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informational-pipeline\data\reviews\tier2-independent-2026-10-29\resources-repaired\"/>
    </mc:Choice>
  </mc:AlternateContent>
  <xr:revisionPtr revIDLastSave="0" documentId="13_ncr:1_{27042603-8E98-4337-9636-7622FA182C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ad me" sheetId="1" r:id="rId1"/>
    <sheet name="Example Skills list" sheetId="2" r:id="rId2"/>
    <sheet name="Example Role map" sheetId="3" r:id="rId3"/>
    <sheet name="Example People map" sheetId="4" r:id="rId4"/>
    <sheet name="Example Summary" sheetId="5" r:id="rId5"/>
    <sheet name="Blank Skills list" sheetId="6" r:id="rId6"/>
    <sheet name="Blank Role map" sheetId="7" r:id="rId7"/>
    <sheet name="Blank People map" sheetId="8" r:id="rId8"/>
    <sheet name="Blank Summary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9" l="1"/>
  <c r="B21" i="9"/>
  <c r="A21" i="9"/>
  <c r="F20" i="9"/>
  <c r="B20" i="9"/>
  <c r="A20" i="9"/>
  <c r="F19" i="9"/>
  <c r="B19" i="9"/>
  <c r="A19" i="9"/>
  <c r="F18" i="9"/>
  <c r="B18" i="9"/>
  <c r="A18" i="9"/>
  <c r="F17" i="9"/>
  <c r="B17" i="9"/>
  <c r="A17" i="9"/>
  <c r="F16" i="9"/>
  <c r="B16" i="9"/>
  <c r="A16" i="9"/>
  <c r="F15" i="9"/>
  <c r="B15" i="9"/>
  <c r="A15" i="9"/>
  <c r="F14" i="9"/>
  <c r="B14" i="9"/>
  <c r="A14" i="9"/>
  <c r="F13" i="9"/>
  <c r="B13" i="9"/>
  <c r="A13" i="9"/>
  <c r="F12" i="9"/>
  <c r="B12" i="9"/>
  <c r="A12" i="9"/>
  <c r="F11" i="9"/>
  <c r="B11" i="9"/>
  <c r="A11" i="9"/>
  <c r="F10" i="9"/>
  <c r="B10" i="9"/>
  <c r="A10" i="9"/>
  <c r="F9" i="9"/>
  <c r="B9" i="9"/>
  <c r="A9" i="9"/>
  <c r="F8" i="9"/>
  <c r="B8" i="9"/>
  <c r="A8" i="9"/>
  <c r="F7" i="9"/>
  <c r="B7" i="9"/>
  <c r="A7" i="9"/>
  <c r="F6" i="9"/>
  <c r="B6" i="9"/>
  <c r="A6" i="9"/>
  <c r="F5" i="9"/>
  <c r="B5" i="9"/>
  <c r="A5" i="9"/>
  <c r="J5" i="9" s="1"/>
  <c r="F4" i="9"/>
  <c r="B4" i="9"/>
  <c r="A4" i="9"/>
  <c r="F3" i="9"/>
  <c r="B3" i="9"/>
  <c r="A3" i="9"/>
  <c r="F2" i="9"/>
  <c r="B2" i="9"/>
  <c r="A2" i="9"/>
  <c r="H401" i="8"/>
  <c r="I401" i="8" s="1"/>
  <c r="D401" i="8"/>
  <c r="H400" i="8"/>
  <c r="I400" i="8" s="1"/>
  <c r="D400" i="8"/>
  <c r="H399" i="8"/>
  <c r="I399" i="8" s="1"/>
  <c r="D399" i="8"/>
  <c r="H398" i="8"/>
  <c r="I398" i="8" s="1"/>
  <c r="D398" i="8"/>
  <c r="H397" i="8"/>
  <c r="I397" i="8" s="1"/>
  <c r="D397" i="8"/>
  <c r="H396" i="8"/>
  <c r="I396" i="8" s="1"/>
  <c r="D396" i="8"/>
  <c r="H395" i="8"/>
  <c r="I395" i="8" s="1"/>
  <c r="D395" i="8"/>
  <c r="H394" i="8"/>
  <c r="I394" i="8" s="1"/>
  <c r="D394" i="8"/>
  <c r="H393" i="8"/>
  <c r="I393" i="8" s="1"/>
  <c r="D393" i="8"/>
  <c r="H392" i="8"/>
  <c r="I392" i="8" s="1"/>
  <c r="D392" i="8"/>
  <c r="H391" i="8"/>
  <c r="I391" i="8" s="1"/>
  <c r="D391" i="8"/>
  <c r="H390" i="8"/>
  <c r="I390" i="8" s="1"/>
  <c r="D390" i="8"/>
  <c r="H389" i="8"/>
  <c r="I389" i="8" s="1"/>
  <c r="D389" i="8"/>
  <c r="H388" i="8"/>
  <c r="I388" i="8" s="1"/>
  <c r="D388" i="8"/>
  <c r="H387" i="8"/>
  <c r="I387" i="8" s="1"/>
  <c r="D387" i="8"/>
  <c r="H386" i="8"/>
  <c r="I386" i="8" s="1"/>
  <c r="D386" i="8"/>
  <c r="H385" i="8"/>
  <c r="I385" i="8" s="1"/>
  <c r="D385" i="8"/>
  <c r="H384" i="8"/>
  <c r="I384" i="8" s="1"/>
  <c r="D384" i="8"/>
  <c r="H383" i="8"/>
  <c r="I383" i="8" s="1"/>
  <c r="D383" i="8"/>
  <c r="H382" i="8"/>
  <c r="I382" i="8" s="1"/>
  <c r="D382" i="8"/>
  <c r="H381" i="8"/>
  <c r="I381" i="8" s="1"/>
  <c r="D381" i="8"/>
  <c r="H380" i="8"/>
  <c r="I380" i="8" s="1"/>
  <c r="D380" i="8"/>
  <c r="H379" i="8"/>
  <c r="I379" i="8" s="1"/>
  <c r="D379" i="8"/>
  <c r="H378" i="8"/>
  <c r="I378" i="8" s="1"/>
  <c r="D378" i="8"/>
  <c r="H377" i="8"/>
  <c r="I377" i="8" s="1"/>
  <c r="D377" i="8"/>
  <c r="H376" i="8"/>
  <c r="I376" i="8" s="1"/>
  <c r="D376" i="8"/>
  <c r="H375" i="8"/>
  <c r="I375" i="8" s="1"/>
  <c r="D375" i="8"/>
  <c r="H374" i="8"/>
  <c r="I374" i="8" s="1"/>
  <c r="D374" i="8"/>
  <c r="H373" i="8"/>
  <c r="I373" i="8" s="1"/>
  <c r="D373" i="8"/>
  <c r="H372" i="8"/>
  <c r="I372" i="8" s="1"/>
  <c r="D372" i="8"/>
  <c r="H371" i="8"/>
  <c r="I371" i="8" s="1"/>
  <c r="D371" i="8"/>
  <c r="H370" i="8"/>
  <c r="I370" i="8" s="1"/>
  <c r="D370" i="8"/>
  <c r="H369" i="8"/>
  <c r="I369" i="8" s="1"/>
  <c r="D369" i="8"/>
  <c r="H368" i="8"/>
  <c r="I368" i="8" s="1"/>
  <c r="D368" i="8"/>
  <c r="H367" i="8"/>
  <c r="I367" i="8" s="1"/>
  <c r="D367" i="8"/>
  <c r="H366" i="8"/>
  <c r="I366" i="8" s="1"/>
  <c r="D366" i="8"/>
  <c r="H365" i="8"/>
  <c r="I365" i="8" s="1"/>
  <c r="D365" i="8"/>
  <c r="H364" i="8"/>
  <c r="I364" i="8" s="1"/>
  <c r="D364" i="8"/>
  <c r="H363" i="8"/>
  <c r="I363" i="8" s="1"/>
  <c r="D363" i="8"/>
  <c r="H362" i="8"/>
  <c r="I362" i="8" s="1"/>
  <c r="D362" i="8"/>
  <c r="H361" i="8"/>
  <c r="I361" i="8" s="1"/>
  <c r="D361" i="8"/>
  <c r="H360" i="8"/>
  <c r="I360" i="8" s="1"/>
  <c r="D360" i="8"/>
  <c r="H359" i="8"/>
  <c r="I359" i="8" s="1"/>
  <c r="D359" i="8"/>
  <c r="H358" i="8"/>
  <c r="I358" i="8" s="1"/>
  <c r="D358" i="8"/>
  <c r="H357" i="8"/>
  <c r="I357" i="8" s="1"/>
  <c r="D357" i="8"/>
  <c r="H356" i="8"/>
  <c r="I356" i="8" s="1"/>
  <c r="D356" i="8"/>
  <c r="H355" i="8"/>
  <c r="I355" i="8" s="1"/>
  <c r="D355" i="8"/>
  <c r="H354" i="8"/>
  <c r="I354" i="8" s="1"/>
  <c r="D354" i="8"/>
  <c r="H353" i="8"/>
  <c r="I353" i="8" s="1"/>
  <c r="D353" i="8"/>
  <c r="H352" i="8"/>
  <c r="I352" i="8" s="1"/>
  <c r="D352" i="8"/>
  <c r="H351" i="8"/>
  <c r="I351" i="8" s="1"/>
  <c r="D351" i="8"/>
  <c r="H350" i="8"/>
  <c r="I350" i="8" s="1"/>
  <c r="D350" i="8"/>
  <c r="H349" i="8"/>
  <c r="I349" i="8" s="1"/>
  <c r="D349" i="8"/>
  <c r="H348" i="8"/>
  <c r="I348" i="8" s="1"/>
  <c r="D348" i="8"/>
  <c r="H347" i="8"/>
  <c r="I347" i="8" s="1"/>
  <c r="D347" i="8"/>
  <c r="H346" i="8"/>
  <c r="I346" i="8" s="1"/>
  <c r="D346" i="8"/>
  <c r="H345" i="8"/>
  <c r="I345" i="8" s="1"/>
  <c r="D345" i="8"/>
  <c r="H344" i="8"/>
  <c r="I344" i="8" s="1"/>
  <c r="D344" i="8"/>
  <c r="H343" i="8"/>
  <c r="I343" i="8" s="1"/>
  <c r="D343" i="8"/>
  <c r="H342" i="8"/>
  <c r="I342" i="8" s="1"/>
  <c r="D342" i="8"/>
  <c r="H341" i="8"/>
  <c r="I341" i="8" s="1"/>
  <c r="D341" i="8"/>
  <c r="H340" i="8"/>
  <c r="I340" i="8" s="1"/>
  <c r="D340" i="8"/>
  <c r="H339" i="8"/>
  <c r="I339" i="8" s="1"/>
  <c r="D339" i="8"/>
  <c r="H338" i="8"/>
  <c r="I338" i="8" s="1"/>
  <c r="D338" i="8"/>
  <c r="H337" i="8"/>
  <c r="I337" i="8" s="1"/>
  <c r="D337" i="8"/>
  <c r="H336" i="8"/>
  <c r="I336" i="8" s="1"/>
  <c r="D336" i="8"/>
  <c r="H335" i="8"/>
  <c r="I335" i="8" s="1"/>
  <c r="D335" i="8"/>
  <c r="H334" i="8"/>
  <c r="I334" i="8" s="1"/>
  <c r="D334" i="8"/>
  <c r="H333" i="8"/>
  <c r="I333" i="8" s="1"/>
  <c r="D333" i="8"/>
  <c r="H332" i="8"/>
  <c r="I332" i="8" s="1"/>
  <c r="D332" i="8"/>
  <c r="H331" i="8"/>
  <c r="I331" i="8" s="1"/>
  <c r="D331" i="8"/>
  <c r="H330" i="8"/>
  <c r="I330" i="8" s="1"/>
  <c r="D330" i="8"/>
  <c r="H329" i="8"/>
  <c r="I329" i="8" s="1"/>
  <c r="D329" i="8"/>
  <c r="H328" i="8"/>
  <c r="I328" i="8" s="1"/>
  <c r="D328" i="8"/>
  <c r="H327" i="8"/>
  <c r="I327" i="8" s="1"/>
  <c r="D327" i="8"/>
  <c r="H326" i="8"/>
  <c r="I326" i="8" s="1"/>
  <c r="D326" i="8"/>
  <c r="H325" i="8"/>
  <c r="I325" i="8" s="1"/>
  <c r="D325" i="8"/>
  <c r="H324" i="8"/>
  <c r="I324" i="8" s="1"/>
  <c r="D324" i="8"/>
  <c r="H323" i="8"/>
  <c r="I323" i="8" s="1"/>
  <c r="D323" i="8"/>
  <c r="H322" i="8"/>
  <c r="I322" i="8" s="1"/>
  <c r="D322" i="8"/>
  <c r="H321" i="8"/>
  <c r="I321" i="8" s="1"/>
  <c r="D321" i="8"/>
  <c r="H320" i="8"/>
  <c r="I320" i="8" s="1"/>
  <c r="D320" i="8"/>
  <c r="H319" i="8"/>
  <c r="I319" i="8" s="1"/>
  <c r="D319" i="8"/>
  <c r="H318" i="8"/>
  <c r="I318" i="8" s="1"/>
  <c r="D318" i="8"/>
  <c r="H317" i="8"/>
  <c r="I317" i="8" s="1"/>
  <c r="D317" i="8"/>
  <c r="H316" i="8"/>
  <c r="I316" i="8" s="1"/>
  <c r="D316" i="8"/>
  <c r="H315" i="8"/>
  <c r="I315" i="8" s="1"/>
  <c r="D315" i="8"/>
  <c r="H314" i="8"/>
  <c r="I314" i="8" s="1"/>
  <c r="D314" i="8"/>
  <c r="H313" i="8"/>
  <c r="I313" i="8" s="1"/>
  <c r="D313" i="8"/>
  <c r="H312" i="8"/>
  <c r="I312" i="8" s="1"/>
  <c r="D312" i="8"/>
  <c r="H311" i="8"/>
  <c r="I311" i="8" s="1"/>
  <c r="D311" i="8"/>
  <c r="H310" i="8"/>
  <c r="I310" i="8" s="1"/>
  <c r="D310" i="8"/>
  <c r="H309" i="8"/>
  <c r="I309" i="8" s="1"/>
  <c r="D309" i="8"/>
  <c r="H308" i="8"/>
  <c r="I308" i="8" s="1"/>
  <c r="D308" i="8"/>
  <c r="H307" i="8"/>
  <c r="I307" i="8" s="1"/>
  <c r="D307" i="8"/>
  <c r="H306" i="8"/>
  <c r="I306" i="8" s="1"/>
  <c r="D306" i="8"/>
  <c r="H305" i="8"/>
  <c r="I305" i="8" s="1"/>
  <c r="D305" i="8"/>
  <c r="H304" i="8"/>
  <c r="I304" i="8" s="1"/>
  <c r="D304" i="8"/>
  <c r="H303" i="8"/>
  <c r="I303" i="8" s="1"/>
  <c r="D303" i="8"/>
  <c r="H302" i="8"/>
  <c r="I302" i="8" s="1"/>
  <c r="D302" i="8"/>
  <c r="H301" i="8"/>
  <c r="I301" i="8" s="1"/>
  <c r="D301" i="8"/>
  <c r="H300" i="8"/>
  <c r="I300" i="8" s="1"/>
  <c r="D300" i="8"/>
  <c r="H299" i="8"/>
  <c r="I299" i="8" s="1"/>
  <c r="D299" i="8"/>
  <c r="H298" i="8"/>
  <c r="I298" i="8" s="1"/>
  <c r="D298" i="8"/>
  <c r="H297" i="8"/>
  <c r="I297" i="8" s="1"/>
  <c r="D297" i="8"/>
  <c r="H296" i="8"/>
  <c r="I296" i="8" s="1"/>
  <c r="D296" i="8"/>
  <c r="H295" i="8"/>
  <c r="I295" i="8" s="1"/>
  <c r="D295" i="8"/>
  <c r="H294" i="8"/>
  <c r="I294" i="8" s="1"/>
  <c r="D294" i="8"/>
  <c r="H293" i="8"/>
  <c r="I293" i="8" s="1"/>
  <c r="D293" i="8"/>
  <c r="H292" i="8"/>
  <c r="I292" i="8" s="1"/>
  <c r="D292" i="8"/>
  <c r="H291" i="8"/>
  <c r="I291" i="8" s="1"/>
  <c r="D291" i="8"/>
  <c r="H290" i="8"/>
  <c r="I290" i="8" s="1"/>
  <c r="D290" i="8"/>
  <c r="H289" i="8"/>
  <c r="I289" i="8" s="1"/>
  <c r="D289" i="8"/>
  <c r="H288" i="8"/>
  <c r="I288" i="8" s="1"/>
  <c r="D288" i="8"/>
  <c r="H287" i="8"/>
  <c r="I287" i="8" s="1"/>
  <c r="D287" i="8"/>
  <c r="H286" i="8"/>
  <c r="I286" i="8" s="1"/>
  <c r="D286" i="8"/>
  <c r="H285" i="8"/>
  <c r="I285" i="8" s="1"/>
  <c r="D285" i="8"/>
  <c r="H284" i="8"/>
  <c r="I284" i="8" s="1"/>
  <c r="D284" i="8"/>
  <c r="H283" i="8"/>
  <c r="I283" i="8" s="1"/>
  <c r="D283" i="8"/>
  <c r="H282" i="8"/>
  <c r="I282" i="8" s="1"/>
  <c r="D282" i="8"/>
  <c r="H281" i="8"/>
  <c r="I281" i="8" s="1"/>
  <c r="D281" i="8"/>
  <c r="H280" i="8"/>
  <c r="I280" i="8" s="1"/>
  <c r="D280" i="8"/>
  <c r="H279" i="8"/>
  <c r="I279" i="8" s="1"/>
  <c r="D279" i="8"/>
  <c r="H278" i="8"/>
  <c r="I278" i="8" s="1"/>
  <c r="D278" i="8"/>
  <c r="H277" i="8"/>
  <c r="I277" i="8" s="1"/>
  <c r="D277" i="8"/>
  <c r="H276" i="8"/>
  <c r="I276" i="8" s="1"/>
  <c r="D276" i="8"/>
  <c r="H275" i="8"/>
  <c r="I275" i="8" s="1"/>
  <c r="D275" i="8"/>
  <c r="H274" i="8"/>
  <c r="I274" i="8" s="1"/>
  <c r="D274" i="8"/>
  <c r="H273" i="8"/>
  <c r="I273" i="8" s="1"/>
  <c r="D273" i="8"/>
  <c r="H272" i="8"/>
  <c r="I272" i="8" s="1"/>
  <c r="D272" i="8"/>
  <c r="H271" i="8"/>
  <c r="I271" i="8" s="1"/>
  <c r="D271" i="8"/>
  <c r="H270" i="8"/>
  <c r="I270" i="8" s="1"/>
  <c r="D270" i="8"/>
  <c r="H269" i="8"/>
  <c r="I269" i="8" s="1"/>
  <c r="D269" i="8"/>
  <c r="H268" i="8"/>
  <c r="I268" i="8" s="1"/>
  <c r="D268" i="8"/>
  <c r="H267" i="8"/>
  <c r="I267" i="8" s="1"/>
  <c r="D267" i="8"/>
  <c r="H266" i="8"/>
  <c r="I266" i="8" s="1"/>
  <c r="D266" i="8"/>
  <c r="H265" i="8"/>
  <c r="I265" i="8" s="1"/>
  <c r="D265" i="8"/>
  <c r="H264" i="8"/>
  <c r="I264" i="8" s="1"/>
  <c r="D264" i="8"/>
  <c r="H263" i="8"/>
  <c r="I263" i="8" s="1"/>
  <c r="D263" i="8"/>
  <c r="H262" i="8"/>
  <c r="I262" i="8" s="1"/>
  <c r="D262" i="8"/>
  <c r="H261" i="8"/>
  <c r="I261" i="8" s="1"/>
  <c r="D261" i="8"/>
  <c r="H260" i="8"/>
  <c r="I260" i="8" s="1"/>
  <c r="D260" i="8"/>
  <c r="H259" i="8"/>
  <c r="I259" i="8" s="1"/>
  <c r="D259" i="8"/>
  <c r="H258" i="8"/>
  <c r="I258" i="8" s="1"/>
  <c r="D258" i="8"/>
  <c r="H257" i="8"/>
  <c r="I257" i="8" s="1"/>
  <c r="D257" i="8"/>
  <c r="H256" i="8"/>
  <c r="I256" i="8" s="1"/>
  <c r="D256" i="8"/>
  <c r="H255" i="8"/>
  <c r="I255" i="8" s="1"/>
  <c r="D255" i="8"/>
  <c r="H254" i="8"/>
  <c r="I254" i="8" s="1"/>
  <c r="D254" i="8"/>
  <c r="H253" i="8"/>
  <c r="I253" i="8" s="1"/>
  <c r="D253" i="8"/>
  <c r="H252" i="8"/>
  <c r="I252" i="8" s="1"/>
  <c r="D252" i="8"/>
  <c r="H251" i="8"/>
  <c r="I251" i="8" s="1"/>
  <c r="D251" i="8"/>
  <c r="H250" i="8"/>
  <c r="I250" i="8" s="1"/>
  <c r="D250" i="8"/>
  <c r="H249" i="8"/>
  <c r="I249" i="8" s="1"/>
  <c r="D249" i="8"/>
  <c r="H248" i="8"/>
  <c r="I248" i="8" s="1"/>
  <c r="D248" i="8"/>
  <c r="H247" i="8"/>
  <c r="I247" i="8" s="1"/>
  <c r="D247" i="8"/>
  <c r="H246" i="8"/>
  <c r="I246" i="8" s="1"/>
  <c r="D246" i="8"/>
  <c r="H245" i="8"/>
  <c r="I245" i="8" s="1"/>
  <c r="D245" i="8"/>
  <c r="H244" i="8"/>
  <c r="I244" i="8" s="1"/>
  <c r="D244" i="8"/>
  <c r="H243" i="8"/>
  <c r="I243" i="8" s="1"/>
  <c r="D243" i="8"/>
  <c r="H242" i="8"/>
  <c r="I242" i="8" s="1"/>
  <c r="D242" i="8"/>
  <c r="H241" i="8"/>
  <c r="I241" i="8" s="1"/>
  <c r="D241" i="8"/>
  <c r="H240" i="8"/>
  <c r="I240" i="8" s="1"/>
  <c r="D240" i="8"/>
  <c r="H239" i="8"/>
  <c r="I239" i="8" s="1"/>
  <c r="D239" i="8"/>
  <c r="H238" i="8"/>
  <c r="I238" i="8" s="1"/>
  <c r="D238" i="8"/>
  <c r="H237" i="8"/>
  <c r="I237" i="8" s="1"/>
  <c r="D237" i="8"/>
  <c r="H236" i="8"/>
  <c r="I236" i="8" s="1"/>
  <c r="D236" i="8"/>
  <c r="H235" i="8"/>
  <c r="I235" i="8" s="1"/>
  <c r="D235" i="8"/>
  <c r="H234" i="8"/>
  <c r="I234" i="8" s="1"/>
  <c r="D234" i="8"/>
  <c r="H233" i="8"/>
  <c r="I233" i="8" s="1"/>
  <c r="D233" i="8"/>
  <c r="H232" i="8"/>
  <c r="I232" i="8" s="1"/>
  <c r="D232" i="8"/>
  <c r="H231" i="8"/>
  <c r="I231" i="8" s="1"/>
  <c r="D231" i="8"/>
  <c r="H230" i="8"/>
  <c r="I230" i="8" s="1"/>
  <c r="D230" i="8"/>
  <c r="H229" i="8"/>
  <c r="I229" i="8" s="1"/>
  <c r="D229" i="8"/>
  <c r="H228" i="8"/>
  <c r="I228" i="8" s="1"/>
  <c r="D228" i="8"/>
  <c r="H227" i="8"/>
  <c r="I227" i="8" s="1"/>
  <c r="D227" i="8"/>
  <c r="H226" i="8"/>
  <c r="I226" i="8" s="1"/>
  <c r="D226" i="8"/>
  <c r="H225" i="8"/>
  <c r="I225" i="8" s="1"/>
  <c r="D225" i="8"/>
  <c r="H224" i="8"/>
  <c r="I224" i="8" s="1"/>
  <c r="D224" i="8"/>
  <c r="H223" i="8"/>
  <c r="I223" i="8" s="1"/>
  <c r="D223" i="8"/>
  <c r="H222" i="8"/>
  <c r="I222" i="8" s="1"/>
  <c r="D222" i="8"/>
  <c r="H221" i="8"/>
  <c r="I221" i="8" s="1"/>
  <c r="D221" i="8"/>
  <c r="H220" i="8"/>
  <c r="I220" i="8" s="1"/>
  <c r="D220" i="8"/>
  <c r="H219" i="8"/>
  <c r="I219" i="8" s="1"/>
  <c r="D219" i="8"/>
  <c r="H218" i="8"/>
  <c r="I218" i="8" s="1"/>
  <c r="D218" i="8"/>
  <c r="H217" i="8"/>
  <c r="I217" i="8" s="1"/>
  <c r="D217" i="8"/>
  <c r="H216" i="8"/>
  <c r="I216" i="8" s="1"/>
  <c r="D216" i="8"/>
  <c r="H215" i="8"/>
  <c r="I215" i="8" s="1"/>
  <c r="D215" i="8"/>
  <c r="H214" i="8"/>
  <c r="I214" i="8" s="1"/>
  <c r="D214" i="8"/>
  <c r="H213" i="8"/>
  <c r="I213" i="8" s="1"/>
  <c r="D213" i="8"/>
  <c r="H212" i="8"/>
  <c r="I212" i="8" s="1"/>
  <c r="D212" i="8"/>
  <c r="H211" i="8"/>
  <c r="I211" i="8" s="1"/>
  <c r="D211" i="8"/>
  <c r="H210" i="8"/>
  <c r="I210" i="8" s="1"/>
  <c r="D210" i="8"/>
  <c r="H209" i="8"/>
  <c r="I209" i="8" s="1"/>
  <c r="D209" i="8"/>
  <c r="H208" i="8"/>
  <c r="I208" i="8" s="1"/>
  <c r="D208" i="8"/>
  <c r="H207" i="8"/>
  <c r="I207" i="8" s="1"/>
  <c r="D207" i="8"/>
  <c r="H206" i="8"/>
  <c r="I206" i="8" s="1"/>
  <c r="D206" i="8"/>
  <c r="H205" i="8"/>
  <c r="I205" i="8" s="1"/>
  <c r="D205" i="8"/>
  <c r="H204" i="8"/>
  <c r="I204" i="8" s="1"/>
  <c r="D204" i="8"/>
  <c r="H203" i="8"/>
  <c r="I203" i="8" s="1"/>
  <c r="D203" i="8"/>
  <c r="H202" i="8"/>
  <c r="I202" i="8" s="1"/>
  <c r="D202" i="8"/>
  <c r="H201" i="8"/>
  <c r="I201" i="8" s="1"/>
  <c r="D201" i="8"/>
  <c r="H200" i="8"/>
  <c r="I200" i="8" s="1"/>
  <c r="D200" i="8"/>
  <c r="H199" i="8"/>
  <c r="I199" i="8" s="1"/>
  <c r="D199" i="8"/>
  <c r="H198" i="8"/>
  <c r="I198" i="8" s="1"/>
  <c r="D198" i="8"/>
  <c r="H197" i="8"/>
  <c r="I197" i="8" s="1"/>
  <c r="D197" i="8"/>
  <c r="H196" i="8"/>
  <c r="I196" i="8" s="1"/>
  <c r="D196" i="8"/>
  <c r="H195" i="8"/>
  <c r="I195" i="8" s="1"/>
  <c r="D195" i="8"/>
  <c r="H194" i="8"/>
  <c r="I194" i="8" s="1"/>
  <c r="D194" i="8"/>
  <c r="H193" i="8"/>
  <c r="I193" i="8" s="1"/>
  <c r="D193" i="8"/>
  <c r="H192" i="8"/>
  <c r="I192" i="8" s="1"/>
  <c r="D192" i="8"/>
  <c r="H191" i="8"/>
  <c r="I191" i="8" s="1"/>
  <c r="D191" i="8"/>
  <c r="H190" i="8"/>
  <c r="I190" i="8" s="1"/>
  <c r="D190" i="8"/>
  <c r="H189" i="8"/>
  <c r="I189" i="8" s="1"/>
  <c r="D189" i="8"/>
  <c r="H188" i="8"/>
  <c r="I188" i="8" s="1"/>
  <c r="D188" i="8"/>
  <c r="H187" i="8"/>
  <c r="I187" i="8" s="1"/>
  <c r="D187" i="8"/>
  <c r="H186" i="8"/>
  <c r="I186" i="8" s="1"/>
  <c r="D186" i="8"/>
  <c r="H185" i="8"/>
  <c r="I185" i="8" s="1"/>
  <c r="D185" i="8"/>
  <c r="H184" i="8"/>
  <c r="I184" i="8" s="1"/>
  <c r="D184" i="8"/>
  <c r="H183" i="8"/>
  <c r="I183" i="8" s="1"/>
  <c r="D183" i="8"/>
  <c r="H182" i="8"/>
  <c r="I182" i="8" s="1"/>
  <c r="D182" i="8"/>
  <c r="H181" i="8"/>
  <c r="I181" i="8" s="1"/>
  <c r="D181" i="8"/>
  <c r="H180" i="8"/>
  <c r="I180" i="8" s="1"/>
  <c r="D180" i="8"/>
  <c r="H179" i="8"/>
  <c r="I179" i="8" s="1"/>
  <c r="D179" i="8"/>
  <c r="H178" i="8"/>
  <c r="I178" i="8" s="1"/>
  <c r="D178" i="8"/>
  <c r="H177" i="8"/>
  <c r="I177" i="8" s="1"/>
  <c r="D177" i="8"/>
  <c r="H176" i="8"/>
  <c r="I176" i="8" s="1"/>
  <c r="D176" i="8"/>
  <c r="H175" i="8"/>
  <c r="I175" i="8" s="1"/>
  <c r="D175" i="8"/>
  <c r="H174" i="8"/>
  <c r="I174" i="8" s="1"/>
  <c r="D174" i="8"/>
  <c r="H173" i="8"/>
  <c r="I173" i="8" s="1"/>
  <c r="D173" i="8"/>
  <c r="H172" i="8"/>
  <c r="I172" i="8" s="1"/>
  <c r="D172" i="8"/>
  <c r="H171" i="8"/>
  <c r="I171" i="8" s="1"/>
  <c r="D171" i="8"/>
  <c r="H170" i="8"/>
  <c r="I170" i="8" s="1"/>
  <c r="D170" i="8"/>
  <c r="H169" i="8"/>
  <c r="I169" i="8" s="1"/>
  <c r="D169" i="8"/>
  <c r="H168" i="8"/>
  <c r="I168" i="8" s="1"/>
  <c r="D168" i="8"/>
  <c r="H167" i="8"/>
  <c r="I167" i="8" s="1"/>
  <c r="D167" i="8"/>
  <c r="H166" i="8"/>
  <c r="I166" i="8" s="1"/>
  <c r="D166" i="8"/>
  <c r="H165" i="8"/>
  <c r="I165" i="8" s="1"/>
  <c r="D165" i="8"/>
  <c r="H164" i="8"/>
  <c r="I164" i="8" s="1"/>
  <c r="D164" i="8"/>
  <c r="H163" i="8"/>
  <c r="I163" i="8" s="1"/>
  <c r="D163" i="8"/>
  <c r="H162" i="8"/>
  <c r="I162" i="8" s="1"/>
  <c r="D162" i="8"/>
  <c r="H161" i="8"/>
  <c r="I161" i="8" s="1"/>
  <c r="D161" i="8"/>
  <c r="H160" i="8"/>
  <c r="I160" i="8" s="1"/>
  <c r="D160" i="8"/>
  <c r="H159" i="8"/>
  <c r="I159" i="8" s="1"/>
  <c r="D159" i="8"/>
  <c r="H158" i="8"/>
  <c r="I158" i="8" s="1"/>
  <c r="D158" i="8"/>
  <c r="H157" i="8"/>
  <c r="I157" i="8" s="1"/>
  <c r="D157" i="8"/>
  <c r="H156" i="8"/>
  <c r="I156" i="8" s="1"/>
  <c r="D156" i="8"/>
  <c r="H155" i="8"/>
  <c r="I155" i="8" s="1"/>
  <c r="D155" i="8"/>
  <c r="H154" i="8"/>
  <c r="I154" i="8" s="1"/>
  <c r="D154" i="8"/>
  <c r="H153" i="8"/>
  <c r="I153" i="8" s="1"/>
  <c r="D153" i="8"/>
  <c r="H152" i="8"/>
  <c r="I152" i="8" s="1"/>
  <c r="D152" i="8"/>
  <c r="H151" i="8"/>
  <c r="I151" i="8" s="1"/>
  <c r="D151" i="8"/>
  <c r="H150" i="8"/>
  <c r="I150" i="8" s="1"/>
  <c r="D150" i="8"/>
  <c r="H149" i="8"/>
  <c r="I149" i="8" s="1"/>
  <c r="D149" i="8"/>
  <c r="H148" i="8"/>
  <c r="I148" i="8" s="1"/>
  <c r="D148" i="8"/>
  <c r="H147" i="8"/>
  <c r="I147" i="8" s="1"/>
  <c r="D147" i="8"/>
  <c r="H146" i="8"/>
  <c r="I146" i="8" s="1"/>
  <c r="D146" i="8"/>
  <c r="H145" i="8"/>
  <c r="I145" i="8" s="1"/>
  <c r="D145" i="8"/>
  <c r="H144" i="8"/>
  <c r="I144" i="8" s="1"/>
  <c r="D144" i="8"/>
  <c r="H143" i="8"/>
  <c r="I143" i="8" s="1"/>
  <c r="D143" i="8"/>
  <c r="H142" i="8"/>
  <c r="I142" i="8" s="1"/>
  <c r="D142" i="8"/>
  <c r="H141" i="8"/>
  <c r="I141" i="8" s="1"/>
  <c r="D141" i="8"/>
  <c r="H140" i="8"/>
  <c r="I140" i="8" s="1"/>
  <c r="D140" i="8"/>
  <c r="H139" i="8"/>
  <c r="I139" i="8" s="1"/>
  <c r="D139" i="8"/>
  <c r="H138" i="8"/>
  <c r="I138" i="8" s="1"/>
  <c r="D138" i="8"/>
  <c r="H137" i="8"/>
  <c r="I137" i="8" s="1"/>
  <c r="D137" i="8"/>
  <c r="H136" i="8"/>
  <c r="I136" i="8" s="1"/>
  <c r="D136" i="8"/>
  <c r="H135" i="8"/>
  <c r="I135" i="8" s="1"/>
  <c r="D135" i="8"/>
  <c r="H134" i="8"/>
  <c r="I134" i="8" s="1"/>
  <c r="D134" i="8"/>
  <c r="H133" i="8"/>
  <c r="I133" i="8" s="1"/>
  <c r="D133" i="8"/>
  <c r="H132" i="8"/>
  <c r="I132" i="8" s="1"/>
  <c r="D132" i="8"/>
  <c r="H131" i="8"/>
  <c r="I131" i="8" s="1"/>
  <c r="D131" i="8"/>
  <c r="H130" i="8"/>
  <c r="I130" i="8" s="1"/>
  <c r="D130" i="8"/>
  <c r="H129" i="8"/>
  <c r="I129" i="8" s="1"/>
  <c r="D129" i="8"/>
  <c r="H128" i="8"/>
  <c r="I128" i="8" s="1"/>
  <c r="D128" i="8"/>
  <c r="H127" i="8"/>
  <c r="I127" i="8" s="1"/>
  <c r="D127" i="8"/>
  <c r="H126" i="8"/>
  <c r="I126" i="8" s="1"/>
  <c r="D126" i="8"/>
  <c r="H125" i="8"/>
  <c r="I125" i="8" s="1"/>
  <c r="D125" i="8"/>
  <c r="H124" i="8"/>
  <c r="I124" i="8" s="1"/>
  <c r="D124" i="8"/>
  <c r="H123" i="8"/>
  <c r="I123" i="8" s="1"/>
  <c r="D123" i="8"/>
  <c r="H122" i="8"/>
  <c r="I122" i="8" s="1"/>
  <c r="D122" i="8"/>
  <c r="H121" i="8"/>
  <c r="I121" i="8" s="1"/>
  <c r="D121" i="8"/>
  <c r="H120" i="8"/>
  <c r="I120" i="8" s="1"/>
  <c r="D120" i="8"/>
  <c r="H119" i="8"/>
  <c r="I119" i="8" s="1"/>
  <c r="D119" i="8"/>
  <c r="H118" i="8"/>
  <c r="I118" i="8" s="1"/>
  <c r="D118" i="8"/>
  <c r="H117" i="8"/>
  <c r="I117" i="8" s="1"/>
  <c r="D117" i="8"/>
  <c r="H116" i="8"/>
  <c r="I116" i="8" s="1"/>
  <c r="D116" i="8"/>
  <c r="H115" i="8"/>
  <c r="I115" i="8" s="1"/>
  <c r="D115" i="8"/>
  <c r="H114" i="8"/>
  <c r="I114" i="8" s="1"/>
  <c r="D114" i="8"/>
  <c r="H113" i="8"/>
  <c r="I113" i="8" s="1"/>
  <c r="D113" i="8"/>
  <c r="H112" i="8"/>
  <c r="I112" i="8" s="1"/>
  <c r="D112" i="8"/>
  <c r="H111" i="8"/>
  <c r="I111" i="8" s="1"/>
  <c r="D111" i="8"/>
  <c r="H110" i="8"/>
  <c r="I110" i="8" s="1"/>
  <c r="D110" i="8"/>
  <c r="H109" i="8"/>
  <c r="I109" i="8" s="1"/>
  <c r="D109" i="8"/>
  <c r="H108" i="8"/>
  <c r="I108" i="8" s="1"/>
  <c r="D108" i="8"/>
  <c r="H107" i="8"/>
  <c r="I107" i="8" s="1"/>
  <c r="D107" i="8"/>
  <c r="H106" i="8"/>
  <c r="I106" i="8" s="1"/>
  <c r="D106" i="8"/>
  <c r="H105" i="8"/>
  <c r="I105" i="8" s="1"/>
  <c r="D105" i="8"/>
  <c r="H104" i="8"/>
  <c r="I104" i="8" s="1"/>
  <c r="D104" i="8"/>
  <c r="H103" i="8"/>
  <c r="I103" i="8" s="1"/>
  <c r="D103" i="8"/>
  <c r="H102" i="8"/>
  <c r="I102" i="8" s="1"/>
  <c r="D102" i="8"/>
  <c r="H101" i="8"/>
  <c r="I101" i="8" s="1"/>
  <c r="D101" i="8"/>
  <c r="H100" i="8"/>
  <c r="I100" i="8" s="1"/>
  <c r="D100" i="8"/>
  <c r="H99" i="8"/>
  <c r="I99" i="8" s="1"/>
  <c r="D99" i="8"/>
  <c r="H98" i="8"/>
  <c r="I98" i="8" s="1"/>
  <c r="D98" i="8"/>
  <c r="H97" i="8"/>
  <c r="I97" i="8" s="1"/>
  <c r="D97" i="8"/>
  <c r="H96" i="8"/>
  <c r="I96" i="8" s="1"/>
  <c r="D96" i="8"/>
  <c r="H95" i="8"/>
  <c r="I95" i="8" s="1"/>
  <c r="D95" i="8"/>
  <c r="H94" i="8"/>
  <c r="I94" i="8" s="1"/>
  <c r="D94" i="8"/>
  <c r="H93" i="8"/>
  <c r="I93" i="8" s="1"/>
  <c r="D93" i="8"/>
  <c r="H92" i="8"/>
  <c r="I92" i="8" s="1"/>
  <c r="D92" i="8"/>
  <c r="H91" i="8"/>
  <c r="I91" i="8" s="1"/>
  <c r="D91" i="8"/>
  <c r="H90" i="8"/>
  <c r="I90" i="8" s="1"/>
  <c r="D90" i="8"/>
  <c r="H89" i="8"/>
  <c r="I89" i="8" s="1"/>
  <c r="D89" i="8"/>
  <c r="H88" i="8"/>
  <c r="I88" i="8" s="1"/>
  <c r="D88" i="8"/>
  <c r="H87" i="8"/>
  <c r="I87" i="8" s="1"/>
  <c r="D87" i="8"/>
  <c r="H86" i="8"/>
  <c r="I86" i="8" s="1"/>
  <c r="D86" i="8"/>
  <c r="H85" i="8"/>
  <c r="I85" i="8" s="1"/>
  <c r="D85" i="8"/>
  <c r="H84" i="8"/>
  <c r="I84" i="8" s="1"/>
  <c r="D84" i="8"/>
  <c r="H83" i="8"/>
  <c r="I83" i="8" s="1"/>
  <c r="D83" i="8"/>
  <c r="H82" i="8"/>
  <c r="I82" i="8" s="1"/>
  <c r="D82" i="8"/>
  <c r="H81" i="8"/>
  <c r="I81" i="8" s="1"/>
  <c r="D81" i="8"/>
  <c r="H80" i="8"/>
  <c r="I80" i="8" s="1"/>
  <c r="D80" i="8"/>
  <c r="H79" i="8"/>
  <c r="I79" i="8" s="1"/>
  <c r="D79" i="8"/>
  <c r="H78" i="8"/>
  <c r="I78" i="8" s="1"/>
  <c r="D78" i="8"/>
  <c r="H77" i="8"/>
  <c r="I77" i="8" s="1"/>
  <c r="D77" i="8"/>
  <c r="H76" i="8"/>
  <c r="I76" i="8" s="1"/>
  <c r="D76" i="8"/>
  <c r="H75" i="8"/>
  <c r="I75" i="8" s="1"/>
  <c r="D75" i="8"/>
  <c r="H74" i="8"/>
  <c r="I74" i="8" s="1"/>
  <c r="D74" i="8"/>
  <c r="H73" i="8"/>
  <c r="I73" i="8" s="1"/>
  <c r="D73" i="8"/>
  <c r="H72" i="8"/>
  <c r="I72" i="8" s="1"/>
  <c r="D72" i="8"/>
  <c r="H71" i="8"/>
  <c r="I71" i="8" s="1"/>
  <c r="D71" i="8"/>
  <c r="H70" i="8"/>
  <c r="I70" i="8" s="1"/>
  <c r="D70" i="8"/>
  <c r="H69" i="8"/>
  <c r="I69" i="8" s="1"/>
  <c r="D69" i="8"/>
  <c r="H68" i="8"/>
  <c r="I68" i="8" s="1"/>
  <c r="D68" i="8"/>
  <c r="H67" i="8"/>
  <c r="I67" i="8" s="1"/>
  <c r="D67" i="8"/>
  <c r="H66" i="8"/>
  <c r="I66" i="8" s="1"/>
  <c r="D66" i="8"/>
  <c r="H65" i="8"/>
  <c r="I65" i="8" s="1"/>
  <c r="D65" i="8"/>
  <c r="H64" i="8"/>
  <c r="I64" i="8" s="1"/>
  <c r="D64" i="8"/>
  <c r="H63" i="8"/>
  <c r="I63" i="8" s="1"/>
  <c r="D63" i="8"/>
  <c r="H62" i="8"/>
  <c r="I62" i="8" s="1"/>
  <c r="D62" i="8"/>
  <c r="H61" i="8"/>
  <c r="I61" i="8" s="1"/>
  <c r="D61" i="8"/>
  <c r="H60" i="8"/>
  <c r="I60" i="8" s="1"/>
  <c r="D60" i="8"/>
  <c r="H59" i="8"/>
  <c r="I59" i="8" s="1"/>
  <c r="D59" i="8"/>
  <c r="H58" i="8"/>
  <c r="I58" i="8" s="1"/>
  <c r="D58" i="8"/>
  <c r="H57" i="8"/>
  <c r="I57" i="8" s="1"/>
  <c r="D57" i="8"/>
  <c r="H56" i="8"/>
  <c r="I56" i="8" s="1"/>
  <c r="D56" i="8"/>
  <c r="H55" i="8"/>
  <c r="I55" i="8" s="1"/>
  <c r="D55" i="8"/>
  <c r="H54" i="8"/>
  <c r="I54" i="8" s="1"/>
  <c r="D54" i="8"/>
  <c r="H53" i="8"/>
  <c r="I53" i="8" s="1"/>
  <c r="D53" i="8"/>
  <c r="H52" i="8"/>
  <c r="I52" i="8" s="1"/>
  <c r="D52" i="8"/>
  <c r="H51" i="8"/>
  <c r="I51" i="8" s="1"/>
  <c r="D51" i="8"/>
  <c r="H50" i="8"/>
  <c r="I50" i="8" s="1"/>
  <c r="D50" i="8"/>
  <c r="H49" i="8"/>
  <c r="I49" i="8" s="1"/>
  <c r="D49" i="8"/>
  <c r="H48" i="8"/>
  <c r="I48" i="8" s="1"/>
  <c r="D48" i="8"/>
  <c r="H47" i="8"/>
  <c r="I47" i="8" s="1"/>
  <c r="D47" i="8"/>
  <c r="H46" i="8"/>
  <c r="I46" i="8" s="1"/>
  <c r="D46" i="8"/>
  <c r="H45" i="8"/>
  <c r="I45" i="8" s="1"/>
  <c r="D45" i="8"/>
  <c r="H44" i="8"/>
  <c r="I44" i="8" s="1"/>
  <c r="D44" i="8"/>
  <c r="H43" i="8"/>
  <c r="I43" i="8" s="1"/>
  <c r="D43" i="8"/>
  <c r="H42" i="8"/>
  <c r="I42" i="8" s="1"/>
  <c r="D42" i="8"/>
  <c r="H41" i="8"/>
  <c r="I41" i="8" s="1"/>
  <c r="D41" i="8"/>
  <c r="H40" i="8"/>
  <c r="I40" i="8" s="1"/>
  <c r="D40" i="8"/>
  <c r="H39" i="8"/>
  <c r="I39" i="8" s="1"/>
  <c r="D39" i="8"/>
  <c r="H38" i="8"/>
  <c r="I38" i="8" s="1"/>
  <c r="D38" i="8"/>
  <c r="H37" i="8"/>
  <c r="I37" i="8" s="1"/>
  <c r="D37" i="8"/>
  <c r="H36" i="8"/>
  <c r="I36" i="8" s="1"/>
  <c r="D36" i="8"/>
  <c r="H35" i="8"/>
  <c r="I35" i="8" s="1"/>
  <c r="D35" i="8"/>
  <c r="H34" i="8"/>
  <c r="I34" i="8" s="1"/>
  <c r="D34" i="8"/>
  <c r="H33" i="8"/>
  <c r="I33" i="8" s="1"/>
  <c r="D33" i="8"/>
  <c r="H32" i="8"/>
  <c r="I32" i="8" s="1"/>
  <c r="D32" i="8"/>
  <c r="H31" i="8"/>
  <c r="I31" i="8" s="1"/>
  <c r="D31" i="8"/>
  <c r="H30" i="8"/>
  <c r="I30" i="8" s="1"/>
  <c r="D30" i="8"/>
  <c r="H29" i="8"/>
  <c r="I29" i="8" s="1"/>
  <c r="D29" i="8"/>
  <c r="H28" i="8"/>
  <c r="I28" i="8" s="1"/>
  <c r="D28" i="8"/>
  <c r="H27" i="8"/>
  <c r="I27" i="8" s="1"/>
  <c r="D27" i="8"/>
  <c r="H26" i="8"/>
  <c r="I26" i="8" s="1"/>
  <c r="D26" i="8"/>
  <c r="H25" i="8"/>
  <c r="I25" i="8" s="1"/>
  <c r="D25" i="8"/>
  <c r="H24" i="8"/>
  <c r="I24" i="8" s="1"/>
  <c r="D24" i="8"/>
  <c r="H23" i="8"/>
  <c r="I23" i="8" s="1"/>
  <c r="D23" i="8"/>
  <c r="H22" i="8"/>
  <c r="I22" i="8" s="1"/>
  <c r="D22" i="8"/>
  <c r="H21" i="8"/>
  <c r="I21" i="8" s="1"/>
  <c r="D21" i="8"/>
  <c r="H20" i="8"/>
  <c r="I20" i="8" s="1"/>
  <c r="D20" i="8"/>
  <c r="H19" i="8"/>
  <c r="I19" i="8" s="1"/>
  <c r="D19" i="8"/>
  <c r="H18" i="8"/>
  <c r="I18" i="8" s="1"/>
  <c r="D18" i="8"/>
  <c r="H17" i="8"/>
  <c r="I17" i="8" s="1"/>
  <c r="D17" i="8"/>
  <c r="H16" i="8"/>
  <c r="I16" i="8" s="1"/>
  <c r="D16" i="8"/>
  <c r="H15" i="8"/>
  <c r="I15" i="8" s="1"/>
  <c r="D15" i="8"/>
  <c r="H14" i="8"/>
  <c r="I14" i="8" s="1"/>
  <c r="D14" i="8"/>
  <c r="H13" i="8"/>
  <c r="I13" i="8" s="1"/>
  <c r="D13" i="8"/>
  <c r="H12" i="8"/>
  <c r="I12" i="8" s="1"/>
  <c r="D12" i="8"/>
  <c r="H11" i="8"/>
  <c r="I11" i="8" s="1"/>
  <c r="D11" i="8"/>
  <c r="H10" i="8"/>
  <c r="I10" i="8" s="1"/>
  <c r="D10" i="8"/>
  <c r="H9" i="8"/>
  <c r="I9" i="8" s="1"/>
  <c r="D9" i="8"/>
  <c r="H8" i="8"/>
  <c r="I8" i="8" s="1"/>
  <c r="D8" i="8"/>
  <c r="H7" i="8"/>
  <c r="I7" i="8" s="1"/>
  <c r="D7" i="8"/>
  <c r="H6" i="8"/>
  <c r="I6" i="8" s="1"/>
  <c r="D6" i="8"/>
  <c r="H5" i="8"/>
  <c r="I5" i="8" s="1"/>
  <c r="D5" i="8"/>
  <c r="H4" i="8"/>
  <c r="I4" i="8" s="1"/>
  <c r="D4" i="8"/>
  <c r="H3" i="8"/>
  <c r="I3" i="8" s="1"/>
  <c r="D3" i="8"/>
  <c r="H2" i="8"/>
  <c r="I2" i="8" s="1"/>
  <c r="D2" i="8"/>
  <c r="B21" i="7"/>
  <c r="A21" i="7"/>
  <c r="B20" i="7"/>
  <c r="A20" i="7"/>
  <c r="B19" i="7"/>
  <c r="A19" i="7"/>
  <c r="B18" i="7"/>
  <c r="A18" i="7"/>
  <c r="B17" i="7"/>
  <c r="A17" i="7"/>
  <c r="B16" i="7"/>
  <c r="A16" i="7"/>
  <c r="B15" i="7"/>
  <c r="A15" i="7"/>
  <c r="B14" i="7"/>
  <c r="A14" i="7"/>
  <c r="B13" i="7"/>
  <c r="A13" i="7"/>
  <c r="B12" i="7"/>
  <c r="A12" i="7"/>
  <c r="B11" i="7"/>
  <c r="A11" i="7"/>
  <c r="B10" i="7"/>
  <c r="A10" i="7"/>
  <c r="B9" i="7"/>
  <c r="A9" i="7"/>
  <c r="B8" i="7"/>
  <c r="A8" i="7"/>
  <c r="B7" i="7"/>
  <c r="A7" i="7"/>
  <c r="B6" i="7"/>
  <c r="A6" i="7"/>
  <c r="B5" i="7"/>
  <c r="A5" i="7"/>
  <c r="B4" i="7"/>
  <c r="A4" i="7"/>
  <c r="B3" i="7"/>
  <c r="A3" i="7"/>
  <c r="B2" i="7"/>
  <c r="A2" i="7"/>
  <c r="F13" i="5"/>
  <c r="B13" i="5"/>
  <c r="A13" i="5"/>
  <c r="F12" i="5"/>
  <c r="B12" i="5"/>
  <c r="A12" i="5"/>
  <c r="F11" i="5"/>
  <c r="B11" i="5"/>
  <c r="A11" i="5"/>
  <c r="F10" i="5"/>
  <c r="B10" i="5"/>
  <c r="A10" i="5"/>
  <c r="F9" i="5"/>
  <c r="B9" i="5"/>
  <c r="A9" i="5"/>
  <c r="F8" i="5"/>
  <c r="B8" i="5"/>
  <c r="A8" i="5"/>
  <c r="F7" i="5"/>
  <c r="B7" i="5"/>
  <c r="A7" i="5"/>
  <c r="F6" i="5"/>
  <c r="B6" i="5"/>
  <c r="A6" i="5"/>
  <c r="F5" i="5"/>
  <c r="B5" i="5"/>
  <c r="A5" i="5"/>
  <c r="B4" i="5"/>
  <c r="A4" i="5"/>
  <c r="F3" i="5"/>
  <c r="B3" i="5"/>
  <c r="A3" i="5"/>
  <c r="F2" i="5"/>
  <c r="B2" i="5"/>
  <c r="A2" i="5"/>
  <c r="B13" i="3"/>
  <c r="A13" i="3"/>
  <c r="B12" i="3"/>
  <c r="A12" i="3"/>
  <c r="B11" i="3"/>
  <c r="A11" i="3"/>
  <c r="B10" i="3"/>
  <c r="A10" i="3"/>
  <c r="B9" i="3"/>
  <c r="A9" i="3"/>
  <c r="B8" i="3"/>
  <c r="A8" i="3"/>
  <c r="B7" i="3"/>
  <c r="A7" i="3"/>
  <c r="B6" i="3"/>
  <c r="A6" i="3"/>
  <c r="B5" i="3"/>
  <c r="A5" i="3"/>
  <c r="B4" i="3"/>
  <c r="A4" i="3"/>
  <c r="B3" i="3"/>
  <c r="A3" i="3"/>
  <c r="B2" i="3"/>
  <c r="A2" i="3"/>
  <c r="J10" i="5" l="1"/>
  <c r="I10" i="5"/>
  <c r="J21" i="9"/>
  <c r="I21" i="9"/>
  <c r="H21" i="9"/>
  <c r="D21" i="9"/>
  <c r="C21" i="9"/>
  <c r="J20" i="9"/>
  <c r="I20" i="9"/>
  <c r="H20" i="9"/>
  <c r="D20" i="9"/>
  <c r="C20" i="9"/>
  <c r="G20" i="9" s="1"/>
  <c r="J19" i="9"/>
  <c r="I19" i="9"/>
  <c r="H19" i="9"/>
  <c r="D19" i="9"/>
  <c r="C19" i="9"/>
  <c r="G19" i="9" s="1"/>
  <c r="J18" i="9"/>
  <c r="I18" i="9"/>
  <c r="H18" i="9"/>
  <c r="D18" i="9"/>
  <c r="C18" i="9"/>
  <c r="G18" i="9" s="1"/>
  <c r="J17" i="9"/>
  <c r="I17" i="9"/>
  <c r="H17" i="9"/>
  <c r="D17" i="9"/>
  <c r="C17" i="9"/>
  <c r="G17" i="9" s="1"/>
  <c r="J16" i="9"/>
  <c r="I16" i="9"/>
  <c r="H16" i="9"/>
  <c r="D16" i="9"/>
  <c r="C16" i="9"/>
  <c r="G16" i="9" s="1"/>
  <c r="J15" i="9"/>
  <c r="I15" i="9"/>
  <c r="H15" i="9"/>
  <c r="D15" i="9"/>
  <c r="C15" i="9"/>
  <c r="G15" i="9" s="1"/>
  <c r="J14" i="9"/>
  <c r="I14" i="9"/>
  <c r="H14" i="9"/>
  <c r="D14" i="9"/>
  <c r="C14" i="9"/>
  <c r="G14" i="9" s="1"/>
  <c r="J13" i="9"/>
  <c r="I13" i="9"/>
  <c r="H13" i="9"/>
  <c r="D13" i="9"/>
  <c r="C13" i="9"/>
  <c r="G13" i="9" s="1"/>
  <c r="J12" i="9"/>
  <c r="I12" i="9"/>
  <c r="H12" i="9"/>
  <c r="D12" i="9"/>
  <c r="C12" i="9"/>
  <c r="G12" i="9" s="1"/>
  <c r="J11" i="9"/>
  <c r="I11" i="9"/>
  <c r="H11" i="9"/>
  <c r="D11" i="9"/>
  <c r="C11" i="9"/>
  <c r="G11" i="9" s="1"/>
  <c r="J10" i="9"/>
  <c r="I10" i="9"/>
  <c r="H10" i="9"/>
  <c r="D10" i="9"/>
  <c r="C10" i="9"/>
  <c r="G10" i="9" s="1"/>
  <c r="J9" i="9"/>
  <c r="I9" i="9"/>
  <c r="H9" i="9"/>
  <c r="D9" i="9"/>
  <c r="C9" i="9"/>
  <c r="G9" i="9" s="1"/>
  <c r="J8" i="9"/>
  <c r="I8" i="9"/>
  <c r="H8" i="9"/>
  <c r="D8" i="9"/>
  <c r="C8" i="9"/>
  <c r="G8" i="9" s="1"/>
  <c r="J7" i="9"/>
  <c r="I7" i="9"/>
  <c r="H7" i="9"/>
  <c r="D7" i="9"/>
  <c r="C7" i="9"/>
  <c r="G7" i="9" s="1"/>
  <c r="J6" i="9"/>
  <c r="I6" i="9"/>
  <c r="H6" i="9"/>
  <c r="D6" i="9"/>
  <c r="C6" i="9"/>
  <c r="G6" i="9" s="1"/>
  <c r="I5" i="9"/>
  <c r="H5" i="9"/>
  <c r="D5" i="9"/>
  <c r="C5" i="9"/>
  <c r="G5" i="9" s="1"/>
  <c r="H4" i="9"/>
  <c r="J4" i="9"/>
  <c r="I4" i="9"/>
  <c r="D4" i="9"/>
  <c r="C4" i="9"/>
  <c r="G4" i="9" s="1"/>
  <c r="J3" i="9"/>
  <c r="I3" i="9"/>
  <c r="H3" i="9"/>
  <c r="D3" i="9"/>
  <c r="C3" i="9"/>
  <c r="G3" i="9" s="1"/>
  <c r="H2" i="9"/>
  <c r="D2" i="9"/>
  <c r="C2" i="9"/>
  <c r="G2" i="9" s="1"/>
  <c r="J2" i="9"/>
  <c r="I2" i="9"/>
  <c r="J13" i="5"/>
  <c r="C13" i="5"/>
  <c r="D13" i="5"/>
  <c r="I13" i="5"/>
  <c r="C12" i="5"/>
  <c r="D12" i="5"/>
  <c r="I12" i="5"/>
  <c r="J12" i="5"/>
  <c r="I11" i="5"/>
  <c r="C11" i="5"/>
  <c r="D11" i="5"/>
  <c r="H11" i="5"/>
  <c r="J11" i="5"/>
  <c r="D10" i="5"/>
  <c r="C10" i="5"/>
  <c r="G10" i="5" s="1"/>
  <c r="H9" i="5"/>
  <c r="I9" i="5"/>
  <c r="J9" i="5"/>
  <c r="D9" i="5"/>
  <c r="C9" i="5"/>
  <c r="G9" i="5" s="1"/>
  <c r="I8" i="5"/>
  <c r="C8" i="5"/>
  <c r="D8" i="5"/>
  <c r="H8" i="5"/>
  <c r="J8" i="5"/>
  <c r="H7" i="5"/>
  <c r="I7" i="5"/>
  <c r="J7" i="5"/>
  <c r="D7" i="5"/>
  <c r="C7" i="5"/>
  <c r="G7" i="5" s="1"/>
  <c r="D6" i="5"/>
  <c r="I6" i="5"/>
  <c r="J6" i="5"/>
  <c r="H6" i="5"/>
  <c r="C6" i="5"/>
  <c r="G6" i="5" s="1"/>
  <c r="H5" i="5"/>
  <c r="D5" i="5"/>
  <c r="C5" i="5"/>
  <c r="G5" i="5" s="1"/>
  <c r="I5" i="5"/>
  <c r="J5" i="5"/>
  <c r="D4" i="5"/>
  <c r="C4" i="5"/>
  <c r="H4" i="5"/>
  <c r="J4" i="5"/>
  <c r="I4" i="5"/>
  <c r="J3" i="5"/>
  <c r="H3" i="5"/>
  <c r="D3" i="5"/>
  <c r="C3" i="5"/>
  <c r="G3" i="5" s="1"/>
  <c r="I3" i="5"/>
  <c r="C2" i="5"/>
  <c r="J2" i="5"/>
  <c r="I2" i="5"/>
  <c r="D2" i="5"/>
  <c r="H335" i="4"/>
  <c r="I335" i="4" s="1"/>
  <c r="H334" i="4"/>
  <c r="I334" i="4" s="1"/>
  <c r="H333" i="4"/>
  <c r="I333" i="4" s="1"/>
  <c r="H332" i="4"/>
  <c r="I332" i="4" s="1"/>
  <c r="H331" i="4"/>
  <c r="I331" i="4" s="1"/>
  <c r="H330" i="4"/>
  <c r="I330" i="4" s="1"/>
  <c r="H329" i="4"/>
  <c r="I329" i="4" s="1"/>
  <c r="H328" i="4"/>
  <c r="I328" i="4" s="1"/>
  <c r="H327" i="4"/>
  <c r="I327" i="4" s="1"/>
  <c r="H326" i="4"/>
  <c r="I326" i="4" s="1"/>
  <c r="H2" i="5" s="1"/>
  <c r="H325" i="4"/>
  <c r="I325" i="4" s="1"/>
  <c r="H324" i="4"/>
  <c r="I324" i="4" s="1"/>
  <c r="H322" i="4"/>
  <c r="I322" i="4" s="1"/>
  <c r="H321" i="4"/>
  <c r="I321" i="4" s="1"/>
  <c r="H319" i="4"/>
  <c r="I319" i="4" s="1"/>
  <c r="H317" i="4"/>
  <c r="I317" i="4" s="1"/>
  <c r="H315" i="4"/>
  <c r="I315" i="4" s="1"/>
  <c r="H312" i="4"/>
  <c r="I312" i="4" s="1"/>
  <c r="H12" i="5" s="1"/>
  <c r="H309" i="4"/>
  <c r="I309" i="4" s="1"/>
  <c r="H307" i="4"/>
  <c r="I307" i="4" s="1"/>
  <c r="H304" i="4"/>
  <c r="I304" i="4" s="1"/>
  <c r="H301" i="4"/>
  <c r="I301" i="4" s="1"/>
  <c r="H299" i="4"/>
  <c r="I299" i="4" s="1"/>
  <c r="H295" i="4"/>
  <c r="I295" i="4" s="1"/>
  <c r="H292" i="4"/>
  <c r="I292" i="4" s="1"/>
  <c r="H287" i="4"/>
  <c r="I287" i="4" s="1"/>
  <c r="H284" i="4"/>
  <c r="I284" i="4" s="1"/>
  <c r="H282" i="4"/>
  <c r="I282" i="4" s="1"/>
  <c r="H280" i="4"/>
  <c r="I280" i="4" s="1"/>
  <c r="H213" i="4"/>
  <c r="I213" i="4" s="1"/>
  <c r="H210" i="4"/>
  <c r="I210" i="4" s="1"/>
  <c r="H14" i="4"/>
  <c r="I14" i="4" s="1"/>
  <c r="H8" i="4"/>
  <c r="I8" i="4" s="1"/>
  <c r="H385" i="4"/>
  <c r="I385" i="4" s="1"/>
  <c r="H3" i="4"/>
  <c r="I3" i="4" s="1"/>
  <c r="H7" i="4"/>
  <c r="I7" i="4" s="1"/>
  <c r="H10" i="4"/>
  <c r="I10" i="4" s="1"/>
  <c r="H384" i="4"/>
  <c r="I384" i="4" s="1"/>
  <c r="H383" i="4"/>
  <c r="I383" i="4" s="1"/>
  <c r="H382" i="4"/>
  <c r="I382" i="4" s="1"/>
  <c r="H381" i="4"/>
  <c r="I381" i="4" s="1"/>
  <c r="H380" i="4"/>
  <c r="I380" i="4" s="1"/>
  <c r="H379" i="4"/>
  <c r="I379" i="4" s="1"/>
  <c r="H378" i="4"/>
  <c r="I378" i="4" s="1"/>
  <c r="H377" i="4"/>
  <c r="I377" i="4" s="1"/>
  <c r="H376" i="4"/>
  <c r="I376" i="4" s="1"/>
  <c r="H375" i="4"/>
  <c r="I375" i="4" s="1"/>
  <c r="H374" i="4"/>
  <c r="I374" i="4" s="1"/>
  <c r="H373" i="4"/>
  <c r="I373" i="4" s="1"/>
  <c r="H372" i="4"/>
  <c r="I372" i="4" s="1"/>
  <c r="H371" i="4"/>
  <c r="I371" i="4" s="1"/>
  <c r="H279" i="4"/>
  <c r="I279" i="4" s="1"/>
  <c r="H278" i="4"/>
  <c r="I278" i="4" s="1"/>
  <c r="H277" i="4"/>
  <c r="I277" i="4" s="1"/>
  <c r="H276" i="4"/>
  <c r="I276" i="4" s="1"/>
  <c r="H275" i="4"/>
  <c r="I275" i="4" s="1"/>
  <c r="H274" i="4"/>
  <c r="I274" i="4" s="1"/>
  <c r="H273" i="4"/>
  <c r="I273" i="4" s="1"/>
  <c r="H272" i="4"/>
  <c r="I272" i="4" s="1"/>
  <c r="H271" i="4"/>
  <c r="I271" i="4" s="1"/>
  <c r="H270" i="4"/>
  <c r="I270" i="4" s="1"/>
  <c r="H269" i="4"/>
  <c r="I269" i="4" s="1"/>
  <c r="H268" i="4"/>
  <c r="I268" i="4" s="1"/>
  <c r="H267" i="4"/>
  <c r="I267" i="4" s="1"/>
  <c r="H266" i="4"/>
  <c r="I266" i="4" s="1"/>
  <c r="H265" i="4"/>
  <c r="I265" i="4" s="1"/>
  <c r="H264" i="4"/>
  <c r="I264" i="4" s="1"/>
  <c r="H263" i="4"/>
  <c r="I263" i="4" s="1"/>
  <c r="H262" i="4"/>
  <c r="I262" i="4" s="1"/>
  <c r="H261" i="4"/>
  <c r="I261" i="4" s="1"/>
  <c r="H260" i="4"/>
  <c r="I260" i="4" s="1"/>
  <c r="H259" i="4"/>
  <c r="I259" i="4" s="1"/>
  <c r="H258" i="4"/>
  <c r="I258" i="4" s="1"/>
  <c r="H257" i="4"/>
  <c r="I257" i="4" s="1"/>
  <c r="H256" i="4"/>
  <c r="I256" i="4" s="1"/>
  <c r="H255" i="4"/>
  <c r="I255" i="4" s="1"/>
  <c r="H254" i="4"/>
  <c r="I254" i="4" s="1"/>
  <c r="H253" i="4"/>
  <c r="I253" i="4" s="1"/>
  <c r="H252" i="4"/>
  <c r="I252" i="4" s="1"/>
  <c r="H251" i="4"/>
  <c r="I251" i="4" s="1"/>
  <c r="H250" i="4"/>
  <c r="I250" i="4" s="1"/>
  <c r="H249" i="4"/>
  <c r="I249" i="4" s="1"/>
  <c r="H248" i="4"/>
  <c r="I248" i="4" s="1"/>
  <c r="H247" i="4"/>
  <c r="I247" i="4" s="1"/>
  <c r="H246" i="4"/>
  <c r="I246" i="4" s="1"/>
  <c r="H245" i="4"/>
  <c r="I245" i="4" s="1"/>
  <c r="H244" i="4"/>
  <c r="I244" i="4" s="1"/>
  <c r="H243" i="4"/>
  <c r="I243" i="4" s="1"/>
  <c r="H242" i="4"/>
  <c r="I242" i="4" s="1"/>
  <c r="H241" i="4"/>
  <c r="I241" i="4" s="1"/>
  <c r="H240" i="4"/>
  <c r="I240" i="4" s="1"/>
  <c r="H239" i="4"/>
  <c r="I239" i="4" s="1"/>
  <c r="H238" i="4"/>
  <c r="I238" i="4" s="1"/>
  <c r="H237" i="4"/>
  <c r="I237" i="4" s="1"/>
  <c r="H236" i="4"/>
  <c r="I236" i="4" s="1"/>
  <c r="H235" i="4"/>
  <c r="I235" i="4" s="1"/>
  <c r="H234" i="4"/>
  <c r="I234" i="4" s="1"/>
  <c r="H233" i="4"/>
  <c r="I233" i="4" s="1"/>
  <c r="H232" i="4"/>
  <c r="I232" i="4" s="1"/>
  <c r="H231" i="4"/>
  <c r="I231" i="4" s="1"/>
  <c r="H230" i="4"/>
  <c r="I230" i="4" s="1"/>
  <c r="H229" i="4"/>
  <c r="I229" i="4" s="1"/>
  <c r="H228" i="4"/>
  <c r="I228" i="4" s="1"/>
  <c r="H227" i="4"/>
  <c r="I227" i="4" s="1"/>
  <c r="H226" i="4"/>
  <c r="I226" i="4" s="1"/>
  <c r="H225" i="4"/>
  <c r="I225" i="4" s="1"/>
  <c r="H224" i="4"/>
  <c r="I224" i="4" s="1"/>
  <c r="H223" i="4"/>
  <c r="I223" i="4" s="1"/>
  <c r="H222" i="4"/>
  <c r="I222" i="4" s="1"/>
  <c r="H221" i="4"/>
  <c r="I221" i="4" s="1"/>
  <c r="H220" i="4"/>
  <c r="I220" i="4" s="1"/>
  <c r="H219" i="4"/>
  <c r="I219" i="4" s="1"/>
  <c r="H218" i="4"/>
  <c r="I218" i="4" s="1"/>
  <c r="H217" i="4"/>
  <c r="I217" i="4" s="1"/>
  <c r="H216" i="4"/>
  <c r="I216" i="4" s="1"/>
  <c r="H214" i="4"/>
  <c r="I214" i="4" s="1"/>
  <c r="H212" i="4"/>
  <c r="I212" i="4" s="1"/>
  <c r="H208" i="4"/>
  <c r="I208" i="4" s="1"/>
  <c r="H15" i="4"/>
  <c r="I15" i="4" s="1"/>
  <c r="H9" i="4"/>
  <c r="I9" i="4" s="1"/>
  <c r="H370" i="4"/>
  <c r="I370" i="4" s="1"/>
  <c r="H369" i="4"/>
  <c r="I369" i="4" s="1"/>
  <c r="H368" i="4"/>
  <c r="I368" i="4" s="1"/>
  <c r="H367" i="4"/>
  <c r="I367" i="4" s="1"/>
  <c r="H366" i="4"/>
  <c r="I366" i="4" s="1"/>
  <c r="H365" i="4"/>
  <c r="I365" i="4" s="1"/>
  <c r="H364" i="4"/>
  <c r="I364" i="4" s="1"/>
  <c r="H363" i="4"/>
  <c r="I363" i="4" s="1"/>
  <c r="H362" i="4"/>
  <c r="I362" i="4" s="1"/>
  <c r="H361" i="4"/>
  <c r="I361" i="4" s="1"/>
  <c r="H207" i="4"/>
  <c r="I207" i="4" s="1"/>
  <c r="H206" i="4"/>
  <c r="I206" i="4" s="1"/>
  <c r="H205" i="4"/>
  <c r="I205" i="4" s="1"/>
  <c r="H204" i="4"/>
  <c r="I204" i="4" s="1"/>
  <c r="H203" i="4"/>
  <c r="I203" i="4" s="1"/>
  <c r="H202" i="4"/>
  <c r="I202" i="4" s="1"/>
  <c r="H201" i="4"/>
  <c r="I201" i="4" s="1"/>
  <c r="H200" i="4"/>
  <c r="I200" i="4" s="1"/>
  <c r="H199" i="4"/>
  <c r="I199" i="4" s="1"/>
  <c r="H198" i="4"/>
  <c r="I198" i="4" s="1"/>
  <c r="H197" i="4"/>
  <c r="I197" i="4" s="1"/>
  <c r="H196" i="4"/>
  <c r="I196" i="4" s="1"/>
  <c r="H195" i="4"/>
  <c r="I195" i="4" s="1"/>
  <c r="H194" i="4"/>
  <c r="I194" i="4" s="1"/>
  <c r="H193" i="4"/>
  <c r="I193" i="4" s="1"/>
  <c r="H192" i="4"/>
  <c r="I192" i="4" s="1"/>
  <c r="H191" i="4"/>
  <c r="I191" i="4" s="1"/>
  <c r="H190" i="4"/>
  <c r="I190" i="4" s="1"/>
  <c r="H189" i="4"/>
  <c r="I189" i="4" s="1"/>
  <c r="H360" i="4"/>
  <c r="I360" i="4" s="1"/>
  <c r="H187" i="4"/>
  <c r="I187" i="4" s="1"/>
  <c r="H186" i="4"/>
  <c r="I186" i="4" s="1"/>
  <c r="H185" i="4"/>
  <c r="I185" i="4" s="1"/>
  <c r="H184" i="4"/>
  <c r="I184" i="4" s="1"/>
  <c r="H183" i="4"/>
  <c r="I183" i="4" s="1"/>
  <c r="H182" i="4"/>
  <c r="I182" i="4" s="1"/>
  <c r="H181" i="4"/>
  <c r="I181" i="4" s="1"/>
  <c r="H180" i="4"/>
  <c r="I180" i="4" s="1"/>
  <c r="H179" i="4"/>
  <c r="I179" i="4" s="1"/>
  <c r="H178" i="4"/>
  <c r="I178" i="4" s="1"/>
  <c r="H177" i="4"/>
  <c r="I177" i="4" s="1"/>
  <c r="H176" i="4"/>
  <c r="I176" i="4" s="1"/>
  <c r="H175" i="4"/>
  <c r="I175" i="4" s="1"/>
  <c r="H174" i="4"/>
  <c r="I174" i="4" s="1"/>
  <c r="H173" i="4"/>
  <c r="I173" i="4" s="1"/>
  <c r="H172" i="4"/>
  <c r="I172" i="4" s="1"/>
  <c r="H171" i="4"/>
  <c r="I171" i="4" s="1"/>
  <c r="H170" i="4"/>
  <c r="I170" i="4" s="1"/>
  <c r="H169" i="4"/>
  <c r="I169" i="4" s="1"/>
  <c r="H168" i="4"/>
  <c r="I168" i="4" s="1"/>
  <c r="H167" i="4"/>
  <c r="I167" i="4" s="1"/>
  <c r="H166" i="4"/>
  <c r="I166" i="4" s="1"/>
  <c r="H165" i="4"/>
  <c r="I165" i="4" s="1"/>
  <c r="H164" i="4"/>
  <c r="I164" i="4" s="1"/>
  <c r="H163" i="4"/>
  <c r="I163" i="4" s="1"/>
  <c r="H162" i="4"/>
  <c r="I162" i="4" s="1"/>
  <c r="H161" i="4"/>
  <c r="I161" i="4" s="1"/>
  <c r="H160" i="4"/>
  <c r="I160" i="4" s="1"/>
  <c r="H159" i="4"/>
  <c r="I159" i="4" s="1"/>
  <c r="H158" i="4"/>
  <c r="I158" i="4" s="1"/>
  <c r="H157" i="4"/>
  <c r="I157" i="4" s="1"/>
  <c r="H156" i="4"/>
  <c r="I156" i="4" s="1"/>
  <c r="H155" i="4"/>
  <c r="I155" i="4" s="1"/>
  <c r="H154" i="4"/>
  <c r="I154" i="4" s="1"/>
  <c r="H153" i="4"/>
  <c r="I153" i="4" s="1"/>
  <c r="H152" i="4"/>
  <c r="I152" i="4" s="1"/>
  <c r="H151" i="4"/>
  <c r="I151" i="4" s="1"/>
  <c r="H150" i="4"/>
  <c r="I150" i="4" s="1"/>
  <c r="H149" i="4"/>
  <c r="I149" i="4" s="1"/>
  <c r="H148" i="4"/>
  <c r="I148" i="4" s="1"/>
  <c r="H147" i="4"/>
  <c r="I147" i="4" s="1"/>
  <c r="H146" i="4"/>
  <c r="I146" i="4" s="1"/>
  <c r="H145" i="4"/>
  <c r="I145" i="4" s="1"/>
  <c r="H144" i="4"/>
  <c r="I144" i="4" s="1"/>
  <c r="H143" i="4"/>
  <c r="I143" i="4" s="1"/>
  <c r="H142" i="4"/>
  <c r="I142" i="4" s="1"/>
  <c r="H141" i="4"/>
  <c r="I141" i="4" s="1"/>
  <c r="H140" i="4"/>
  <c r="I140" i="4" s="1"/>
  <c r="H139" i="4"/>
  <c r="I139" i="4" s="1"/>
  <c r="H138" i="4"/>
  <c r="I138" i="4" s="1"/>
  <c r="H137" i="4"/>
  <c r="I137" i="4" s="1"/>
  <c r="H136" i="4"/>
  <c r="I136" i="4" s="1"/>
  <c r="H135" i="4"/>
  <c r="I135" i="4" s="1"/>
  <c r="H90" i="4"/>
  <c r="I90" i="4" s="1"/>
  <c r="H87" i="4"/>
  <c r="I87" i="4" s="1"/>
  <c r="H86" i="4"/>
  <c r="I86" i="4" s="1"/>
  <c r="H84" i="4"/>
  <c r="I84" i="4" s="1"/>
  <c r="H81" i="4"/>
  <c r="I81" i="4" s="1"/>
  <c r="H79" i="4"/>
  <c r="I79" i="4" s="1"/>
  <c r="H78" i="4"/>
  <c r="I78" i="4" s="1"/>
  <c r="H75" i="4"/>
  <c r="I75" i="4" s="1"/>
  <c r="H73" i="4"/>
  <c r="I73" i="4" s="1"/>
  <c r="H70" i="4"/>
  <c r="I70" i="4" s="1"/>
  <c r="H68" i="4"/>
  <c r="I68" i="4" s="1"/>
  <c r="H66" i="4"/>
  <c r="I66" i="4" s="1"/>
  <c r="H64" i="4"/>
  <c r="I64" i="4" s="1"/>
  <c r="H22" i="4"/>
  <c r="I22" i="4" s="1"/>
  <c r="H21" i="4"/>
  <c r="I21" i="4" s="1"/>
  <c r="H18" i="4"/>
  <c r="I18" i="4" s="1"/>
  <c r="H11" i="4"/>
  <c r="I11" i="4" s="1"/>
  <c r="H4" i="4"/>
  <c r="I4" i="4" s="1"/>
  <c r="H13" i="4"/>
  <c r="I13" i="4" s="1"/>
  <c r="H17" i="4"/>
  <c r="I17" i="4" s="1"/>
  <c r="H359" i="4"/>
  <c r="I359" i="4" s="1"/>
  <c r="H358" i="4"/>
  <c r="I358" i="4" s="1"/>
  <c r="H357" i="4"/>
  <c r="I357" i="4" s="1"/>
  <c r="H356" i="4"/>
  <c r="I356" i="4" s="1"/>
  <c r="H355" i="4"/>
  <c r="I355" i="4" s="1"/>
  <c r="H354" i="4"/>
  <c r="I354" i="4" s="1"/>
  <c r="H353" i="4"/>
  <c r="I353" i="4" s="1"/>
  <c r="H323" i="4"/>
  <c r="I323" i="4" s="1"/>
  <c r="H320" i="4"/>
  <c r="I320" i="4" s="1"/>
  <c r="H318" i="4"/>
  <c r="I318" i="4" s="1"/>
  <c r="H316" i="4"/>
  <c r="I316" i="4" s="1"/>
  <c r="H314" i="4"/>
  <c r="I314" i="4" s="1"/>
  <c r="H313" i="4"/>
  <c r="I313" i="4" s="1"/>
  <c r="H311" i="4"/>
  <c r="I311" i="4" s="1"/>
  <c r="H310" i="4"/>
  <c r="I310" i="4" s="1"/>
  <c r="H308" i="4"/>
  <c r="I308" i="4" s="1"/>
  <c r="H306" i="4"/>
  <c r="I306" i="4" s="1"/>
  <c r="H305" i="4"/>
  <c r="I305" i="4" s="1"/>
  <c r="H134" i="4"/>
  <c r="I134" i="4" s="1"/>
  <c r="H133" i="4"/>
  <c r="I133" i="4" s="1"/>
  <c r="H132" i="4"/>
  <c r="I132" i="4" s="1"/>
  <c r="H131" i="4"/>
  <c r="I131" i="4" s="1"/>
  <c r="H130" i="4"/>
  <c r="I130" i="4" s="1"/>
  <c r="H129" i="4"/>
  <c r="I129" i="4" s="1"/>
  <c r="H128" i="4"/>
  <c r="I128" i="4" s="1"/>
  <c r="H127" i="4"/>
  <c r="I127" i="4" s="1"/>
  <c r="H126" i="4"/>
  <c r="I126" i="4" s="1"/>
  <c r="H125" i="4"/>
  <c r="I125" i="4" s="1"/>
  <c r="H124" i="4"/>
  <c r="I124" i="4" s="1"/>
  <c r="H123" i="4"/>
  <c r="I123" i="4" s="1"/>
  <c r="H122" i="4"/>
  <c r="I122" i="4" s="1"/>
  <c r="H121" i="4"/>
  <c r="I121" i="4" s="1"/>
  <c r="H120" i="4"/>
  <c r="I120" i="4" s="1"/>
  <c r="H119" i="4"/>
  <c r="I119" i="4" s="1"/>
  <c r="H118" i="4"/>
  <c r="I118" i="4" s="1"/>
  <c r="H117" i="4"/>
  <c r="I117" i="4" s="1"/>
  <c r="H116" i="4"/>
  <c r="I116" i="4" s="1"/>
  <c r="H115" i="4"/>
  <c r="I115" i="4" s="1"/>
  <c r="H114" i="4"/>
  <c r="I114" i="4" s="1"/>
  <c r="H113" i="4"/>
  <c r="I113" i="4" s="1"/>
  <c r="H112" i="4"/>
  <c r="I112" i="4" s="1"/>
  <c r="H111" i="4"/>
  <c r="I111" i="4" s="1"/>
  <c r="H110" i="4"/>
  <c r="I110" i="4" s="1"/>
  <c r="H188" i="4"/>
  <c r="I188" i="4" s="1"/>
  <c r="H108" i="4"/>
  <c r="I108" i="4" s="1"/>
  <c r="H107" i="4"/>
  <c r="I107" i="4" s="1"/>
  <c r="H106" i="4"/>
  <c r="I106" i="4" s="1"/>
  <c r="H105" i="4"/>
  <c r="I105" i="4" s="1"/>
  <c r="H104" i="4"/>
  <c r="I104" i="4" s="1"/>
  <c r="H103" i="4"/>
  <c r="I103" i="4" s="1"/>
  <c r="H102" i="4"/>
  <c r="I102" i="4" s="1"/>
  <c r="H101" i="4"/>
  <c r="I101" i="4" s="1"/>
  <c r="H100" i="4"/>
  <c r="I100" i="4" s="1"/>
  <c r="H99" i="4"/>
  <c r="I99" i="4" s="1"/>
  <c r="H98" i="4"/>
  <c r="I98" i="4" s="1"/>
  <c r="H97" i="4"/>
  <c r="I97" i="4" s="1"/>
  <c r="H96" i="4"/>
  <c r="I96" i="4" s="1"/>
  <c r="H95" i="4"/>
  <c r="I95" i="4" s="1"/>
  <c r="H94" i="4"/>
  <c r="I94" i="4" s="1"/>
  <c r="H93" i="4"/>
  <c r="I93" i="4" s="1"/>
  <c r="H92" i="4"/>
  <c r="I92" i="4" s="1"/>
  <c r="H91" i="4"/>
  <c r="I91" i="4" s="1"/>
  <c r="H89" i="4"/>
  <c r="I89" i="4" s="1"/>
  <c r="H88" i="4"/>
  <c r="I88" i="4" s="1"/>
  <c r="H85" i="4"/>
  <c r="I85" i="4" s="1"/>
  <c r="H83" i="4"/>
  <c r="I83" i="4" s="1"/>
  <c r="H82" i="4"/>
  <c r="I82" i="4" s="1"/>
  <c r="H80" i="4"/>
  <c r="I80" i="4" s="1"/>
  <c r="H77" i="4"/>
  <c r="I77" i="4" s="1"/>
  <c r="H76" i="4"/>
  <c r="I76" i="4" s="1"/>
  <c r="H74" i="4"/>
  <c r="I74" i="4" s="1"/>
  <c r="H72" i="4"/>
  <c r="I72" i="4" s="1"/>
  <c r="H71" i="4"/>
  <c r="I71" i="4" s="1"/>
  <c r="H69" i="4"/>
  <c r="I69" i="4" s="1"/>
  <c r="H67" i="4"/>
  <c r="I67" i="4" s="1"/>
  <c r="H65" i="4"/>
  <c r="I65" i="4" s="1"/>
  <c r="H63" i="4"/>
  <c r="I63" i="4" s="1"/>
  <c r="H24" i="4"/>
  <c r="I24" i="4" s="1"/>
  <c r="H19" i="4"/>
  <c r="I19" i="4" s="1"/>
  <c r="H16" i="4"/>
  <c r="I16" i="4" s="1"/>
  <c r="H6" i="4"/>
  <c r="I6" i="4" s="1"/>
  <c r="H2" i="4"/>
  <c r="I2" i="4" s="1"/>
  <c r="H20" i="4"/>
  <c r="I20" i="4" s="1"/>
  <c r="H303" i="4"/>
  <c r="I303" i="4" s="1"/>
  <c r="H302" i="4"/>
  <c r="I302" i="4" s="1"/>
  <c r="H300" i="4"/>
  <c r="I300" i="4" s="1"/>
  <c r="H298" i="4"/>
  <c r="I298" i="4" s="1"/>
  <c r="H297" i="4"/>
  <c r="I297" i="4" s="1"/>
  <c r="H296" i="4"/>
  <c r="I296" i="4" s="1"/>
  <c r="H294" i="4"/>
  <c r="I294" i="4" s="1"/>
  <c r="H293" i="4"/>
  <c r="I293" i="4" s="1"/>
  <c r="H291" i="4"/>
  <c r="I291" i="4" s="1"/>
  <c r="H290" i="4"/>
  <c r="I290" i="4" s="1"/>
  <c r="H289" i="4"/>
  <c r="I289" i="4" s="1"/>
  <c r="H288" i="4"/>
  <c r="I288" i="4" s="1"/>
  <c r="H62" i="4"/>
  <c r="I62" i="4" s="1"/>
  <c r="H61" i="4"/>
  <c r="I61" i="4" s="1"/>
  <c r="H60" i="4"/>
  <c r="I60" i="4" s="1"/>
  <c r="H59" i="4"/>
  <c r="I59" i="4" s="1"/>
  <c r="H58" i="4"/>
  <c r="I58" i="4" s="1"/>
  <c r="H57" i="4"/>
  <c r="I57" i="4" s="1"/>
  <c r="H56" i="4"/>
  <c r="I56" i="4" s="1"/>
  <c r="H55" i="4"/>
  <c r="I55" i="4" s="1"/>
  <c r="H54" i="4"/>
  <c r="I54" i="4" s="1"/>
  <c r="H53" i="4"/>
  <c r="I53" i="4" s="1"/>
  <c r="H52" i="4"/>
  <c r="I52" i="4" s="1"/>
  <c r="H51" i="4"/>
  <c r="I51" i="4" s="1"/>
  <c r="H50" i="4"/>
  <c r="I50" i="4" s="1"/>
  <c r="H49" i="4"/>
  <c r="I49" i="4" s="1"/>
  <c r="H48" i="4"/>
  <c r="I48" i="4" s="1"/>
  <c r="H47" i="4"/>
  <c r="I47" i="4" s="1"/>
  <c r="H46" i="4"/>
  <c r="I46" i="4" s="1"/>
  <c r="H45" i="4"/>
  <c r="I45" i="4" s="1"/>
  <c r="H44" i="4"/>
  <c r="I44" i="4" s="1"/>
  <c r="H43" i="4"/>
  <c r="I43" i="4" s="1"/>
  <c r="H42" i="4"/>
  <c r="I42" i="4" s="1"/>
  <c r="H41" i="4"/>
  <c r="I41" i="4" s="1"/>
  <c r="H40" i="4"/>
  <c r="I40" i="4" s="1"/>
  <c r="H39" i="4"/>
  <c r="I39" i="4" s="1"/>
  <c r="H38" i="4"/>
  <c r="I38" i="4" s="1"/>
  <c r="H37" i="4"/>
  <c r="I37" i="4" s="1"/>
  <c r="H36" i="4"/>
  <c r="I36" i="4" s="1"/>
  <c r="H35" i="4"/>
  <c r="I35" i="4" s="1"/>
  <c r="H34" i="4"/>
  <c r="I34" i="4" s="1"/>
  <c r="H33" i="4"/>
  <c r="I33" i="4" s="1"/>
  <c r="H32" i="4"/>
  <c r="I32" i="4" s="1"/>
  <c r="H31" i="4"/>
  <c r="I31" i="4" s="1"/>
  <c r="H30" i="4"/>
  <c r="I30" i="4" s="1"/>
  <c r="H29" i="4"/>
  <c r="I29" i="4" s="1"/>
  <c r="H28" i="4"/>
  <c r="I28" i="4" s="1"/>
  <c r="H27" i="4"/>
  <c r="I27" i="4" s="1"/>
  <c r="H26" i="4"/>
  <c r="I26" i="4" s="1"/>
  <c r="H25" i="4"/>
  <c r="I25" i="4" s="1"/>
  <c r="H23" i="4"/>
  <c r="I23" i="4" s="1"/>
  <c r="H12" i="4"/>
  <c r="I12" i="4" s="1"/>
  <c r="H5" i="4"/>
  <c r="I5" i="4" s="1"/>
  <c r="H286" i="4"/>
  <c r="I286" i="4" s="1"/>
  <c r="H285" i="4"/>
  <c r="I285" i="4" s="1"/>
  <c r="H283" i="4"/>
  <c r="I283" i="4" s="1"/>
  <c r="H281" i="4"/>
  <c r="I281" i="4" s="1"/>
  <c r="H215" i="4"/>
  <c r="I215" i="4" s="1"/>
  <c r="H211" i="4"/>
  <c r="I211" i="4" s="1"/>
  <c r="H209" i="4"/>
  <c r="I209" i="4" s="1"/>
  <c r="H352" i="4"/>
  <c r="I352" i="4" s="1"/>
  <c r="H351" i="4"/>
  <c r="I351" i="4" s="1"/>
  <c r="H350" i="4"/>
  <c r="I350" i="4" s="1"/>
  <c r="H349" i="4"/>
  <c r="I349" i="4" s="1"/>
  <c r="H348" i="4"/>
  <c r="I348" i="4" s="1"/>
  <c r="H347" i="4"/>
  <c r="I347" i="4" s="1"/>
  <c r="H346" i="4"/>
  <c r="I346" i="4" s="1"/>
  <c r="H345" i="4"/>
  <c r="I345" i="4" s="1"/>
  <c r="H344" i="4"/>
  <c r="I344" i="4" s="1"/>
  <c r="H343" i="4"/>
  <c r="I343" i="4" s="1"/>
  <c r="H342" i="4"/>
  <c r="I342" i="4" s="1"/>
  <c r="H341" i="4"/>
  <c r="I341" i="4" s="1"/>
  <c r="H340" i="4"/>
  <c r="I340" i="4" s="1"/>
  <c r="H339" i="4"/>
  <c r="I339" i="4" s="1"/>
  <c r="H338" i="4"/>
  <c r="I338" i="4" s="1"/>
  <c r="H337" i="4"/>
  <c r="I337" i="4" s="1"/>
  <c r="H336" i="4"/>
  <c r="I336" i="4" s="1"/>
  <c r="H109" i="4"/>
  <c r="I109" i="4" s="1"/>
  <c r="G21" i="9" l="1"/>
  <c r="H13" i="5"/>
  <c r="F4" i="5"/>
  <c r="G4" i="5"/>
  <c r="G13" i="5"/>
  <c r="G12" i="5"/>
  <c r="G11" i="5"/>
  <c r="G2" i="5"/>
  <c r="H10" i="5"/>
  <c r="G8" i="5"/>
</calcChain>
</file>

<file path=xl/sharedStrings.xml><?xml version="1.0" encoding="utf-8"?>
<sst xmlns="http://schemas.openxmlformats.org/spreadsheetml/2006/main" count="2205" uniqueCount="153">
  <si>
    <t>Skills map workbook (Coursebox)</t>
  </si>
  <si>
    <t>The Example tabs hold an illustrative skills map for a 32-person customer support function. The people are codes, not real staff.</t>
  </si>
  <si>
    <t>The Blank tabs are the same structure, empty, for your own function. The Summary formulas work on both.</t>
  </si>
  <si>
    <t>1. Skills list: each skill written as work someone does, its cluster, and what level 2 and level 3 look like.</t>
  </si>
  <si>
    <t>2. Role map: the level each role needs, 0 to 4.</t>
  </si>
  <si>
    <t>3. People map: one row per person per skill, with the self-rating, one piece of evidence for any rating of 3 or 4, and whether they want to learn it.</t>
  </si>
  <si>
    <t>4. Summary: people at level 3 or above, people at level 4, single points of failure, hidden skills and interest, for every skill.</t>
  </si>
  <si>
    <t>Rating scale</t>
  </si>
  <si>
    <t>0 None: has not done it</t>
  </si>
  <si>
    <t>1 Aware: knows what it is and when it is needed</t>
  </si>
  <si>
    <t>2 With help: does it with a colleague guiding</t>
  </si>
  <si>
    <t>3 On my own: does it alone to the team's standard</t>
  </si>
  <si>
    <t>4 Can teach: does it alone and coaches others</t>
  </si>
  <si>
    <t>Skill ID</t>
  </si>
  <si>
    <t>Cluster</t>
  </si>
  <si>
    <t>Skill (written as work)</t>
  </si>
  <si>
    <t>Level 2 looks like</t>
  </si>
  <si>
    <t>Level 3 looks like</t>
  </si>
  <si>
    <t>Source code (O*NET or ESCO, optional)</t>
  </si>
  <si>
    <t>S1</t>
  </si>
  <si>
    <t>Product and technical</t>
  </si>
  <si>
    <t>Diagnose single sign-on login failures</t>
  </si>
  <si>
    <t>Works out why a customer cannot sign in with SSO with a colleague guiding</t>
  </si>
  <si>
    <t>Works out why a customer cannot sign in with SSO alone</t>
  </si>
  <si>
    <t>S2</t>
  </si>
  <si>
    <t>Read an API error log and name the failing call</t>
  </si>
  <si>
    <t>Reads an API error log and names the failing call with a colleague guiding</t>
  </si>
  <si>
    <t>Reads an API error log and names the failing call alone</t>
  </si>
  <si>
    <t>S3</t>
  </si>
  <si>
    <t>Configure a standard integration for a customer</t>
  </si>
  <si>
    <t>Sets up a standard integration with a colleague guiding</t>
  </si>
  <si>
    <t>Sets up a standard integration alone and confirms it works</t>
  </si>
  <si>
    <t>S4</t>
  </si>
  <si>
    <t>Write a SQL query to pull account usage</t>
  </si>
  <si>
    <t>Edits an existing usage query with help</t>
  </si>
  <si>
    <t>Writes a usage query from scratch that returns the right accounts</t>
  </si>
  <si>
    <t>S5</t>
  </si>
  <si>
    <t>Customer</t>
  </si>
  <si>
    <t>De-escalate an upset customer on a call</t>
  </si>
  <si>
    <t>Calms an upset customer with a lead on the call</t>
  </si>
  <si>
    <t>Calms an upset customer and agrees a next step alone</t>
  </si>
  <si>
    <t>S6</t>
  </si>
  <si>
    <t>Explain a plan or billing change in writing</t>
  </si>
  <si>
    <t>Drafts a billing explanation a colleague then corrects</t>
  </si>
  <si>
    <t>Sends a billing explanation the customer acts on without a follow-up question</t>
  </si>
  <si>
    <t>S7</t>
  </si>
  <si>
    <t>Run a 30-minute onboarding call</t>
  </si>
  <si>
    <t>Co-runs an onboarding call with a specialist</t>
  </si>
  <si>
    <t>Runs an onboarding call alone and covers the agreed agenda</t>
  </si>
  <si>
    <t>S8</t>
  </si>
  <si>
    <t>Write a help-centre article a customer can follow</t>
  </si>
  <si>
    <t>Drafts an article that needs heavy editing</t>
  </si>
  <si>
    <t>Publishes an article customers follow without raising a ticket</t>
  </si>
  <si>
    <t>S9</t>
  </si>
  <si>
    <t>Team</t>
  </si>
  <si>
    <t>Triage the queue by priority and SLA</t>
  </si>
  <si>
    <t>Triages the queue with a lead checking</t>
  </si>
  <si>
    <t>Triages the queue alone and meets SLA</t>
  </si>
  <si>
    <t>S10</t>
  </si>
  <si>
    <t>Coach a new agent through a live ticket</t>
  </si>
  <si>
    <t>Sits with a new agent while a lead coaches</t>
  </si>
  <si>
    <t>Coaches a new agent through a live ticket alone</t>
  </si>
  <si>
    <t>S11</t>
  </si>
  <si>
    <t>Spot a ticket trend and report it to product</t>
  </si>
  <si>
    <t>Notices a repeated issue and tells a lead</t>
  </si>
  <si>
    <t>Reports a trend to product with ticket counts and examples</t>
  </si>
  <si>
    <t>S12</t>
  </si>
  <si>
    <t>Run a weekly queue review</t>
  </si>
  <si>
    <t>Prepares the numbers for a lead's queue review</t>
  </si>
  <si>
    <t>Runs the weekly queue review alone</t>
  </si>
  <si>
    <t>Skill</t>
  </si>
  <si>
    <t>Frontline support</t>
  </si>
  <si>
    <t>Technical support</t>
  </si>
  <si>
    <t>Onboarding specialist</t>
  </si>
  <si>
    <t>Team lead</t>
  </si>
  <si>
    <t>Headcount</t>
  </si>
  <si>
    <t>Person</t>
  </si>
  <si>
    <t>Role</t>
  </si>
  <si>
    <t>Self-rating (0 to 4)</t>
  </si>
  <si>
    <t>Evidence (needed for 3 or 4)</t>
  </si>
  <si>
    <t>Wants to learn (Y/N)</t>
  </si>
  <si>
    <t>Role needs</t>
  </si>
  <si>
    <t>Rated 3+ where role needs 0</t>
  </si>
  <si>
    <t>F01</t>
  </si>
  <si>
    <t>Lead observed: resolved SSO tickets alone in the last month</t>
  </si>
  <si>
    <t>N</t>
  </si>
  <si>
    <t>Y</t>
  </si>
  <si>
    <t>Lead observed: call review of an escalated customer</t>
  </si>
  <si>
    <t>Lead observed: queue triaged within SLA for a week</t>
  </si>
  <si>
    <t>F02</t>
  </si>
  <si>
    <t>Work sample: billing email the customer acted on</t>
  </si>
  <si>
    <t>F03</t>
  </si>
  <si>
    <t>Work sample: usage query for a churn review, checked by T02</t>
  </si>
  <si>
    <t>F04</t>
  </si>
  <si>
    <t>F05</t>
  </si>
  <si>
    <t>F06</t>
  </si>
  <si>
    <t>F07</t>
  </si>
  <si>
    <t>F08</t>
  </si>
  <si>
    <t>F09</t>
  </si>
  <si>
    <t>F10</t>
  </si>
  <si>
    <t>F11</t>
  </si>
  <si>
    <t>Work sample: usage query for a renewal call, checked by T05</t>
  </si>
  <si>
    <t>F12</t>
  </si>
  <si>
    <t>F13</t>
  </si>
  <si>
    <t>F14</t>
  </si>
  <si>
    <t>F15</t>
  </si>
  <si>
    <t>F16</t>
  </si>
  <si>
    <t>F17</t>
  </si>
  <si>
    <t>F18</t>
  </si>
  <si>
    <t>T01</t>
  </si>
  <si>
    <t>Work sample: named the failing call in three escalated logs</t>
  </si>
  <si>
    <t>Work sample: integration set up and confirmed with the customer</t>
  </si>
  <si>
    <t>Work sample: trend report sent to product</t>
  </si>
  <si>
    <t>T02</t>
  </si>
  <si>
    <t>T03</t>
  </si>
  <si>
    <t>T04</t>
  </si>
  <si>
    <t>T05</t>
  </si>
  <si>
    <t>Work sample: usage query reviewed by a technical agent</t>
  </si>
  <si>
    <t>T06</t>
  </si>
  <si>
    <t>T07</t>
  </si>
  <si>
    <t>T08</t>
  </si>
  <si>
    <t>O01</t>
  </si>
  <si>
    <t>Lead observed: onboarding call recording reviewed</t>
  </si>
  <si>
    <t>O02</t>
  </si>
  <si>
    <t>Work sample: published help-centre article</t>
  </si>
  <si>
    <t>O03</t>
  </si>
  <si>
    <t>O04</t>
  </si>
  <si>
    <t>L01</t>
  </si>
  <si>
    <t>Previous job: configured integrations; lead checked one set-up</t>
  </si>
  <si>
    <t>Lead observed: coached a new starter on a live ticket</t>
  </si>
  <si>
    <t>Lead observed: ran the weekly queue review</t>
  </si>
  <si>
    <t>L02</t>
  </si>
  <si>
    <t>Needed at 3+ for the goal (enter)</t>
  </si>
  <si>
    <t>Short by</t>
  </si>
  <si>
    <t>Single point of failure?</t>
  </si>
  <si>
    <t>Hidden skills (3+ where role needs 0)</t>
  </si>
  <si>
    <t>Wants to learn</t>
  </si>
  <si>
    <t>Rated 3+ with no evidence</t>
  </si>
  <si>
    <t>Single point of failure: only one person at level 3 or above, or only one person at level 4.</t>
  </si>
  <si>
    <t>This tab reads the map. Deciding which gaps to close first is a gap analysis.</t>
  </si>
  <si>
    <t>S13</t>
  </si>
  <si>
    <t>S14</t>
  </si>
  <si>
    <t>S15</t>
  </si>
  <si>
    <t>S16</t>
  </si>
  <si>
    <t>S17</t>
  </si>
  <si>
    <t>S18</t>
  </si>
  <si>
    <t>S19</t>
  </si>
  <si>
    <t>S20</t>
  </si>
  <si>
    <t>Blank is unassessed, not zero. People-map 0 means no demonstrated experience; role-map 0 means the skill is not required. Use one row per person per skill and check duplicate entries before interpreting counts.</t>
  </si>
  <si>
    <t>Recorded ratings are candidate evidence, not confirmed staffing capacity. Review representative performance and teaching ability, then check workload, shifts and availability. A quiz or a single note does not establish independent performance.</t>
  </si>
  <si>
    <t>This template has 12 example skills / 384 example person-skill rows, and space for 20 blank skills / 400 blank person-skill rows. Extend formulas, validations and formatting before exceeding these limits. Recheck formulas after import into another app.</t>
  </si>
  <si>
    <t>Recorded at level 3+</t>
  </si>
  <si>
    <t>Recorded at level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</si>
</sst>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5B2EFF"/>
      <name val="Calibri"/>
    </font>
    <font>
      <b/>
      <sz val="11"/>
      <color rgb="FFFFFFFF"/>
      <name val="Calibri"/>
    </font>
    <font>
      <b/>
      <sz val="11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B2EFF"/>
      </patternFill>
    </fill>
    <fill>
      <patternFill patternType="solid">
        <fgColor rgb="FFEEE8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"/>
  <sheetViews>
    <sheetView tabSelected="1" workbookViewId="0"/>
  </sheetViews>
  <sheetFormatPr defaultRowHeight="14.5" x14ac:dyDescent="0.35"/>
  <cols>
    <col min="1" max="1" width="110" customWidth="1"/>
  </cols>
  <sheetData>
    <row r="1" spans="1:1" ht="18.5" x14ac:dyDescent="0.45">
      <c r="A1" s="1" t="s">
        <v>0</v>
      </c>
    </row>
    <row r="2" spans="1:1" x14ac:dyDescent="0.35">
      <c r="A2" s="2"/>
    </row>
    <row r="3" spans="1:1" x14ac:dyDescent="0.35">
      <c r="A3" s="2" t="s">
        <v>1</v>
      </c>
    </row>
    <row r="4" spans="1:1" x14ac:dyDescent="0.35">
      <c r="A4" s="2" t="s">
        <v>2</v>
      </c>
    </row>
    <row r="5" spans="1:1" x14ac:dyDescent="0.35">
      <c r="A5" s="2"/>
    </row>
    <row r="6" spans="1:1" x14ac:dyDescent="0.35">
      <c r="A6" s="2" t="s">
        <v>3</v>
      </c>
    </row>
    <row r="7" spans="1:1" x14ac:dyDescent="0.35">
      <c r="A7" s="2" t="s">
        <v>4</v>
      </c>
    </row>
    <row r="8" spans="1:1" ht="29" x14ac:dyDescent="0.35">
      <c r="A8" s="2" t="s">
        <v>5</v>
      </c>
    </row>
    <row r="9" spans="1:1" x14ac:dyDescent="0.35">
      <c r="A9" s="2" t="s">
        <v>6</v>
      </c>
    </row>
    <row r="10" spans="1:1" x14ac:dyDescent="0.35">
      <c r="A10" s="2"/>
    </row>
    <row r="11" spans="1:1" x14ac:dyDescent="0.35">
      <c r="A11" s="2" t="s">
        <v>7</v>
      </c>
    </row>
    <row r="12" spans="1:1" x14ac:dyDescent="0.35">
      <c r="A12" s="2" t="s">
        <v>8</v>
      </c>
    </row>
    <row r="13" spans="1:1" x14ac:dyDescent="0.35">
      <c r="A13" s="2" t="s">
        <v>9</v>
      </c>
    </row>
    <row r="14" spans="1:1" x14ac:dyDescent="0.35">
      <c r="A14" s="2" t="s">
        <v>10</v>
      </c>
    </row>
    <row r="15" spans="1:1" x14ac:dyDescent="0.35">
      <c r="A15" s="2" t="s">
        <v>11</v>
      </c>
    </row>
    <row r="16" spans="1:1" x14ac:dyDescent="0.35">
      <c r="A16" s="2" t="s">
        <v>12</v>
      </c>
    </row>
    <row r="17" spans="1:1" ht="41.4" customHeight="1" x14ac:dyDescent="0.35">
      <c r="A17" s="2" t="s">
        <v>148</v>
      </c>
    </row>
    <row r="18" spans="1:1" ht="41.4" customHeight="1" x14ac:dyDescent="0.35">
      <c r="A18" s="2" t="s">
        <v>149</v>
      </c>
    </row>
    <row r="19" spans="1:1" ht="41.4" customHeight="1" x14ac:dyDescent="0.35">
      <c r="A19" s="2" t="s">
        <v>150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9" customWidth="1"/>
    <col min="2" max="2" width="22" customWidth="1"/>
    <col min="3" max="3" width="46" customWidth="1"/>
    <col min="4" max="5" width="50" customWidth="1"/>
    <col min="6" max="6" width="26" customWidth="1"/>
  </cols>
  <sheetData>
    <row r="1" spans="1:6" ht="29" x14ac:dyDescent="0.35">
      <c r="A1" s="3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</row>
    <row r="2" spans="1:6" ht="29" x14ac:dyDescent="0.35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/>
    </row>
    <row r="3" spans="1:6" ht="29" x14ac:dyDescent="0.35">
      <c r="A3" s="4" t="s">
        <v>24</v>
      </c>
      <c r="B3" s="4" t="s">
        <v>20</v>
      </c>
      <c r="C3" s="4" t="s">
        <v>25</v>
      </c>
      <c r="D3" s="4" t="s">
        <v>26</v>
      </c>
      <c r="E3" s="4" t="s">
        <v>27</v>
      </c>
      <c r="F3" s="4"/>
    </row>
    <row r="4" spans="1:6" ht="29" x14ac:dyDescent="0.35">
      <c r="A4" s="4" t="s">
        <v>28</v>
      </c>
      <c r="B4" s="4" t="s">
        <v>20</v>
      </c>
      <c r="C4" s="4" t="s">
        <v>29</v>
      </c>
      <c r="D4" s="4" t="s">
        <v>30</v>
      </c>
      <c r="E4" s="4" t="s">
        <v>31</v>
      </c>
      <c r="F4" s="4"/>
    </row>
    <row r="5" spans="1:6" ht="29" x14ac:dyDescent="0.35">
      <c r="A5" s="4" t="s">
        <v>32</v>
      </c>
      <c r="B5" s="4" t="s">
        <v>20</v>
      </c>
      <c r="C5" s="4" t="s">
        <v>33</v>
      </c>
      <c r="D5" s="4" t="s">
        <v>34</v>
      </c>
      <c r="E5" s="4" t="s">
        <v>35</v>
      </c>
      <c r="F5" s="4"/>
    </row>
    <row r="6" spans="1:6" x14ac:dyDescent="0.35">
      <c r="A6" s="4" t="s">
        <v>36</v>
      </c>
      <c r="B6" s="4" t="s">
        <v>37</v>
      </c>
      <c r="C6" s="4" t="s">
        <v>38</v>
      </c>
      <c r="D6" s="4" t="s">
        <v>39</v>
      </c>
      <c r="E6" s="4" t="s">
        <v>40</v>
      </c>
      <c r="F6" s="4"/>
    </row>
    <row r="7" spans="1:6" ht="29" x14ac:dyDescent="0.35">
      <c r="A7" s="4" t="s">
        <v>41</v>
      </c>
      <c r="B7" s="4" t="s">
        <v>37</v>
      </c>
      <c r="C7" s="4" t="s">
        <v>42</v>
      </c>
      <c r="D7" s="4" t="s">
        <v>43</v>
      </c>
      <c r="E7" s="4" t="s">
        <v>44</v>
      </c>
      <c r="F7" s="4"/>
    </row>
    <row r="8" spans="1:6" ht="29" x14ac:dyDescent="0.35">
      <c r="A8" s="4" t="s">
        <v>45</v>
      </c>
      <c r="B8" s="4" t="s">
        <v>37</v>
      </c>
      <c r="C8" s="4" t="s">
        <v>46</v>
      </c>
      <c r="D8" s="4" t="s">
        <v>47</v>
      </c>
      <c r="E8" s="4" t="s">
        <v>48</v>
      </c>
      <c r="F8" s="4"/>
    </row>
    <row r="9" spans="1:6" ht="29" x14ac:dyDescent="0.35">
      <c r="A9" s="4" t="s">
        <v>49</v>
      </c>
      <c r="B9" s="4" t="s">
        <v>37</v>
      </c>
      <c r="C9" s="4" t="s">
        <v>50</v>
      </c>
      <c r="D9" s="4" t="s">
        <v>51</v>
      </c>
      <c r="E9" s="4" t="s">
        <v>52</v>
      </c>
      <c r="F9" s="4"/>
    </row>
    <row r="10" spans="1:6" x14ac:dyDescent="0.35">
      <c r="A10" s="4" t="s">
        <v>53</v>
      </c>
      <c r="B10" s="4" t="s">
        <v>54</v>
      </c>
      <c r="C10" s="4" t="s">
        <v>55</v>
      </c>
      <c r="D10" s="4" t="s">
        <v>56</v>
      </c>
      <c r="E10" s="4" t="s">
        <v>57</v>
      </c>
      <c r="F10" s="4"/>
    </row>
    <row r="11" spans="1:6" x14ac:dyDescent="0.35">
      <c r="A11" s="4" t="s">
        <v>58</v>
      </c>
      <c r="B11" s="4" t="s">
        <v>54</v>
      </c>
      <c r="C11" s="4" t="s">
        <v>59</v>
      </c>
      <c r="D11" s="4" t="s">
        <v>60</v>
      </c>
      <c r="E11" s="4" t="s">
        <v>61</v>
      </c>
      <c r="F11" s="4"/>
    </row>
    <row r="12" spans="1:6" ht="29" x14ac:dyDescent="0.35">
      <c r="A12" s="4" t="s">
        <v>62</v>
      </c>
      <c r="B12" s="4" t="s">
        <v>54</v>
      </c>
      <c r="C12" s="4" t="s">
        <v>63</v>
      </c>
      <c r="D12" s="4" t="s">
        <v>64</v>
      </c>
      <c r="E12" s="4" t="s">
        <v>65</v>
      </c>
      <c r="F12" s="4"/>
    </row>
    <row r="13" spans="1:6" x14ac:dyDescent="0.35">
      <c r="A13" s="4" t="s">
        <v>66</v>
      </c>
      <c r="B13" s="4" t="s">
        <v>54</v>
      </c>
      <c r="C13" s="4" t="s">
        <v>67</v>
      </c>
      <c r="D13" s="4" t="s">
        <v>68</v>
      </c>
      <c r="E13" s="4" t="s">
        <v>69</v>
      </c>
      <c r="F1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9" customWidth="1"/>
    <col min="2" max="2" width="46" customWidth="1"/>
    <col min="3" max="4" width="18" customWidth="1"/>
    <col min="5" max="5" width="22" customWidth="1"/>
    <col min="6" max="6" width="14" customWidth="1"/>
  </cols>
  <sheetData>
    <row r="1" spans="1:9" x14ac:dyDescent="0.35">
      <c r="A1" s="3" t="s">
        <v>13</v>
      </c>
      <c r="B1" s="3" t="s">
        <v>70</v>
      </c>
      <c r="C1" s="3" t="s">
        <v>71</v>
      </c>
      <c r="D1" s="3" t="s">
        <v>72</v>
      </c>
      <c r="E1" s="3" t="s">
        <v>73</v>
      </c>
      <c r="F1" s="3" t="s">
        <v>74</v>
      </c>
      <c r="H1" s="5" t="s">
        <v>75</v>
      </c>
    </row>
    <row r="2" spans="1:9" x14ac:dyDescent="0.35">
      <c r="A2" s="6" t="str">
        <f>'Example Skills list'!A2</f>
        <v>S1</v>
      </c>
      <c r="B2" s="4" t="str">
        <f>IF('Example Skills list'!C2="","",'Example Skills list'!C2)</f>
        <v>Diagnose single sign-on login failures</v>
      </c>
      <c r="C2" s="7">
        <v>3</v>
      </c>
      <c r="D2" s="7">
        <v>4</v>
      </c>
      <c r="E2" s="7">
        <v>2</v>
      </c>
      <c r="F2" s="7">
        <v>3</v>
      </c>
      <c r="H2" t="s">
        <v>71</v>
      </c>
      <c r="I2">
        <v>18</v>
      </c>
    </row>
    <row r="3" spans="1:9" x14ac:dyDescent="0.35">
      <c r="A3" s="6" t="str">
        <f>'Example Skills list'!A3</f>
        <v>S2</v>
      </c>
      <c r="B3" s="4" t="str">
        <f>IF('Example Skills list'!C3="","",'Example Skills list'!C3)</f>
        <v>Read an API error log and name the failing call</v>
      </c>
      <c r="C3" s="7">
        <v>2</v>
      </c>
      <c r="D3" s="7">
        <v>3</v>
      </c>
      <c r="E3" s="7">
        <v>2</v>
      </c>
      <c r="F3" s="7">
        <v>2</v>
      </c>
      <c r="H3" t="s">
        <v>72</v>
      </c>
      <c r="I3">
        <v>8</v>
      </c>
    </row>
    <row r="4" spans="1:9" x14ac:dyDescent="0.35">
      <c r="A4" s="6" t="str">
        <f>'Example Skills list'!A4</f>
        <v>S3</v>
      </c>
      <c r="B4" s="4" t="str">
        <f>IF('Example Skills list'!C4="","",'Example Skills list'!C4)</f>
        <v>Configure a standard integration for a customer</v>
      </c>
      <c r="C4" s="7">
        <v>0</v>
      </c>
      <c r="D4" s="7">
        <v>3</v>
      </c>
      <c r="E4" s="7">
        <v>3</v>
      </c>
      <c r="F4" s="7">
        <v>0</v>
      </c>
      <c r="H4" t="s">
        <v>73</v>
      </c>
      <c r="I4">
        <v>4</v>
      </c>
    </row>
    <row r="5" spans="1:9" x14ac:dyDescent="0.35">
      <c r="A5" s="6" t="str">
        <f>'Example Skills list'!A5</f>
        <v>S4</v>
      </c>
      <c r="B5" s="4" t="str">
        <f>IF('Example Skills list'!C5="","",'Example Skills list'!C5)</f>
        <v>Write a SQL query to pull account usage</v>
      </c>
      <c r="C5" s="7">
        <v>0</v>
      </c>
      <c r="D5" s="7">
        <v>2</v>
      </c>
      <c r="E5" s="7">
        <v>0</v>
      </c>
      <c r="F5" s="7">
        <v>0</v>
      </c>
      <c r="H5" t="s">
        <v>74</v>
      </c>
      <c r="I5">
        <v>2</v>
      </c>
    </row>
    <row r="6" spans="1:9" x14ac:dyDescent="0.35">
      <c r="A6" s="6" t="str">
        <f>'Example Skills list'!A6</f>
        <v>S5</v>
      </c>
      <c r="B6" s="4" t="str">
        <f>IF('Example Skills list'!C6="","",'Example Skills list'!C6)</f>
        <v>De-escalate an upset customer on a call</v>
      </c>
      <c r="C6" s="7">
        <v>3</v>
      </c>
      <c r="D6" s="7">
        <v>2</v>
      </c>
      <c r="E6" s="7">
        <v>3</v>
      </c>
      <c r="F6" s="7">
        <v>4</v>
      </c>
    </row>
    <row r="7" spans="1:9" x14ac:dyDescent="0.35">
      <c r="A7" s="6" t="str">
        <f>'Example Skills list'!A7</f>
        <v>S6</v>
      </c>
      <c r="B7" s="4" t="str">
        <f>IF('Example Skills list'!C7="","",'Example Skills list'!C7)</f>
        <v>Explain a plan or billing change in writing</v>
      </c>
      <c r="C7" s="7">
        <v>3</v>
      </c>
      <c r="D7" s="7">
        <v>2</v>
      </c>
      <c r="E7" s="7">
        <v>2</v>
      </c>
      <c r="F7" s="7">
        <v>3</v>
      </c>
    </row>
    <row r="8" spans="1:9" x14ac:dyDescent="0.35">
      <c r="A8" s="6" t="str">
        <f>'Example Skills list'!A8</f>
        <v>S7</v>
      </c>
      <c r="B8" s="4" t="str">
        <f>IF('Example Skills list'!C8="","",'Example Skills list'!C8)</f>
        <v>Run a 30-minute onboarding call</v>
      </c>
      <c r="C8" s="7">
        <v>0</v>
      </c>
      <c r="D8" s="7">
        <v>0</v>
      </c>
      <c r="E8" s="7">
        <v>4</v>
      </c>
      <c r="F8" s="7">
        <v>2</v>
      </c>
    </row>
    <row r="9" spans="1:9" x14ac:dyDescent="0.35">
      <c r="A9" s="6" t="str">
        <f>'Example Skills list'!A9</f>
        <v>S8</v>
      </c>
      <c r="B9" s="4" t="str">
        <f>IF('Example Skills list'!C9="","",'Example Skills list'!C9)</f>
        <v>Write a help-centre article a customer can follow</v>
      </c>
      <c r="C9" s="7">
        <v>1</v>
      </c>
      <c r="D9" s="7">
        <v>2</v>
      </c>
      <c r="E9" s="7">
        <v>3</v>
      </c>
      <c r="F9" s="7">
        <v>2</v>
      </c>
    </row>
    <row r="10" spans="1:9" x14ac:dyDescent="0.35">
      <c r="A10" s="6" t="str">
        <f>'Example Skills list'!A10</f>
        <v>S9</v>
      </c>
      <c r="B10" s="4" t="str">
        <f>IF('Example Skills list'!C10="","",'Example Skills list'!C10)</f>
        <v>Triage the queue by priority and SLA</v>
      </c>
      <c r="C10" s="7">
        <v>3</v>
      </c>
      <c r="D10" s="7">
        <v>3</v>
      </c>
      <c r="E10" s="7">
        <v>1</v>
      </c>
      <c r="F10" s="7">
        <v>4</v>
      </c>
    </row>
    <row r="11" spans="1:9" x14ac:dyDescent="0.35">
      <c r="A11" s="6" t="str">
        <f>'Example Skills list'!A11</f>
        <v>S10</v>
      </c>
      <c r="B11" s="4" t="str">
        <f>IF('Example Skills list'!C11="","",'Example Skills list'!C11)</f>
        <v>Coach a new agent through a live ticket</v>
      </c>
      <c r="C11" s="7">
        <v>1</v>
      </c>
      <c r="D11" s="7">
        <v>2</v>
      </c>
      <c r="E11" s="7">
        <v>2</v>
      </c>
      <c r="F11" s="7">
        <v>4</v>
      </c>
    </row>
    <row r="12" spans="1:9" x14ac:dyDescent="0.35">
      <c r="A12" s="6" t="str">
        <f>'Example Skills list'!A12</f>
        <v>S11</v>
      </c>
      <c r="B12" s="4" t="str">
        <f>IF('Example Skills list'!C12="","",'Example Skills list'!C12)</f>
        <v>Spot a ticket trend and report it to product</v>
      </c>
      <c r="C12" s="7">
        <v>2</v>
      </c>
      <c r="D12" s="7">
        <v>3</v>
      </c>
      <c r="E12" s="7">
        <v>1</v>
      </c>
      <c r="F12" s="7">
        <v>3</v>
      </c>
    </row>
    <row r="13" spans="1:9" x14ac:dyDescent="0.35">
      <c r="A13" s="6" t="str">
        <f>'Example Skills list'!A13</f>
        <v>S12</v>
      </c>
      <c r="B13" s="4" t="str">
        <f>IF('Example Skills list'!C13="","",'Example Skills list'!C13)</f>
        <v>Run a weekly queue review</v>
      </c>
      <c r="C13" s="7">
        <v>0</v>
      </c>
      <c r="D13" s="7">
        <v>0</v>
      </c>
      <c r="E13" s="7">
        <v>0</v>
      </c>
      <c r="F13" s="7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9" customWidth="1"/>
    <col min="2" max="2" width="22" customWidth="1"/>
    <col min="3" max="3" width="9" customWidth="1"/>
    <col min="4" max="4" width="46" customWidth="1"/>
    <col min="5" max="5" width="12" customWidth="1"/>
    <col min="6" max="6" width="52" customWidth="1"/>
    <col min="7" max="7" width="12" customWidth="1"/>
    <col min="8" max="8" width="11" customWidth="1"/>
    <col min="9" max="9" width="16" customWidth="1"/>
  </cols>
  <sheetData>
    <row r="1" spans="1:9" ht="29" x14ac:dyDescent="0.35">
      <c r="A1" s="3" t="s">
        <v>76</v>
      </c>
      <c r="B1" s="3" t="s">
        <v>77</v>
      </c>
      <c r="C1" s="3" t="s">
        <v>13</v>
      </c>
      <c r="D1" s="3" t="s">
        <v>70</v>
      </c>
      <c r="E1" s="3" t="s">
        <v>78</v>
      </c>
      <c r="F1" s="3" t="s">
        <v>79</v>
      </c>
      <c r="G1" s="3" t="s">
        <v>80</v>
      </c>
      <c r="H1" s="3" t="s">
        <v>81</v>
      </c>
      <c r="I1" s="3" t="s">
        <v>82</v>
      </c>
    </row>
    <row r="2" spans="1:9" x14ac:dyDescent="0.35">
      <c r="A2" s="6" t="s">
        <v>83</v>
      </c>
      <c r="B2" s="6" t="s">
        <v>71</v>
      </c>
      <c r="C2" s="6" t="s">
        <v>19</v>
      </c>
      <c r="D2" s="4" t="s">
        <v>21</v>
      </c>
      <c r="E2" s="6">
        <v>3</v>
      </c>
      <c r="F2" s="4" t="s">
        <v>84</v>
      </c>
      <c r="G2" s="6" t="s">
        <v>85</v>
      </c>
      <c r="H2" s="6">
        <f>IF(OR(B2="",C2=""),"",IFERROR(IF(ISBLANK(INDEX('Example Role map'!C:F,MATCH(C2,'Example Role map'!A:A,0),MATCH(B2,'Example Role map'!C1:F1,0))),"",INDEX('Example Role map'!C:F,MATCH(C2,'Example Role map'!A:A,0),MATCH(B2,'Example Role map'!C1:F1,0))),""))</f>
        <v>3</v>
      </c>
      <c r="I2" s="6" t="str">
        <f t="shared" ref="I2:I65" si="0">IF(AND(A2&lt;&gt;"",C2&lt;&gt;"",ISNUMBER(E2),E2&gt;=3,E2&lt;=4,ISNUMBER(H2),H2=0),"Hidden skill","")</f>
        <v/>
      </c>
    </row>
    <row r="3" spans="1:9" x14ac:dyDescent="0.35">
      <c r="A3" s="6" t="s">
        <v>83</v>
      </c>
      <c r="B3" s="6" t="s">
        <v>71</v>
      </c>
      <c r="C3" s="6" t="s">
        <v>24</v>
      </c>
      <c r="D3" s="4" t="s">
        <v>25</v>
      </c>
      <c r="E3" s="6">
        <v>2</v>
      </c>
      <c r="F3" s="4"/>
      <c r="G3" s="6" t="s">
        <v>86</v>
      </c>
      <c r="H3" s="6">
        <f>IF(OR(B3="",C3=""),"",IFERROR(IF(ISBLANK(INDEX('Example Role map'!C:F,MATCH(C3,'Example Role map'!A:A,0),MATCH(B3,'Example Role map'!C1:F1,0))),"",INDEX('Example Role map'!C:F,MATCH(C3,'Example Role map'!A:A,0),MATCH(B3,'Example Role map'!C1:F1,0))),""))</f>
        <v>2</v>
      </c>
      <c r="I3" s="6" t="str">
        <f t="shared" si="0"/>
        <v/>
      </c>
    </row>
    <row r="4" spans="1:9" x14ac:dyDescent="0.35">
      <c r="A4" s="6" t="s">
        <v>83</v>
      </c>
      <c r="B4" s="6" t="s">
        <v>71</v>
      </c>
      <c r="C4" s="6" t="s">
        <v>28</v>
      </c>
      <c r="D4" s="4" t="s">
        <v>29</v>
      </c>
      <c r="E4" s="6">
        <v>0</v>
      </c>
      <c r="F4" s="4"/>
      <c r="G4" s="6" t="s">
        <v>85</v>
      </c>
      <c r="H4" s="6">
        <f>IF(OR(B4="",C4=""),"",IFERROR(IF(ISBLANK(INDEX('Example Role map'!C:F,MATCH(C4,'Example Role map'!A:A,0),MATCH(B4,'Example Role map'!C1:F1,0))),"",INDEX('Example Role map'!C:F,MATCH(C4,'Example Role map'!A:A,0),MATCH(B4,'Example Role map'!C1:F1,0))),""))</f>
        <v>0</v>
      </c>
      <c r="I4" s="6" t="str">
        <f t="shared" si="0"/>
        <v/>
      </c>
    </row>
    <row r="5" spans="1:9" x14ac:dyDescent="0.35">
      <c r="A5" s="6" t="s">
        <v>83</v>
      </c>
      <c r="B5" s="6" t="s">
        <v>71</v>
      </c>
      <c r="C5" s="6" t="s">
        <v>32</v>
      </c>
      <c r="D5" s="4" t="s">
        <v>33</v>
      </c>
      <c r="E5" s="6">
        <v>0</v>
      </c>
      <c r="F5" s="4"/>
      <c r="G5" s="6" t="s">
        <v>85</v>
      </c>
      <c r="H5" s="6">
        <f>IF(OR(B5="",C5=""),"",IFERROR(IF(ISBLANK(INDEX('Example Role map'!C:F,MATCH(C5,'Example Role map'!A:A,0),MATCH(B5,'Example Role map'!C1:F1,0))),"",INDEX('Example Role map'!C:F,MATCH(C5,'Example Role map'!A:A,0),MATCH(B5,'Example Role map'!C1:F1,0))),""))</f>
        <v>0</v>
      </c>
      <c r="I5" s="6" t="str">
        <f t="shared" si="0"/>
        <v/>
      </c>
    </row>
    <row r="6" spans="1:9" x14ac:dyDescent="0.35">
      <c r="A6" s="6" t="s">
        <v>83</v>
      </c>
      <c r="B6" s="6" t="s">
        <v>71</v>
      </c>
      <c r="C6" s="6" t="s">
        <v>36</v>
      </c>
      <c r="D6" s="4" t="s">
        <v>38</v>
      </c>
      <c r="E6" s="6">
        <v>3</v>
      </c>
      <c r="F6" s="4" t="s">
        <v>87</v>
      </c>
      <c r="G6" s="6" t="s">
        <v>85</v>
      </c>
      <c r="H6" s="6">
        <f>IF(OR(B6="",C6=""),"",IFERROR(IF(ISBLANK(INDEX('Example Role map'!C:F,MATCH(C6,'Example Role map'!A:A,0),MATCH(B6,'Example Role map'!C1:F1,0))),"",INDEX('Example Role map'!C:F,MATCH(C6,'Example Role map'!A:A,0),MATCH(B6,'Example Role map'!C1:F1,0))),""))</f>
        <v>3</v>
      </c>
      <c r="I6" s="6" t="str">
        <f t="shared" si="0"/>
        <v/>
      </c>
    </row>
    <row r="7" spans="1:9" x14ac:dyDescent="0.35">
      <c r="A7" s="6" t="s">
        <v>83</v>
      </c>
      <c r="B7" s="6" t="s">
        <v>71</v>
      </c>
      <c r="C7" s="6" t="s">
        <v>41</v>
      </c>
      <c r="D7" s="4" t="s">
        <v>42</v>
      </c>
      <c r="E7" s="6">
        <v>2</v>
      </c>
      <c r="F7" s="4"/>
      <c r="G7" s="6" t="s">
        <v>85</v>
      </c>
      <c r="H7" s="6">
        <f>IF(OR(B7="",C7=""),"",IFERROR(IF(ISBLANK(INDEX('Example Role map'!C:F,MATCH(C7,'Example Role map'!A:A,0),MATCH(B7,'Example Role map'!C1:F1,0))),"",INDEX('Example Role map'!C:F,MATCH(C7,'Example Role map'!A:A,0),MATCH(B7,'Example Role map'!C1:F1,0))),""))</f>
        <v>3</v>
      </c>
      <c r="I7" s="6" t="str">
        <f t="shared" si="0"/>
        <v/>
      </c>
    </row>
    <row r="8" spans="1:9" x14ac:dyDescent="0.35">
      <c r="A8" s="6" t="s">
        <v>83</v>
      </c>
      <c r="B8" s="6" t="s">
        <v>71</v>
      </c>
      <c r="C8" s="6" t="s">
        <v>45</v>
      </c>
      <c r="D8" s="4" t="s">
        <v>46</v>
      </c>
      <c r="E8" s="6">
        <v>0</v>
      </c>
      <c r="F8" s="4"/>
      <c r="G8" s="6" t="s">
        <v>85</v>
      </c>
      <c r="H8" s="6">
        <f>IF(OR(B8="",C8=""),"",IFERROR(IF(ISBLANK(INDEX('Example Role map'!C:F,MATCH(C8,'Example Role map'!A:A,0),MATCH(B8,'Example Role map'!C1:F1,0))),"",INDEX('Example Role map'!C:F,MATCH(C8,'Example Role map'!A:A,0),MATCH(B8,'Example Role map'!C1:F1,0))),""))</f>
        <v>0</v>
      </c>
      <c r="I8" s="6" t="str">
        <f t="shared" si="0"/>
        <v/>
      </c>
    </row>
    <row r="9" spans="1:9" x14ac:dyDescent="0.35">
      <c r="A9" s="6" t="s">
        <v>83</v>
      </c>
      <c r="B9" s="6" t="s">
        <v>71</v>
      </c>
      <c r="C9" s="6" t="s">
        <v>49</v>
      </c>
      <c r="D9" s="4" t="s">
        <v>50</v>
      </c>
      <c r="E9" s="6">
        <v>1</v>
      </c>
      <c r="F9" s="4"/>
      <c r="G9" s="6" t="s">
        <v>85</v>
      </c>
      <c r="H9" s="6">
        <f>IF(OR(B9="",C9=""),"",IFERROR(IF(ISBLANK(INDEX('Example Role map'!C:F,MATCH(C9,'Example Role map'!A:A,0),MATCH(B9,'Example Role map'!C1:F1,0))),"",INDEX('Example Role map'!C:F,MATCH(C9,'Example Role map'!A:A,0),MATCH(B9,'Example Role map'!C1:F1,0))),""))</f>
        <v>1</v>
      </c>
      <c r="I9" s="6" t="str">
        <f t="shared" si="0"/>
        <v/>
      </c>
    </row>
    <row r="10" spans="1:9" x14ac:dyDescent="0.35">
      <c r="A10" s="6" t="s">
        <v>83</v>
      </c>
      <c r="B10" s="6" t="s">
        <v>71</v>
      </c>
      <c r="C10" s="6" t="s">
        <v>53</v>
      </c>
      <c r="D10" s="4" t="s">
        <v>55</v>
      </c>
      <c r="E10" s="6">
        <v>3</v>
      </c>
      <c r="F10" s="4" t="s">
        <v>88</v>
      </c>
      <c r="G10" s="6" t="s">
        <v>85</v>
      </c>
      <c r="H10" s="6">
        <f>IF(OR(B10="",C10=""),"",IFERROR(IF(ISBLANK(INDEX('Example Role map'!C:F,MATCH(C10,'Example Role map'!A:A,0),MATCH(B10,'Example Role map'!C1:F1,0))),"",INDEX('Example Role map'!C:F,MATCH(C10,'Example Role map'!A:A,0),MATCH(B10,'Example Role map'!C1:F1,0))),""))</f>
        <v>3</v>
      </c>
      <c r="I10" s="6" t="str">
        <f t="shared" si="0"/>
        <v/>
      </c>
    </row>
    <row r="11" spans="1:9" x14ac:dyDescent="0.35">
      <c r="A11" s="6" t="s">
        <v>83</v>
      </c>
      <c r="B11" s="6" t="s">
        <v>71</v>
      </c>
      <c r="C11" s="6" t="s">
        <v>58</v>
      </c>
      <c r="D11" s="4" t="s">
        <v>59</v>
      </c>
      <c r="E11" s="6">
        <v>1</v>
      </c>
      <c r="F11" s="4"/>
      <c r="G11" s="6" t="s">
        <v>85</v>
      </c>
      <c r="H11" s="6">
        <f>IF(OR(B11="",C11=""),"",IFERROR(IF(ISBLANK(INDEX('Example Role map'!C:F,MATCH(C11,'Example Role map'!A:A,0),MATCH(B11,'Example Role map'!C1:F1,0))),"",INDEX('Example Role map'!C:F,MATCH(C11,'Example Role map'!A:A,0),MATCH(B11,'Example Role map'!C1:F1,0))),""))</f>
        <v>1</v>
      </c>
      <c r="I11" s="6" t="str">
        <f t="shared" si="0"/>
        <v/>
      </c>
    </row>
    <row r="12" spans="1:9" x14ac:dyDescent="0.35">
      <c r="A12" s="6" t="s">
        <v>83</v>
      </c>
      <c r="B12" s="6" t="s">
        <v>71</v>
      </c>
      <c r="C12" s="6" t="s">
        <v>62</v>
      </c>
      <c r="D12" s="4" t="s">
        <v>63</v>
      </c>
      <c r="E12" s="6">
        <v>2</v>
      </c>
      <c r="F12" s="4"/>
      <c r="G12" s="6" t="s">
        <v>85</v>
      </c>
      <c r="H12" s="6">
        <f>IF(OR(B12="",C12=""),"",IFERROR(IF(ISBLANK(INDEX('Example Role map'!C:F,MATCH(C12,'Example Role map'!A:A,0),MATCH(B12,'Example Role map'!C1:F1,0))),"",INDEX('Example Role map'!C:F,MATCH(C12,'Example Role map'!A:A,0),MATCH(B12,'Example Role map'!C1:F1,0))),""))</f>
        <v>2</v>
      </c>
      <c r="I12" s="6" t="str">
        <f t="shared" si="0"/>
        <v/>
      </c>
    </row>
    <row r="13" spans="1:9" x14ac:dyDescent="0.35">
      <c r="A13" s="6" t="s">
        <v>83</v>
      </c>
      <c r="B13" s="6" t="s">
        <v>71</v>
      </c>
      <c r="C13" s="6" t="s">
        <v>66</v>
      </c>
      <c r="D13" s="4" t="s">
        <v>67</v>
      </c>
      <c r="E13" s="6">
        <v>0</v>
      </c>
      <c r="F13" s="4"/>
      <c r="G13" s="6" t="s">
        <v>85</v>
      </c>
      <c r="H13" s="6">
        <f>IF(OR(B13="",C13=""),"",IFERROR(IF(ISBLANK(INDEX('Example Role map'!C:F,MATCH(C13,'Example Role map'!A:A,0),MATCH(B13,'Example Role map'!C1:F1,0))),"",INDEX('Example Role map'!C:F,MATCH(C13,'Example Role map'!A:A,0),MATCH(B13,'Example Role map'!C1:F1,0))),""))</f>
        <v>0</v>
      </c>
      <c r="I13" s="6" t="str">
        <f t="shared" si="0"/>
        <v/>
      </c>
    </row>
    <row r="14" spans="1:9" x14ac:dyDescent="0.35">
      <c r="A14" s="6" t="s">
        <v>89</v>
      </c>
      <c r="B14" s="6" t="s">
        <v>71</v>
      </c>
      <c r="C14" s="6" t="s">
        <v>19</v>
      </c>
      <c r="D14" s="4" t="s">
        <v>21</v>
      </c>
      <c r="E14" s="6">
        <v>3</v>
      </c>
      <c r="F14" s="4" t="s">
        <v>84</v>
      </c>
      <c r="G14" s="6" t="s">
        <v>85</v>
      </c>
      <c r="H14" s="6">
        <f>IF(OR(B14="",C14=""),"",IFERROR(IF(ISBLANK(INDEX('Example Role map'!C:F,MATCH(C14,'Example Role map'!A:A,0),MATCH(B14,'Example Role map'!C1:F1,0))),"",INDEX('Example Role map'!C:F,MATCH(C14,'Example Role map'!A:A,0),MATCH(B14,'Example Role map'!C1:F1,0))),""))</f>
        <v>3</v>
      </c>
      <c r="I14" s="6" t="str">
        <f t="shared" si="0"/>
        <v/>
      </c>
    </row>
    <row r="15" spans="1:9" x14ac:dyDescent="0.35">
      <c r="A15" s="6" t="s">
        <v>89</v>
      </c>
      <c r="B15" s="6" t="s">
        <v>71</v>
      </c>
      <c r="C15" s="6" t="s">
        <v>24</v>
      </c>
      <c r="D15" s="4" t="s">
        <v>25</v>
      </c>
      <c r="E15" s="6">
        <v>1</v>
      </c>
      <c r="F15" s="4"/>
      <c r="G15" s="6" t="s">
        <v>86</v>
      </c>
      <c r="H15" s="6">
        <f>IF(OR(B15="",C15=""),"",IFERROR(IF(ISBLANK(INDEX('Example Role map'!C:F,MATCH(C15,'Example Role map'!A:A,0),MATCH(B15,'Example Role map'!C1:F1,0))),"",INDEX('Example Role map'!C:F,MATCH(C15,'Example Role map'!A:A,0),MATCH(B15,'Example Role map'!C1:F1,0))),""))</f>
        <v>2</v>
      </c>
      <c r="I15" s="6" t="str">
        <f t="shared" si="0"/>
        <v/>
      </c>
    </row>
    <row r="16" spans="1:9" x14ac:dyDescent="0.35">
      <c r="A16" s="6" t="s">
        <v>89</v>
      </c>
      <c r="B16" s="6" t="s">
        <v>71</v>
      </c>
      <c r="C16" s="6" t="s">
        <v>28</v>
      </c>
      <c r="D16" s="4" t="s">
        <v>29</v>
      </c>
      <c r="E16" s="6">
        <v>0</v>
      </c>
      <c r="F16" s="4"/>
      <c r="G16" s="6" t="s">
        <v>85</v>
      </c>
      <c r="H16" s="6">
        <f>IF(OR(B16="",C16=""),"",IFERROR(IF(ISBLANK(INDEX('Example Role map'!C:F,MATCH(C16,'Example Role map'!A:A,0),MATCH(B16,'Example Role map'!C1:F1,0))),"",INDEX('Example Role map'!C:F,MATCH(C16,'Example Role map'!A:A,0),MATCH(B16,'Example Role map'!C1:F1,0))),""))</f>
        <v>0</v>
      </c>
      <c r="I16" s="6" t="str">
        <f t="shared" si="0"/>
        <v/>
      </c>
    </row>
    <row r="17" spans="1:9" x14ac:dyDescent="0.35">
      <c r="A17" s="6" t="s">
        <v>89</v>
      </c>
      <c r="B17" s="6" t="s">
        <v>71</v>
      </c>
      <c r="C17" s="6" t="s">
        <v>32</v>
      </c>
      <c r="D17" s="4" t="s">
        <v>33</v>
      </c>
      <c r="E17" s="6">
        <v>0</v>
      </c>
      <c r="F17" s="4"/>
      <c r="G17" s="6" t="s">
        <v>85</v>
      </c>
      <c r="H17" s="6">
        <f>IF(OR(B17="",C17=""),"",IFERROR(IF(ISBLANK(INDEX('Example Role map'!C:F,MATCH(C17,'Example Role map'!A:A,0),MATCH(B17,'Example Role map'!C1:F1,0))),"",INDEX('Example Role map'!C:F,MATCH(C17,'Example Role map'!A:A,0),MATCH(B17,'Example Role map'!C1:F1,0))),""))</f>
        <v>0</v>
      </c>
      <c r="I17" s="6" t="str">
        <f t="shared" si="0"/>
        <v/>
      </c>
    </row>
    <row r="18" spans="1:9" x14ac:dyDescent="0.35">
      <c r="A18" s="6" t="s">
        <v>89</v>
      </c>
      <c r="B18" s="6" t="s">
        <v>71</v>
      </c>
      <c r="C18" s="6" t="s">
        <v>36</v>
      </c>
      <c r="D18" s="4" t="s">
        <v>38</v>
      </c>
      <c r="E18" s="6">
        <v>3</v>
      </c>
      <c r="F18" s="4" t="s">
        <v>87</v>
      </c>
      <c r="G18" s="6" t="s">
        <v>85</v>
      </c>
      <c r="H18" s="6">
        <f>IF(OR(B18="",C18=""),"",IFERROR(IF(ISBLANK(INDEX('Example Role map'!C:F,MATCH(C18,'Example Role map'!A:A,0),MATCH(B18,'Example Role map'!C1:F1,0))),"",INDEX('Example Role map'!C:F,MATCH(C18,'Example Role map'!A:A,0),MATCH(B18,'Example Role map'!C1:F1,0))),""))</f>
        <v>3</v>
      </c>
      <c r="I18" s="6" t="str">
        <f t="shared" si="0"/>
        <v/>
      </c>
    </row>
    <row r="19" spans="1:9" x14ac:dyDescent="0.35">
      <c r="A19" s="6" t="s">
        <v>89</v>
      </c>
      <c r="B19" s="6" t="s">
        <v>71</v>
      </c>
      <c r="C19" s="6" t="s">
        <v>41</v>
      </c>
      <c r="D19" s="4" t="s">
        <v>42</v>
      </c>
      <c r="E19" s="6">
        <v>3</v>
      </c>
      <c r="F19" s="4" t="s">
        <v>90</v>
      </c>
      <c r="G19" s="6" t="s">
        <v>85</v>
      </c>
      <c r="H19" s="6">
        <f>IF(OR(B19="",C19=""),"",IFERROR(IF(ISBLANK(INDEX('Example Role map'!C:F,MATCH(C19,'Example Role map'!A:A,0),MATCH(B19,'Example Role map'!C1:F1,0))),"",INDEX('Example Role map'!C:F,MATCH(C19,'Example Role map'!A:A,0),MATCH(B19,'Example Role map'!C1:F1,0))),""))</f>
        <v>3</v>
      </c>
      <c r="I19" s="6" t="str">
        <f t="shared" si="0"/>
        <v/>
      </c>
    </row>
    <row r="20" spans="1:9" x14ac:dyDescent="0.35">
      <c r="A20" s="6" t="s">
        <v>89</v>
      </c>
      <c r="B20" s="6" t="s">
        <v>71</v>
      </c>
      <c r="C20" s="6" t="s">
        <v>45</v>
      </c>
      <c r="D20" s="4" t="s">
        <v>46</v>
      </c>
      <c r="E20" s="6">
        <v>0</v>
      </c>
      <c r="F20" s="4"/>
      <c r="G20" s="6" t="s">
        <v>85</v>
      </c>
      <c r="H20" s="6">
        <f>IF(OR(B20="",C20=""),"",IFERROR(IF(ISBLANK(INDEX('Example Role map'!C:F,MATCH(C20,'Example Role map'!A:A,0),MATCH(B20,'Example Role map'!C1:F1,0))),"",INDEX('Example Role map'!C:F,MATCH(C20,'Example Role map'!A:A,0),MATCH(B20,'Example Role map'!C1:F1,0))),""))</f>
        <v>0</v>
      </c>
      <c r="I20" s="6" t="str">
        <f t="shared" si="0"/>
        <v/>
      </c>
    </row>
    <row r="21" spans="1:9" x14ac:dyDescent="0.35">
      <c r="A21" s="6" t="s">
        <v>89</v>
      </c>
      <c r="B21" s="6" t="s">
        <v>71</v>
      </c>
      <c r="C21" s="6" t="s">
        <v>49</v>
      </c>
      <c r="D21" s="4" t="s">
        <v>50</v>
      </c>
      <c r="E21" s="6">
        <v>1</v>
      </c>
      <c r="F21" s="4"/>
      <c r="G21" s="6" t="s">
        <v>85</v>
      </c>
      <c r="H21" s="6">
        <f>IF(OR(B21="",C21=""),"",IFERROR(IF(ISBLANK(INDEX('Example Role map'!C:F,MATCH(C21,'Example Role map'!A:A,0),MATCH(B21,'Example Role map'!C1:F1,0))),"",INDEX('Example Role map'!C:F,MATCH(C21,'Example Role map'!A:A,0),MATCH(B21,'Example Role map'!C1:F1,0))),""))</f>
        <v>1</v>
      </c>
      <c r="I21" s="6" t="str">
        <f t="shared" si="0"/>
        <v/>
      </c>
    </row>
    <row r="22" spans="1:9" x14ac:dyDescent="0.35">
      <c r="A22" s="6" t="s">
        <v>89</v>
      </c>
      <c r="B22" s="6" t="s">
        <v>71</v>
      </c>
      <c r="C22" s="6" t="s">
        <v>53</v>
      </c>
      <c r="D22" s="4" t="s">
        <v>55</v>
      </c>
      <c r="E22" s="6">
        <v>3</v>
      </c>
      <c r="F22" s="4" t="s">
        <v>88</v>
      </c>
      <c r="G22" s="6" t="s">
        <v>85</v>
      </c>
      <c r="H22" s="6">
        <f>IF(OR(B22="",C22=""),"",IFERROR(IF(ISBLANK(INDEX('Example Role map'!C:F,MATCH(C22,'Example Role map'!A:A,0),MATCH(B22,'Example Role map'!C1:F1,0))),"",INDEX('Example Role map'!C:F,MATCH(C22,'Example Role map'!A:A,0),MATCH(B22,'Example Role map'!C1:F1,0))),""))</f>
        <v>3</v>
      </c>
      <c r="I22" s="6" t="str">
        <f t="shared" si="0"/>
        <v/>
      </c>
    </row>
    <row r="23" spans="1:9" x14ac:dyDescent="0.35">
      <c r="A23" s="6" t="s">
        <v>89</v>
      </c>
      <c r="B23" s="6" t="s">
        <v>71</v>
      </c>
      <c r="C23" s="6" t="s">
        <v>58</v>
      </c>
      <c r="D23" s="4" t="s">
        <v>59</v>
      </c>
      <c r="E23" s="6">
        <v>1</v>
      </c>
      <c r="F23" s="4"/>
      <c r="G23" s="6" t="s">
        <v>85</v>
      </c>
      <c r="H23" s="6">
        <f>IF(OR(B23="",C23=""),"",IFERROR(IF(ISBLANK(INDEX('Example Role map'!C:F,MATCH(C23,'Example Role map'!A:A,0),MATCH(B23,'Example Role map'!C1:F1,0))),"",INDEX('Example Role map'!C:F,MATCH(C23,'Example Role map'!A:A,0),MATCH(B23,'Example Role map'!C1:F1,0))),""))</f>
        <v>1</v>
      </c>
      <c r="I23" s="6" t="str">
        <f t="shared" si="0"/>
        <v/>
      </c>
    </row>
    <row r="24" spans="1:9" x14ac:dyDescent="0.35">
      <c r="A24" s="6" t="s">
        <v>89</v>
      </c>
      <c r="B24" s="6" t="s">
        <v>71</v>
      </c>
      <c r="C24" s="6" t="s">
        <v>62</v>
      </c>
      <c r="D24" s="4" t="s">
        <v>63</v>
      </c>
      <c r="E24" s="6">
        <v>2</v>
      </c>
      <c r="F24" s="4"/>
      <c r="G24" s="6" t="s">
        <v>85</v>
      </c>
      <c r="H24" s="6">
        <f>IF(OR(B24="",C24=""),"",IFERROR(IF(ISBLANK(INDEX('Example Role map'!C:F,MATCH(C24,'Example Role map'!A:A,0),MATCH(B24,'Example Role map'!C1:F1,0))),"",INDEX('Example Role map'!C:F,MATCH(C24,'Example Role map'!A:A,0),MATCH(B24,'Example Role map'!C1:F1,0))),""))</f>
        <v>2</v>
      </c>
      <c r="I24" s="6" t="str">
        <f t="shared" si="0"/>
        <v/>
      </c>
    </row>
    <row r="25" spans="1:9" x14ac:dyDescent="0.35">
      <c r="A25" s="6" t="s">
        <v>89</v>
      </c>
      <c r="B25" s="6" t="s">
        <v>71</v>
      </c>
      <c r="C25" s="6" t="s">
        <v>66</v>
      </c>
      <c r="D25" s="4" t="s">
        <v>67</v>
      </c>
      <c r="E25" s="6">
        <v>0</v>
      </c>
      <c r="F25" s="4"/>
      <c r="G25" s="6" t="s">
        <v>85</v>
      </c>
      <c r="H25" s="6">
        <f>IF(OR(B25="",C25=""),"",IFERROR(IF(ISBLANK(INDEX('Example Role map'!C:F,MATCH(C25,'Example Role map'!A:A,0),MATCH(B25,'Example Role map'!C1:F1,0))),"",INDEX('Example Role map'!C:F,MATCH(C25,'Example Role map'!A:A,0),MATCH(B25,'Example Role map'!C1:F1,0))),""))</f>
        <v>0</v>
      </c>
      <c r="I25" s="6" t="str">
        <f t="shared" si="0"/>
        <v/>
      </c>
    </row>
    <row r="26" spans="1:9" x14ac:dyDescent="0.35">
      <c r="A26" s="6" t="s">
        <v>91</v>
      </c>
      <c r="B26" s="6" t="s">
        <v>71</v>
      </c>
      <c r="C26" s="6" t="s">
        <v>19</v>
      </c>
      <c r="D26" s="4" t="s">
        <v>21</v>
      </c>
      <c r="E26" s="6">
        <v>2</v>
      </c>
      <c r="F26" s="4"/>
      <c r="G26" s="6" t="s">
        <v>85</v>
      </c>
      <c r="H26" s="6">
        <f>IF(OR(B26="",C26=""),"",IFERROR(IF(ISBLANK(INDEX('Example Role map'!C:F,MATCH(C26,'Example Role map'!A:A,0),MATCH(B26,'Example Role map'!C1:F1,0))),"",INDEX('Example Role map'!C:F,MATCH(C26,'Example Role map'!A:A,0),MATCH(B26,'Example Role map'!C1:F1,0))),""))</f>
        <v>3</v>
      </c>
      <c r="I26" s="6" t="str">
        <f t="shared" si="0"/>
        <v/>
      </c>
    </row>
    <row r="27" spans="1:9" x14ac:dyDescent="0.35">
      <c r="A27" s="6" t="s">
        <v>91</v>
      </c>
      <c r="B27" s="6" t="s">
        <v>71</v>
      </c>
      <c r="C27" s="6" t="s">
        <v>24</v>
      </c>
      <c r="D27" s="4" t="s">
        <v>25</v>
      </c>
      <c r="E27" s="6">
        <v>2</v>
      </c>
      <c r="F27" s="4"/>
      <c r="G27" s="6" t="s">
        <v>85</v>
      </c>
      <c r="H27" s="6">
        <f>IF(OR(B27="",C27=""),"",IFERROR(IF(ISBLANK(INDEX('Example Role map'!C:F,MATCH(C27,'Example Role map'!A:A,0),MATCH(B27,'Example Role map'!C1:F1,0))),"",INDEX('Example Role map'!C:F,MATCH(C27,'Example Role map'!A:A,0),MATCH(B27,'Example Role map'!C1:F1,0))),""))</f>
        <v>2</v>
      </c>
      <c r="I27" s="6" t="str">
        <f t="shared" si="0"/>
        <v/>
      </c>
    </row>
    <row r="28" spans="1:9" x14ac:dyDescent="0.35">
      <c r="A28" s="6" t="s">
        <v>91</v>
      </c>
      <c r="B28" s="6" t="s">
        <v>71</v>
      </c>
      <c r="C28" s="6" t="s">
        <v>28</v>
      </c>
      <c r="D28" s="4" t="s">
        <v>29</v>
      </c>
      <c r="E28" s="6">
        <v>0</v>
      </c>
      <c r="F28" s="4"/>
      <c r="G28" s="6" t="s">
        <v>85</v>
      </c>
      <c r="H28" s="6">
        <f>IF(OR(B28="",C28=""),"",IFERROR(IF(ISBLANK(INDEX('Example Role map'!C:F,MATCH(C28,'Example Role map'!A:A,0),MATCH(B28,'Example Role map'!C1:F1,0))),"",INDEX('Example Role map'!C:F,MATCH(C28,'Example Role map'!A:A,0),MATCH(B28,'Example Role map'!C1:F1,0))),""))</f>
        <v>0</v>
      </c>
      <c r="I28" s="6" t="str">
        <f t="shared" si="0"/>
        <v/>
      </c>
    </row>
    <row r="29" spans="1:9" ht="29" x14ac:dyDescent="0.35">
      <c r="A29" s="6" t="s">
        <v>91</v>
      </c>
      <c r="B29" s="6" t="s">
        <v>71</v>
      </c>
      <c r="C29" s="6" t="s">
        <v>32</v>
      </c>
      <c r="D29" s="4" t="s">
        <v>33</v>
      </c>
      <c r="E29" s="6">
        <v>3</v>
      </c>
      <c r="F29" s="4" t="s">
        <v>92</v>
      </c>
      <c r="G29" s="6" t="s">
        <v>85</v>
      </c>
      <c r="H29" s="6">
        <f>IF(OR(B29="",C29=""),"",IFERROR(IF(ISBLANK(INDEX('Example Role map'!C:F,MATCH(C29,'Example Role map'!A:A,0),MATCH(B29,'Example Role map'!C1:F1,0))),"",INDEX('Example Role map'!C:F,MATCH(C29,'Example Role map'!A:A,0),MATCH(B29,'Example Role map'!C1:F1,0))),""))</f>
        <v>0</v>
      </c>
      <c r="I29" s="6" t="str">
        <f t="shared" si="0"/>
        <v>Hidden skill</v>
      </c>
    </row>
    <row r="30" spans="1:9" x14ac:dyDescent="0.35">
      <c r="A30" s="6" t="s">
        <v>91</v>
      </c>
      <c r="B30" s="6" t="s">
        <v>71</v>
      </c>
      <c r="C30" s="6" t="s">
        <v>36</v>
      </c>
      <c r="D30" s="4" t="s">
        <v>38</v>
      </c>
      <c r="E30" s="6">
        <v>3</v>
      </c>
      <c r="F30" s="4" t="s">
        <v>87</v>
      </c>
      <c r="G30" s="6" t="s">
        <v>85</v>
      </c>
      <c r="H30" s="6">
        <f>IF(OR(B30="",C30=""),"",IFERROR(IF(ISBLANK(INDEX('Example Role map'!C:F,MATCH(C30,'Example Role map'!A:A,0),MATCH(B30,'Example Role map'!C1:F1,0))),"",INDEX('Example Role map'!C:F,MATCH(C30,'Example Role map'!A:A,0),MATCH(B30,'Example Role map'!C1:F1,0))),""))</f>
        <v>3</v>
      </c>
      <c r="I30" s="6" t="str">
        <f t="shared" si="0"/>
        <v/>
      </c>
    </row>
    <row r="31" spans="1:9" x14ac:dyDescent="0.35">
      <c r="A31" s="6" t="s">
        <v>91</v>
      </c>
      <c r="B31" s="6" t="s">
        <v>71</v>
      </c>
      <c r="C31" s="6" t="s">
        <v>41</v>
      </c>
      <c r="D31" s="4" t="s">
        <v>42</v>
      </c>
      <c r="E31" s="6">
        <v>3</v>
      </c>
      <c r="F31" s="4" t="s">
        <v>90</v>
      </c>
      <c r="G31" s="6" t="s">
        <v>85</v>
      </c>
      <c r="H31" s="6">
        <f>IF(OR(B31="",C31=""),"",IFERROR(IF(ISBLANK(INDEX('Example Role map'!C:F,MATCH(C31,'Example Role map'!A:A,0),MATCH(B31,'Example Role map'!C1:F1,0))),"",INDEX('Example Role map'!C:F,MATCH(C31,'Example Role map'!A:A,0),MATCH(B31,'Example Role map'!C1:F1,0))),""))</f>
        <v>3</v>
      </c>
      <c r="I31" s="6" t="str">
        <f t="shared" si="0"/>
        <v/>
      </c>
    </row>
    <row r="32" spans="1:9" x14ac:dyDescent="0.35">
      <c r="A32" s="6" t="s">
        <v>91</v>
      </c>
      <c r="B32" s="6" t="s">
        <v>71</v>
      </c>
      <c r="C32" s="6" t="s">
        <v>45</v>
      </c>
      <c r="D32" s="4" t="s">
        <v>46</v>
      </c>
      <c r="E32" s="6">
        <v>0</v>
      </c>
      <c r="F32" s="4"/>
      <c r="G32" s="6" t="s">
        <v>85</v>
      </c>
      <c r="H32" s="6">
        <f>IF(OR(B32="",C32=""),"",IFERROR(IF(ISBLANK(INDEX('Example Role map'!C:F,MATCH(C32,'Example Role map'!A:A,0),MATCH(B32,'Example Role map'!C1:F1,0))),"",INDEX('Example Role map'!C:F,MATCH(C32,'Example Role map'!A:A,0),MATCH(B32,'Example Role map'!C1:F1,0))),""))</f>
        <v>0</v>
      </c>
      <c r="I32" s="6" t="str">
        <f t="shared" si="0"/>
        <v/>
      </c>
    </row>
    <row r="33" spans="1:9" x14ac:dyDescent="0.35">
      <c r="A33" s="6" t="s">
        <v>91</v>
      </c>
      <c r="B33" s="6" t="s">
        <v>71</v>
      </c>
      <c r="C33" s="6" t="s">
        <v>49</v>
      </c>
      <c r="D33" s="4" t="s">
        <v>50</v>
      </c>
      <c r="E33" s="6">
        <v>1</v>
      </c>
      <c r="F33" s="4"/>
      <c r="G33" s="6" t="s">
        <v>85</v>
      </c>
      <c r="H33" s="6">
        <f>IF(OR(B33="",C33=""),"",IFERROR(IF(ISBLANK(INDEX('Example Role map'!C:F,MATCH(C33,'Example Role map'!A:A,0),MATCH(B33,'Example Role map'!C1:F1,0))),"",INDEX('Example Role map'!C:F,MATCH(C33,'Example Role map'!A:A,0),MATCH(B33,'Example Role map'!C1:F1,0))),""))</f>
        <v>1</v>
      </c>
      <c r="I33" s="6" t="str">
        <f t="shared" si="0"/>
        <v/>
      </c>
    </row>
    <row r="34" spans="1:9" x14ac:dyDescent="0.35">
      <c r="A34" s="6" t="s">
        <v>91</v>
      </c>
      <c r="B34" s="6" t="s">
        <v>71</v>
      </c>
      <c r="C34" s="6" t="s">
        <v>53</v>
      </c>
      <c r="D34" s="4" t="s">
        <v>55</v>
      </c>
      <c r="E34" s="6">
        <v>3</v>
      </c>
      <c r="F34" s="4" t="s">
        <v>88</v>
      </c>
      <c r="G34" s="6" t="s">
        <v>85</v>
      </c>
      <c r="H34" s="6">
        <f>IF(OR(B34="",C34=""),"",IFERROR(IF(ISBLANK(INDEX('Example Role map'!C:F,MATCH(C34,'Example Role map'!A:A,0),MATCH(B34,'Example Role map'!C1:F1,0))),"",INDEX('Example Role map'!C:F,MATCH(C34,'Example Role map'!A:A,0),MATCH(B34,'Example Role map'!C1:F1,0))),""))</f>
        <v>3</v>
      </c>
      <c r="I34" s="6" t="str">
        <f t="shared" si="0"/>
        <v/>
      </c>
    </row>
    <row r="35" spans="1:9" x14ac:dyDescent="0.35">
      <c r="A35" s="6" t="s">
        <v>91</v>
      </c>
      <c r="B35" s="6" t="s">
        <v>71</v>
      </c>
      <c r="C35" s="6" t="s">
        <v>58</v>
      </c>
      <c r="D35" s="4" t="s">
        <v>59</v>
      </c>
      <c r="E35" s="6">
        <v>1</v>
      </c>
      <c r="F35" s="4"/>
      <c r="G35" s="6" t="s">
        <v>85</v>
      </c>
      <c r="H35" s="6">
        <f>IF(OR(B35="",C35=""),"",IFERROR(IF(ISBLANK(INDEX('Example Role map'!C:F,MATCH(C35,'Example Role map'!A:A,0),MATCH(B35,'Example Role map'!C1:F1,0))),"",INDEX('Example Role map'!C:F,MATCH(C35,'Example Role map'!A:A,0),MATCH(B35,'Example Role map'!C1:F1,0))),""))</f>
        <v>1</v>
      </c>
      <c r="I35" s="6" t="str">
        <f t="shared" si="0"/>
        <v/>
      </c>
    </row>
    <row r="36" spans="1:9" x14ac:dyDescent="0.35">
      <c r="A36" s="6" t="s">
        <v>91</v>
      </c>
      <c r="B36" s="6" t="s">
        <v>71</v>
      </c>
      <c r="C36" s="6" t="s">
        <v>62</v>
      </c>
      <c r="D36" s="4" t="s">
        <v>63</v>
      </c>
      <c r="E36" s="6">
        <v>2</v>
      </c>
      <c r="F36" s="4"/>
      <c r="G36" s="6" t="s">
        <v>85</v>
      </c>
      <c r="H36" s="6">
        <f>IF(OR(B36="",C36=""),"",IFERROR(IF(ISBLANK(INDEX('Example Role map'!C:F,MATCH(C36,'Example Role map'!A:A,0),MATCH(B36,'Example Role map'!C1:F1,0))),"",INDEX('Example Role map'!C:F,MATCH(C36,'Example Role map'!A:A,0),MATCH(B36,'Example Role map'!C1:F1,0))),""))</f>
        <v>2</v>
      </c>
      <c r="I36" s="6" t="str">
        <f t="shared" si="0"/>
        <v/>
      </c>
    </row>
    <row r="37" spans="1:9" x14ac:dyDescent="0.35">
      <c r="A37" s="6" t="s">
        <v>91</v>
      </c>
      <c r="B37" s="6" t="s">
        <v>71</v>
      </c>
      <c r="C37" s="6" t="s">
        <v>66</v>
      </c>
      <c r="D37" s="4" t="s">
        <v>67</v>
      </c>
      <c r="E37" s="6">
        <v>0</v>
      </c>
      <c r="F37" s="4"/>
      <c r="G37" s="6" t="s">
        <v>85</v>
      </c>
      <c r="H37" s="6">
        <f>IF(OR(B37="",C37=""),"",IFERROR(IF(ISBLANK(INDEX('Example Role map'!C:F,MATCH(C37,'Example Role map'!A:A,0),MATCH(B37,'Example Role map'!C1:F1,0))),"",INDEX('Example Role map'!C:F,MATCH(C37,'Example Role map'!A:A,0),MATCH(B37,'Example Role map'!C1:F1,0))),""))</f>
        <v>0</v>
      </c>
      <c r="I37" s="6" t="str">
        <f t="shared" si="0"/>
        <v/>
      </c>
    </row>
    <row r="38" spans="1:9" x14ac:dyDescent="0.35">
      <c r="A38" s="6" t="s">
        <v>93</v>
      </c>
      <c r="B38" s="6" t="s">
        <v>71</v>
      </c>
      <c r="C38" s="6" t="s">
        <v>19</v>
      </c>
      <c r="D38" s="4" t="s">
        <v>21</v>
      </c>
      <c r="E38" s="6">
        <v>3</v>
      </c>
      <c r="F38" s="4" t="s">
        <v>84</v>
      </c>
      <c r="G38" s="6" t="s">
        <v>85</v>
      </c>
      <c r="H38" s="6">
        <f>IF(OR(B38="",C38=""),"",IFERROR(IF(ISBLANK(INDEX('Example Role map'!C:F,MATCH(C38,'Example Role map'!A:A,0),MATCH(B38,'Example Role map'!C1:F1,0))),"",INDEX('Example Role map'!C:F,MATCH(C38,'Example Role map'!A:A,0),MATCH(B38,'Example Role map'!C1:F1,0))),""))</f>
        <v>3</v>
      </c>
      <c r="I38" s="6" t="str">
        <f t="shared" si="0"/>
        <v/>
      </c>
    </row>
    <row r="39" spans="1:9" x14ac:dyDescent="0.35">
      <c r="A39" s="6" t="s">
        <v>93</v>
      </c>
      <c r="B39" s="6" t="s">
        <v>71</v>
      </c>
      <c r="C39" s="6" t="s">
        <v>24</v>
      </c>
      <c r="D39" s="4" t="s">
        <v>25</v>
      </c>
      <c r="E39" s="6">
        <v>1</v>
      </c>
      <c r="F39" s="4"/>
      <c r="G39" s="6" t="s">
        <v>86</v>
      </c>
      <c r="H39" s="6">
        <f>IF(OR(B39="",C39=""),"",IFERROR(IF(ISBLANK(INDEX('Example Role map'!C:F,MATCH(C39,'Example Role map'!A:A,0),MATCH(B39,'Example Role map'!C1:F1,0))),"",INDEX('Example Role map'!C:F,MATCH(C39,'Example Role map'!A:A,0),MATCH(B39,'Example Role map'!C1:F1,0))),""))</f>
        <v>2</v>
      </c>
      <c r="I39" s="6" t="str">
        <f t="shared" si="0"/>
        <v/>
      </c>
    </row>
    <row r="40" spans="1:9" x14ac:dyDescent="0.35">
      <c r="A40" s="6" t="s">
        <v>93</v>
      </c>
      <c r="B40" s="6" t="s">
        <v>71</v>
      </c>
      <c r="C40" s="6" t="s">
        <v>28</v>
      </c>
      <c r="D40" s="4" t="s">
        <v>29</v>
      </c>
      <c r="E40" s="6">
        <v>1</v>
      </c>
      <c r="F40" s="4"/>
      <c r="G40" s="6" t="s">
        <v>85</v>
      </c>
      <c r="H40" s="6">
        <f>IF(OR(B40="",C40=""),"",IFERROR(IF(ISBLANK(INDEX('Example Role map'!C:F,MATCH(C40,'Example Role map'!A:A,0),MATCH(B40,'Example Role map'!C1:F1,0))),"",INDEX('Example Role map'!C:F,MATCH(C40,'Example Role map'!A:A,0),MATCH(B40,'Example Role map'!C1:F1,0))),""))</f>
        <v>0</v>
      </c>
      <c r="I40" s="6" t="str">
        <f t="shared" si="0"/>
        <v/>
      </c>
    </row>
    <row r="41" spans="1:9" x14ac:dyDescent="0.35">
      <c r="A41" s="6" t="s">
        <v>93</v>
      </c>
      <c r="B41" s="6" t="s">
        <v>71</v>
      </c>
      <c r="C41" s="6" t="s">
        <v>32</v>
      </c>
      <c r="D41" s="4" t="s">
        <v>33</v>
      </c>
      <c r="E41" s="6">
        <v>0</v>
      </c>
      <c r="F41" s="4"/>
      <c r="G41" s="6" t="s">
        <v>85</v>
      </c>
      <c r="H41" s="6">
        <f>IF(OR(B41="",C41=""),"",IFERROR(IF(ISBLANK(INDEX('Example Role map'!C:F,MATCH(C41,'Example Role map'!A:A,0),MATCH(B41,'Example Role map'!C1:F1,0))),"",INDEX('Example Role map'!C:F,MATCH(C41,'Example Role map'!A:A,0),MATCH(B41,'Example Role map'!C1:F1,0))),""))</f>
        <v>0</v>
      </c>
      <c r="I41" s="6" t="str">
        <f t="shared" si="0"/>
        <v/>
      </c>
    </row>
    <row r="42" spans="1:9" x14ac:dyDescent="0.35">
      <c r="A42" s="6" t="s">
        <v>93</v>
      </c>
      <c r="B42" s="6" t="s">
        <v>71</v>
      </c>
      <c r="C42" s="6" t="s">
        <v>36</v>
      </c>
      <c r="D42" s="4" t="s">
        <v>38</v>
      </c>
      <c r="E42" s="6">
        <v>2</v>
      </c>
      <c r="F42" s="4"/>
      <c r="G42" s="6" t="s">
        <v>85</v>
      </c>
      <c r="H42" s="6">
        <f>IF(OR(B42="",C42=""),"",IFERROR(IF(ISBLANK(INDEX('Example Role map'!C:F,MATCH(C42,'Example Role map'!A:A,0),MATCH(B42,'Example Role map'!C1:F1,0))),"",INDEX('Example Role map'!C:F,MATCH(C42,'Example Role map'!A:A,0),MATCH(B42,'Example Role map'!C1:F1,0))),""))</f>
        <v>3</v>
      </c>
      <c r="I42" s="6" t="str">
        <f t="shared" si="0"/>
        <v/>
      </c>
    </row>
    <row r="43" spans="1:9" x14ac:dyDescent="0.35">
      <c r="A43" s="6" t="s">
        <v>93</v>
      </c>
      <c r="B43" s="6" t="s">
        <v>71</v>
      </c>
      <c r="C43" s="6" t="s">
        <v>41</v>
      </c>
      <c r="D43" s="4" t="s">
        <v>42</v>
      </c>
      <c r="E43" s="6">
        <v>2</v>
      </c>
      <c r="F43" s="4"/>
      <c r="G43" s="6" t="s">
        <v>85</v>
      </c>
      <c r="H43" s="6">
        <f>IF(OR(B43="",C43=""),"",IFERROR(IF(ISBLANK(INDEX('Example Role map'!C:F,MATCH(C43,'Example Role map'!A:A,0),MATCH(B43,'Example Role map'!C1:F1,0))),"",INDEX('Example Role map'!C:F,MATCH(C43,'Example Role map'!A:A,0),MATCH(B43,'Example Role map'!C1:F1,0))),""))</f>
        <v>3</v>
      </c>
      <c r="I43" s="6" t="str">
        <f t="shared" si="0"/>
        <v/>
      </c>
    </row>
    <row r="44" spans="1:9" x14ac:dyDescent="0.35">
      <c r="A44" s="6" t="s">
        <v>93</v>
      </c>
      <c r="B44" s="6" t="s">
        <v>71</v>
      </c>
      <c r="C44" s="6" t="s">
        <v>45</v>
      </c>
      <c r="D44" s="4" t="s">
        <v>46</v>
      </c>
      <c r="E44" s="6">
        <v>0</v>
      </c>
      <c r="F44" s="4"/>
      <c r="G44" s="6" t="s">
        <v>85</v>
      </c>
      <c r="H44" s="6">
        <f>IF(OR(B44="",C44=""),"",IFERROR(IF(ISBLANK(INDEX('Example Role map'!C:F,MATCH(C44,'Example Role map'!A:A,0),MATCH(B44,'Example Role map'!C1:F1,0))),"",INDEX('Example Role map'!C:F,MATCH(C44,'Example Role map'!A:A,0),MATCH(B44,'Example Role map'!C1:F1,0))),""))</f>
        <v>0</v>
      </c>
      <c r="I44" s="6" t="str">
        <f t="shared" si="0"/>
        <v/>
      </c>
    </row>
    <row r="45" spans="1:9" x14ac:dyDescent="0.35">
      <c r="A45" s="6" t="s">
        <v>93</v>
      </c>
      <c r="B45" s="6" t="s">
        <v>71</v>
      </c>
      <c r="C45" s="6" t="s">
        <v>49</v>
      </c>
      <c r="D45" s="4" t="s">
        <v>50</v>
      </c>
      <c r="E45" s="6">
        <v>1</v>
      </c>
      <c r="F45" s="4"/>
      <c r="G45" s="6" t="s">
        <v>85</v>
      </c>
      <c r="H45" s="6">
        <f>IF(OR(B45="",C45=""),"",IFERROR(IF(ISBLANK(INDEX('Example Role map'!C:F,MATCH(C45,'Example Role map'!A:A,0),MATCH(B45,'Example Role map'!C1:F1,0))),"",INDEX('Example Role map'!C:F,MATCH(C45,'Example Role map'!A:A,0),MATCH(B45,'Example Role map'!C1:F1,0))),""))</f>
        <v>1</v>
      </c>
      <c r="I45" s="6" t="str">
        <f t="shared" si="0"/>
        <v/>
      </c>
    </row>
    <row r="46" spans="1:9" x14ac:dyDescent="0.35">
      <c r="A46" s="6" t="s">
        <v>93</v>
      </c>
      <c r="B46" s="6" t="s">
        <v>71</v>
      </c>
      <c r="C46" s="6" t="s">
        <v>53</v>
      </c>
      <c r="D46" s="4" t="s">
        <v>55</v>
      </c>
      <c r="E46" s="6">
        <v>3</v>
      </c>
      <c r="F46" s="4" t="s">
        <v>88</v>
      </c>
      <c r="G46" s="6" t="s">
        <v>85</v>
      </c>
      <c r="H46" s="6">
        <f>IF(OR(B46="",C46=""),"",IFERROR(IF(ISBLANK(INDEX('Example Role map'!C:F,MATCH(C46,'Example Role map'!A:A,0),MATCH(B46,'Example Role map'!C1:F1,0))),"",INDEX('Example Role map'!C:F,MATCH(C46,'Example Role map'!A:A,0),MATCH(B46,'Example Role map'!C1:F1,0))),""))</f>
        <v>3</v>
      </c>
      <c r="I46" s="6" t="str">
        <f t="shared" si="0"/>
        <v/>
      </c>
    </row>
    <row r="47" spans="1:9" x14ac:dyDescent="0.35">
      <c r="A47" s="6" t="s">
        <v>93</v>
      </c>
      <c r="B47" s="6" t="s">
        <v>71</v>
      </c>
      <c r="C47" s="6" t="s">
        <v>58</v>
      </c>
      <c r="D47" s="4" t="s">
        <v>59</v>
      </c>
      <c r="E47" s="6">
        <v>2</v>
      </c>
      <c r="F47" s="4"/>
      <c r="G47" s="6" t="s">
        <v>85</v>
      </c>
      <c r="H47" s="6">
        <f>IF(OR(B47="",C47=""),"",IFERROR(IF(ISBLANK(INDEX('Example Role map'!C:F,MATCH(C47,'Example Role map'!A:A,0),MATCH(B47,'Example Role map'!C1:F1,0))),"",INDEX('Example Role map'!C:F,MATCH(C47,'Example Role map'!A:A,0),MATCH(B47,'Example Role map'!C1:F1,0))),""))</f>
        <v>1</v>
      </c>
      <c r="I47" s="6" t="str">
        <f t="shared" si="0"/>
        <v/>
      </c>
    </row>
    <row r="48" spans="1:9" x14ac:dyDescent="0.35">
      <c r="A48" s="6" t="s">
        <v>93</v>
      </c>
      <c r="B48" s="6" t="s">
        <v>71</v>
      </c>
      <c r="C48" s="6" t="s">
        <v>62</v>
      </c>
      <c r="D48" s="4" t="s">
        <v>63</v>
      </c>
      <c r="E48" s="6">
        <v>2</v>
      </c>
      <c r="F48" s="4"/>
      <c r="G48" s="6" t="s">
        <v>85</v>
      </c>
      <c r="H48" s="6">
        <f>IF(OR(B48="",C48=""),"",IFERROR(IF(ISBLANK(INDEX('Example Role map'!C:F,MATCH(C48,'Example Role map'!A:A,0),MATCH(B48,'Example Role map'!C1:F1,0))),"",INDEX('Example Role map'!C:F,MATCH(C48,'Example Role map'!A:A,0),MATCH(B48,'Example Role map'!C1:F1,0))),""))</f>
        <v>2</v>
      </c>
      <c r="I48" s="6" t="str">
        <f t="shared" si="0"/>
        <v/>
      </c>
    </row>
    <row r="49" spans="1:9" x14ac:dyDescent="0.35">
      <c r="A49" s="6" t="s">
        <v>93</v>
      </c>
      <c r="B49" s="6" t="s">
        <v>71</v>
      </c>
      <c r="C49" s="6" t="s">
        <v>66</v>
      </c>
      <c r="D49" s="4" t="s">
        <v>67</v>
      </c>
      <c r="E49" s="6">
        <v>0</v>
      </c>
      <c r="F49" s="4"/>
      <c r="G49" s="6" t="s">
        <v>85</v>
      </c>
      <c r="H49" s="6">
        <f>IF(OR(B49="",C49=""),"",IFERROR(IF(ISBLANK(INDEX('Example Role map'!C:F,MATCH(C49,'Example Role map'!A:A,0),MATCH(B49,'Example Role map'!C1:F1,0))),"",INDEX('Example Role map'!C:F,MATCH(C49,'Example Role map'!A:A,0),MATCH(B49,'Example Role map'!C1:F1,0))),""))</f>
        <v>0</v>
      </c>
      <c r="I49" s="6" t="str">
        <f t="shared" si="0"/>
        <v/>
      </c>
    </row>
    <row r="50" spans="1:9" x14ac:dyDescent="0.35">
      <c r="A50" s="6" t="s">
        <v>94</v>
      </c>
      <c r="B50" s="6" t="s">
        <v>71</v>
      </c>
      <c r="C50" s="6" t="s">
        <v>19</v>
      </c>
      <c r="D50" s="4" t="s">
        <v>21</v>
      </c>
      <c r="E50" s="6">
        <v>3</v>
      </c>
      <c r="F50" s="4" t="s">
        <v>84</v>
      </c>
      <c r="G50" s="6" t="s">
        <v>85</v>
      </c>
      <c r="H50" s="6">
        <f>IF(OR(B50="",C50=""),"",IFERROR(IF(ISBLANK(INDEX('Example Role map'!C:F,MATCH(C50,'Example Role map'!A:A,0),MATCH(B50,'Example Role map'!C1:F1,0))),"",INDEX('Example Role map'!C:F,MATCH(C50,'Example Role map'!A:A,0),MATCH(B50,'Example Role map'!C1:F1,0))),""))</f>
        <v>3</v>
      </c>
      <c r="I50" s="6" t="str">
        <f t="shared" si="0"/>
        <v/>
      </c>
    </row>
    <row r="51" spans="1:9" x14ac:dyDescent="0.35">
      <c r="A51" s="6" t="s">
        <v>94</v>
      </c>
      <c r="B51" s="6" t="s">
        <v>71</v>
      </c>
      <c r="C51" s="6" t="s">
        <v>24</v>
      </c>
      <c r="D51" s="4" t="s">
        <v>25</v>
      </c>
      <c r="E51" s="6">
        <v>2</v>
      </c>
      <c r="F51" s="4"/>
      <c r="G51" s="6" t="s">
        <v>86</v>
      </c>
      <c r="H51" s="6">
        <f>IF(OR(B51="",C51=""),"",IFERROR(IF(ISBLANK(INDEX('Example Role map'!C:F,MATCH(C51,'Example Role map'!A:A,0),MATCH(B51,'Example Role map'!C1:F1,0))),"",INDEX('Example Role map'!C:F,MATCH(C51,'Example Role map'!A:A,0),MATCH(B51,'Example Role map'!C1:F1,0))),""))</f>
        <v>2</v>
      </c>
      <c r="I51" s="6" t="str">
        <f t="shared" si="0"/>
        <v/>
      </c>
    </row>
    <row r="52" spans="1:9" x14ac:dyDescent="0.35">
      <c r="A52" s="6" t="s">
        <v>94</v>
      </c>
      <c r="B52" s="6" t="s">
        <v>71</v>
      </c>
      <c r="C52" s="6" t="s">
        <v>28</v>
      </c>
      <c r="D52" s="4" t="s">
        <v>29</v>
      </c>
      <c r="E52" s="6">
        <v>0</v>
      </c>
      <c r="F52" s="4"/>
      <c r="G52" s="6" t="s">
        <v>85</v>
      </c>
      <c r="H52" s="6">
        <f>IF(OR(B52="",C52=""),"",IFERROR(IF(ISBLANK(INDEX('Example Role map'!C:F,MATCH(C52,'Example Role map'!A:A,0),MATCH(B52,'Example Role map'!C1:F1,0))),"",INDEX('Example Role map'!C:F,MATCH(C52,'Example Role map'!A:A,0),MATCH(B52,'Example Role map'!C1:F1,0))),""))</f>
        <v>0</v>
      </c>
      <c r="I52" s="6" t="str">
        <f t="shared" si="0"/>
        <v/>
      </c>
    </row>
    <row r="53" spans="1:9" x14ac:dyDescent="0.35">
      <c r="A53" s="6" t="s">
        <v>94</v>
      </c>
      <c r="B53" s="6" t="s">
        <v>71</v>
      </c>
      <c r="C53" s="6" t="s">
        <v>32</v>
      </c>
      <c r="D53" s="4" t="s">
        <v>33</v>
      </c>
      <c r="E53" s="6">
        <v>1</v>
      </c>
      <c r="F53" s="4"/>
      <c r="G53" s="6" t="s">
        <v>85</v>
      </c>
      <c r="H53" s="6">
        <f>IF(OR(B53="",C53=""),"",IFERROR(IF(ISBLANK(INDEX('Example Role map'!C:F,MATCH(C53,'Example Role map'!A:A,0),MATCH(B53,'Example Role map'!C1:F1,0))),"",INDEX('Example Role map'!C:F,MATCH(C53,'Example Role map'!A:A,0),MATCH(B53,'Example Role map'!C1:F1,0))),""))</f>
        <v>0</v>
      </c>
      <c r="I53" s="6" t="str">
        <f t="shared" si="0"/>
        <v/>
      </c>
    </row>
    <row r="54" spans="1:9" x14ac:dyDescent="0.35">
      <c r="A54" s="6" t="s">
        <v>94</v>
      </c>
      <c r="B54" s="6" t="s">
        <v>71</v>
      </c>
      <c r="C54" s="6" t="s">
        <v>36</v>
      </c>
      <c r="D54" s="4" t="s">
        <v>38</v>
      </c>
      <c r="E54" s="6">
        <v>3</v>
      </c>
      <c r="F54" s="4" t="s">
        <v>87</v>
      </c>
      <c r="G54" s="6" t="s">
        <v>85</v>
      </c>
      <c r="H54" s="6">
        <f>IF(OR(B54="",C54=""),"",IFERROR(IF(ISBLANK(INDEX('Example Role map'!C:F,MATCH(C54,'Example Role map'!A:A,0),MATCH(B54,'Example Role map'!C1:F1,0))),"",INDEX('Example Role map'!C:F,MATCH(C54,'Example Role map'!A:A,0),MATCH(B54,'Example Role map'!C1:F1,0))),""))</f>
        <v>3</v>
      </c>
      <c r="I54" s="6" t="str">
        <f t="shared" si="0"/>
        <v/>
      </c>
    </row>
    <row r="55" spans="1:9" x14ac:dyDescent="0.35">
      <c r="A55" s="6" t="s">
        <v>94</v>
      </c>
      <c r="B55" s="6" t="s">
        <v>71</v>
      </c>
      <c r="C55" s="6" t="s">
        <v>41</v>
      </c>
      <c r="D55" s="4" t="s">
        <v>42</v>
      </c>
      <c r="E55" s="6">
        <v>3</v>
      </c>
      <c r="F55" s="4" t="s">
        <v>90</v>
      </c>
      <c r="G55" s="6" t="s">
        <v>85</v>
      </c>
      <c r="H55" s="6">
        <f>IF(OR(B55="",C55=""),"",IFERROR(IF(ISBLANK(INDEX('Example Role map'!C:F,MATCH(C55,'Example Role map'!A:A,0),MATCH(B55,'Example Role map'!C1:F1,0))),"",INDEX('Example Role map'!C:F,MATCH(C55,'Example Role map'!A:A,0),MATCH(B55,'Example Role map'!C1:F1,0))),""))</f>
        <v>3</v>
      </c>
      <c r="I55" s="6" t="str">
        <f t="shared" si="0"/>
        <v/>
      </c>
    </row>
    <row r="56" spans="1:9" x14ac:dyDescent="0.35">
      <c r="A56" s="6" t="s">
        <v>94</v>
      </c>
      <c r="B56" s="6" t="s">
        <v>71</v>
      </c>
      <c r="C56" s="6" t="s">
        <v>45</v>
      </c>
      <c r="D56" s="4" t="s">
        <v>46</v>
      </c>
      <c r="E56" s="6">
        <v>0</v>
      </c>
      <c r="F56" s="4"/>
      <c r="G56" s="6" t="s">
        <v>85</v>
      </c>
      <c r="H56" s="6">
        <f>IF(OR(B56="",C56=""),"",IFERROR(IF(ISBLANK(INDEX('Example Role map'!C:F,MATCH(C56,'Example Role map'!A:A,0),MATCH(B56,'Example Role map'!C1:F1,0))),"",INDEX('Example Role map'!C:F,MATCH(C56,'Example Role map'!A:A,0),MATCH(B56,'Example Role map'!C1:F1,0))),""))</f>
        <v>0</v>
      </c>
      <c r="I56" s="6" t="str">
        <f t="shared" si="0"/>
        <v/>
      </c>
    </row>
    <row r="57" spans="1:9" x14ac:dyDescent="0.35">
      <c r="A57" s="6" t="s">
        <v>94</v>
      </c>
      <c r="B57" s="6" t="s">
        <v>71</v>
      </c>
      <c r="C57" s="6" t="s">
        <v>49</v>
      </c>
      <c r="D57" s="4" t="s">
        <v>50</v>
      </c>
      <c r="E57" s="6">
        <v>1</v>
      </c>
      <c r="F57" s="4"/>
      <c r="G57" s="6" t="s">
        <v>85</v>
      </c>
      <c r="H57" s="6">
        <f>IF(OR(B57="",C57=""),"",IFERROR(IF(ISBLANK(INDEX('Example Role map'!C:F,MATCH(C57,'Example Role map'!A:A,0),MATCH(B57,'Example Role map'!C1:F1,0))),"",INDEX('Example Role map'!C:F,MATCH(C57,'Example Role map'!A:A,0),MATCH(B57,'Example Role map'!C1:F1,0))),""))</f>
        <v>1</v>
      </c>
      <c r="I57" s="6" t="str">
        <f t="shared" si="0"/>
        <v/>
      </c>
    </row>
    <row r="58" spans="1:9" x14ac:dyDescent="0.35">
      <c r="A58" s="6" t="s">
        <v>94</v>
      </c>
      <c r="B58" s="6" t="s">
        <v>71</v>
      </c>
      <c r="C58" s="6" t="s">
        <v>53</v>
      </c>
      <c r="D58" s="4" t="s">
        <v>55</v>
      </c>
      <c r="E58" s="6">
        <v>2</v>
      </c>
      <c r="F58" s="4"/>
      <c r="G58" s="6" t="s">
        <v>85</v>
      </c>
      <c r="H58" s="6">
        <f>IF(OR(B58="",C58=""),"",IFERROR(IF(ISBLANK(INDEX('Example Role map'!C:F,MATCH(C58,'Example Role map'!A:A,0),MATCH(B58,'Example Role map'!C1:F1,0))),"",INDEX('Example Role map'!C:F,MATCH(C58,'Example Role map'!A:A,0),MATCH(B58,'Example Role map'!C1:F1,0))),""))</f>
        <v>3</v>
      </c>
      <c r="I58" s="6" t="str">
        <f t="shared" si="0"/>
        <v/>
      </c>
    </row>
    <row r="59" spans="1:9" x14ac:dyDescent="0.35">
      <c r="A59" s="6" t="s">
        <v>94</v>
      </c>
      <c r="B59" s="6" t="s">
        <v>71</v>
      </c>
      <c r="C59" s="6" t="s">
        <v>58</v>
      </c>
      <c r="D59" s="4" t="s">
        <v>59</v>
      </c>
      <c r="E59" s="6">
        <v>1</v>
      </c>
      <c r="F59" s="4"/>
      <c r="G59" s="6" t="s">
        <v>85</v>
      </c>
      <c r="H59" s="6">
        <f>IF(OR(B59="",C59=""),"",IFERROR(IF(ISBLANK(INDEX('Example Role map'!C:F,MATCH(C59,'Example Role map'!A:A,0),MATCH(B59,'Example Role map'!C1:F1,0))),"",INDEX('Example Role map'!C:F,MATCH(C59,'Example Role map'!A:A,0),MATCH(B59,'Example Role map'!C1:F1,0))),""))</f>
        <v>1</v>
      </c>
      <c r="I59" s="6" t="str">
        <f t="shared" si="0"/>
        <v/>
      </c>
    </row>
    <row r="60" spans="1:9" x14ac:dyDescent="0.35">
      <c r="A60" s="6" t="s">
        <v>94</v>
      </c>
      <c r="B60" s="6" t="s">
        <v>71</v>
      </c>
      <c r="C60" s="6" t="s">
        <v>62</v>
      </c>
      <c r="D60" s="4" t="s">
        <v>63</v>
      </c>
      <c r="E60" s="6">
        <v>2</v>
      </c>
      <c r="F60" s="4"/>
      <c r="G60" s="6" t="s">
        <v>85</v>
      </c>
      <c r="H60" s="6">
        <f>IF(OR(B60="",C60=""),"",IFERROR(IF(ISBLANK(INDEX('Example Role map'!C:F,MATCH(C60,'Example Role map'!A:A,0),MATCH(B60,'Example Role map'!C1:F1,0))),"",INDEX('Example Role map'!C:F,MATCH(C60,'Example Role map'!A:A,0),MATCH(B60,'Example Role map'!C1:F1,0))),""))</f>
        <v>2</v>
      </c>
      <c r="I60" s="6" t="str">
        <f t="shared" si="0"/>
        <v/>
      </c>
    </row>
    <row r="61" spans="1:9" x14ac:dyDescent="0.35">
      <c r="A61" s="6" t="s">
        <v>94</v>
      </c>
      <c r="B61" s="6" t="s">
        <v>71</v>
      </c>
      <c r="C61" s="6" t="s">
        <v>66</v>
      </c>
      <c r="D61" s="4" t="s">
        <v>67</v>
      </c>
      <c r="E61" s="6">
        <v>0</v>
      </c>
      <c r="F61" s="4"/>
      <c r="G61" s="6" t="s">
        <v>85</v>
      </c>
      <c r="H61" s="6">
        <f>IF(OR(B61="",C61=""),"",IFERROR(IF(ISBLANK(INDEX('Example Role map'!C:F,MATCH(C61,'Example Role map'!A:A,0),MATCH(B61,'Example Role map'!C1:F1,0))),"",INDEX('Example Role map'!C:F,MATCH(C61,'Example Role map'!A:A,0),MATCH(B61,'Example Role map'!C1:F1,0))),""))</f>
        <v>0</v>
      </c>
      <c r="I61" s="6" t="str">
        <f t="shared" si="0"/>
        <v/>
      </c>
    </row>
    <row r="62" spans="1:9" x14ac:dyDescent="0.35">
      <c r="A62" s="6" t="s">
        <v>95</v>
      </c>
      <c r="B62" s="6" t="s">
        <v>71</v>
      </c>
      <c r="C62" s="6" t="s">
        <v>19</v>
      </c>
      <c r="D62" s="4" t="s">
        <v>21</v>
      </c>
      <c r="E62" s="6">
        <v>2</v>
      </c>
      <c r="F62" s="4"/>
      <c r="G62" s="6" t="s">
        <v>85</v>
      </c>
      <c r="H62" s="6">
        <f>IF(OR(B62="",C62=""),"",IFERROR(IF(ISBLANK(INDEX('Example Role map'!C:F,MATCH(C62,'Example Role map'!A:A,0),MATCH(B62,'Example Role map'!C1:F1,0))),"",INDEX('Example Role map'!C:F,MATCH(C62,'Example Role map'!A:A,0),MATCH(B62,'Example Role map'!C1:F1,0))),""))</f>
        <v>3</v>
      </c>
      <c r="I62" s="6" t="str">
        <f t="shared" si="0"/>
        <v/>
      </c>
    </row>
    <row r="63" spans="1:9" x14ac:dyDescent="0.35">
      <c r="A63" s="6" t="s">
        <v>95</v>
      </c>
      <c r="B63" s="6" t="s">
        <v>71</v>
      </c>
      <c r="C63" s="6" t="s">
        <v>24</v>
      </c>
      <c r="D63" s="4" t="s">
        <v>25</v>
      </c>
      <c r="E63" s="6">
        <v>1</v>
      </c>
      <c r="F63" s="4"/>
      <c r="G63" s="6" t="s">
        <v>85</v>
      </c>
      <c r="H63" s="6">
        <f>IF(OR(B63="",C63=""),"",IFERROR(IF(ISBLANK(INDEX('Example Role map'!C:F,MATCH(C63,'Example Role map'!A:A,0),MATCH(B63,'Example Role map'!C1:F1,0))),"",INDEX('Example Role map'!C:F,MATCH(C63,'Example Role map'!A:A,0),MATCH(B63,'Example Role map'!C1:F1,0))),""))</f>
        <v>2</v>
      </c>
      <c r="I63" s="6" t="str">
        <f t="shared" si="0"/>
        <v/>
      </c>
    </row>
    <row r="64" spans="1:9" x14ac:dyDescent="0.35">
      <c r="A64" s="6" t="s">
        <v>95</v>
      </c>
      <c r="B64" s="6" t="s">
        <v>71</v>
      </c>
      <c r="C64" s="6" t="s">
        <v>28</v>
      </c>
      <c r="D64" s="4" t="s">
        <v>29</v>
      </c>
      <c r="E64" s="6">
        <v>0</v>
      </c>
      <c r="F64" s="4"/>
      <c r="G64" s="6" t="s">
        <v>85</v>
      </c>
      <c r="H64" s="6">
        <f>IF(OR(B64="",C64=""),"",IFERROR(IF(ISBLANK(INDEX('Example Role map'!C:F,MATCH(C64,'Example Role map'!A:A,0),MATCH(B64,'Example Role map'!C1:F1,0))),"",INDEX('Example Role map'!C:F,MATCH(C64,'Example Role map'!A:A,0),MATCH(B64,'Example Role map'!C1:F1,0))),""))</f>
        <v>0</v>
      </c>
      <c r="I64" s="6" t="str">
        <f t="shared" si="0"/>
        <v/>
      </c>
    </row>
    <row r="65" spans="1:9" x14ac:dyDescent="0.35">
      <c r="A65" s="6" t="s">
        <v>95</v>
      </c>
      <c r="B65" s="6" t="s">
        <v>71</v>
      </c>
      <c r="C65" s="6" t="s">
        <v>32</v>
      </c>
      <c r="D65" s="4" t="s">
        <v>33</v>
      </c>
      <c r="E65" s="6">
        <v>0</v>
      </c>
      <c r="F65" s="4"/>
      <c r="G65" s="6" t="s">
        <v>85</v>
      </c>
      <c r="H65" s="6">
        <f>IF(OR(B65="",C65=""),"",IFERROR(IF(ISBLANK(INDEX('Example Role map'!C:F,MATCH(C65,'Example Role map'!A:A,0),MATCH(B65,'Example Role map'!C1:F1,0))),"",INDEX('Example Role map'!C:F,MATCH(C65,'Example Role map'!A:A,0),MATCH(B65,'Example Role map'!C1:F1,0))),""))</f>
        <v>0</v>
      </c>
      <c r="I65" s="6" t="str">
        <f t="shared" si="0"/>
        <v/>
      </c>
    </row>
    <row r="66" spans="1:9" x14ac:dyDescent="0.35">
      <c r="A66" s="6" t="s">
        <v>95</v>
      </c>
      <c r="B66" s="6" t="s">
        <v>71</v>
      </c>
      <c r="C66" s="6" t="s">
        <v>36</v>
      </c>
      <c r="D66" s="4" t="s">
        <v>38</v>
      </c>
      <c r="E66" s="6">
        <v>3</v>
      </c>
      <c r="F66" s="4" t="s">
        <v>87</v>
      </c>
      <c r="G66" s="6" t="s">
        <v>85</v>
      </c>
      <c r="H66" s="6">
        <f>IF(OR(B66="",C66=""),"",IFERROR(IF(ISBLANK(INDEX('Example Role map'!C:F,MATCH(C66,'Example Role map'!A:A,0),MATCH(B66,'Example Role map'!C1:F1,0))),"",INDEX('Example Role map'!C:F,MATCH(C66,'Example Role map'!A:A,0),MATCH(B66,'Example Role map'!C1:F1,0))),""))</f>
        <v>3</v>
      </c>
      <c r="I66" s="6" t="str">
        <f t="shared" ref="I66:I129" si="1">IF(AND(A66&lt;&gt;"",C66&lt;&gt;"",ISNUMBER(E66),E66&gt;=3,E66&lt;=4,ISNUMBER(H66),H66=0),"Hidden skill","")</f>
        <v/>
      </c>
    </row>
    <row r="67" spans="1:9" x14ac:dyDescent="0.35">
      <c r="A67" s="6" t="s">
        <v>95</v>
      </c>
      <c r="B67" s="6" t="s">
        <v>71</v>
      </c>
      <c r="C67" s="6" t="s">
        <v>41</v>
      </c>
      <c r="D67" s="4" t="s">
        <v>42</v>
      </c>
      <c r="E67" s="6">
        <v>3</v>
      </c>
      <c r="F67" s="4" t="s">
        <v>90</v>
      </c>
      <c r="G67" s="6" t="s">
        <v>85</v>
      </c>
      <c r="H67" s="6">
        <f>IF(OR(B67="",C67=""),"",IFERROR(IF(ISBLANK(INDEX('Example Role map'!C:F,MATCH(C67,'Example Role map'!A:A,0),MATCH(B67,'Example Role map'!C1:F1,0))),"",INDEX('Example Role map'!C:F,MATCH(C67,'Example Role map'!A:A,0),MATCH(B67,'Example Role map'!C1:F1,0))),""))</f>
        <v>3</v>
      </c>
      <c r="I67" s="6" t="str">
        <f t="shared" si="1"/>
        <v/>
      </c>
    </row>
    <row r="68" spans="1:9" x14ac:dyDescent="0.35">
      <c r="A68" s="6" t="s">
        <v>95</v>
      </c>
      <c r="B68" s="6" t="s">
        <v>71</v>
      </c>
      <c r="C68" s="6" t="s">
        <v>45</v>
      </c>
      <c r="D68" s="4" t="s">
        <v>46</v>
      </c>
      <c r="E68" s="6">
        <v>1</v>
      </c>
      <c r="F68" s="4"/>
      <c r="G68" s="6" t="s">
        <v>85</v>
      </c>
      <c r="H68" s="6">
        <f>IF(OR(B68="",C68=""),"",IFERROR(IF(ISBLANK(INDEX('Example Role map'!C:F,MATCH(C68,'Example Role map'!A:A,0),MATCH(B68,'Example Role map'!C1:F1,0))),"",INDEX('Example Role map'!C:F,MATCH(C68,'Example Role map'!A:A,0),MATCH(B68,'Example Role map'!C1:F1,0))),""))</f>
        <v>0</v>
      </c>
      <c r="I68" s="6" t="str">
        <f t="shared" si="1"/>
        <v/>
      </c>
    </row>
    <row r="69" spans="1:9" x14ac:dyDescent="0.35">
      <c r="A69" s="6" t="s">
        <v>95</v>
      </c>
      <c r="B69" s="6" t="s">
        <v>71</v>
      </c>
      <c r="C69" s="6" t="s">
        <v>49</v>
      </c>
      <c r="D69" s="4" t="s">
        <v>50</v>
      </c>
      <c r="E69" s="6">
        <v>1</v>
      </c>
      <c r="F69" s="4"/>
      <c r="G69" s="6" t="s">
        <v>85</v>
      </c>
      <c r="H69" s="6">
        <f>IF(OR(B69="",C69=""),"",IFERROR(IF(ISBLANK(INDEX('Example Role map'!C:F,MATCH(C69,'Example Role map'!A:A,0),MATCH(B69,'Example Role map'!C1:F1,0))),"",INDEX('Example Role map'!C:F,MATCH(C69,'Example Role map'!A:A,0),MATCH(B69,'Example Role map'!C1:F1,0))),""))</f>
        <v>1</v>
      </c>
      <c r="I69" s="6" t="str">
        <f t="shared" si="1"/>
        <v/>
      </c>
    </row>
    <row r="70" spans="1:9" x14ac:dyDescent="0.35">
      <c r="A70" s="6" t="s">
        <v>95</v>
      </c>
      <c r="B70" s="6" t="s">
        <v>71</v>
      </c>
      <c r="C70" s="6" t="s">
        <v>53</v>
      </c>
      <c r="D70" s="4" t="s">
        <v>55</v>
      </c>
      <c r="E70" s="6">
        <v>3</v>
      </c>
      <c r="F70" s="4" t="s">
        <v>88</v>
      </c>
      <c r="G70" s="6" t="s">
        <v>85</v>
      </c>
      <c r="H70" s="6">
        <f>IF(OR(B70="",C70=""),"",IFERROR(IF(ISBLANK(INDEX('Example Role map'!C:F,MATCH(C70,'Example Role map'!A:A,0),MATCH(B70,'Example Role map'!C1:F1,0))),"",INDEX('Example Role map'!C:F,MATCH(C70,'Example Role map'!A:A,0),MATCH(B70,'Example Role map'!C1:F1,0))),""))</f>
        <v>3</v>
      </c>
      <c r="I70" s="6" t="str">
        <f t="shared" si="1"/>
        <v/>
      </c>
    </row>
    <row r="71" spans="1:9" x14ac:dyDescent="0.35">
      <c r="A71" s="6" t="s">
        <v>95</v>
      </c>
      <c r="B71" s="6" t="s">
        <v>71</v>
      </c>
      <c r="C71" s="6" t="s">
        <v>58</v>
      </c>
      <c r="D71" s="4" t="s">
        <v>59</v>
      </c>
      <c r="E71" s="6">
        <v>1</v>
      </c>
      <c r="F71" s="4"/>
      <c r="G71" s="6" t="s">
        <v>85</v>
      </c>
      <c r="H71" s="6">
        <f>IF(OR(B71="",C71=""),"",IFERROR(IF(ISBLANK(INDEX('Example Role map'!C:F,MATCH(C71,'Example Role map'!A:A,0),MATCH(B71,'Example Role map'!C1:F1,0))),"",INDEX('Example Role map'!C:F,MATCH(C71,'Example Role map'!A:A,0),MATCH(B71,'Example Role map'!C1:F1,0))),""))</f>
        <v>1</v>
      </c>
      <c r="I71" s="6" t="str">
        <f t="shared" si="1"/>
        <v/>
      </c>
    </row>
    <row r="72" spans="1:9" x14ac:dyDescent="0.35">
      <c r="A72" s="6" t="s">
        <v>95</v>
      </c>
      <c r="B72" s="6" t="s">
        <v>71</v>
      </c>
      <c r="C72" s="6" t="s">
        <v>62</v>
      </c>
      <c r="D72" s="4" t="s">
        <v>63</v>
      </c>
      <c r="E72" s="6">
        <v>2</v>
      </c>
      <c r="F72" s="4"/>
      <c r="G72" s="6" t="s">
        <v>85</v>
      </c>
      <c r="H72" s="6">
        <f>IF(OR(B72="",C72=""),"",IFERROR(IF(ISBLANK(INDEX('Example Role map'!C:F,MATCH(C72,'Example Role map'!A:A,0),MATCH(B72,'Example Role map'!C1:F1,0))),"",INDEX('Example Role map'!C:F,MATCH(C72,'Example Role map'!A:A,0),MATCH(B72,'Example Role map'!C1:F1,0))),""))</f>
        <v>2</v>
      </c>
      <c r="I72" s="6" t="str">
        <f t="shared" si="1"/>
        <v/>
      </c>
    </row>
    <row r="73" spans="1:9" x14ac:dyDescent="0.35">
      <c r="A73" s="6" t="s">
        <v>95</v>
      </c>
      <c r="B73" s="6" t="s">
        <v>71</v>
      </c>
      <c r="C73" s="6" t="s">
        <v>66</v>
      </c>
      <c r="D73" s="4" t="s">
        <v>67</v>
      </c>
      <c r="E73" s="6">
        <v>0</v>
      </c>
      <c r="F73" s="4"/>
      <c r="G73" s="6" t="s">
        <v>85</v>
      </c>
      <c r="H73" s="6">
        <f>IF(OR(B73="",C73=""),"",IFERROR(IF(ISBLANK(INDEX('Example Role map'!C:F,MATCH(C73,'Example Role map'!A:A,0),MATCH(B73,'Example Role map'!C1:F1,0))),"",INDEX('Example Role map'!C:F,MATCH(C73,'Example Role map'!A:A,0),MATCH(B73,'Example Role map'!C1:F1,0))),""))</f>
        <v>0</v>
      </c>
      <c r="I73" s="6" t="str">
        <f t="shared" si="1"/>
        <v/>
      </c>
    </row>
    <row r="74" spans="1:9" x14ac:dyDescent="0.35">
      <c r="A74" s="6" t="s">
        <v>96</v>
      </c>
      <c r="B74" s="6" t="s">
        <v>71</v>
      </c>
      <c r="C74" s="6" t="s">
        <v>19</v>
      </c>
      <c r="D74" s="4" t="s">
        <v>21</v>
      </c>
      <c r="E74" s="6">
        <v>3</v>
      </c>
      <c r="F74" s="4" t="s">
        <v>84</v>
      </c>
      <c r="G74" s="6" t="s">
        <v>85</v>
      </c>
      <c r="H74" s="6">
        <f>IF(OR(B74="",C74=""),"",IFERROR(IF(ISBLANK(INDEX('Example Role map'!C:F,MATCH(C74,'Example Role map'!A:A,0),MATCH(B74,'Example Role map'!C1:F1,0))),"",INDEX('Example Role map'!C:F,MATCH(C74,'Example Role map'!A:A,0),MATCH(B74,'Example Role map'!C1:F1,0))),""))</f>
        <v>3</v>
      </c>
      <c r="I74" s="6" t="str">
        <f t="shared" si="1"/>
        <v/>
      </c>
    </row>
    <row r="75" spans="1:9" x14ac:dyDescent="0.35">
      <c r="A75" s="6" t="s">
        <v>96</v>
      </c>
      <c r="B75" s="6" t="s">
        <v>71</v>
      </c>
      <c r="C75" s="6" t="s">
        <v>24</v>
      </c>
      <c r="D75" s="4" t="s">
        <v>25</v>
      </c>
      <c r="E75" s="6">
        <v>2</v>
      </c>
      <c r="F75" s="4"/>
      <c r="G75" s="6" t="s">
        <v>86</v>
      </c>
      <c r="H75" s="6">
        <f>IF(OR(B75="",C75=""),"",IFERROR(IF(ISBLANK(INDEX('Example Role map'!C:F,MATCH(C75,'Example Role map'!A:A,0),MATCH(B75,'Example Role map'!C1:F1,0))),"",INDEX('Example Role map'!C:F,MATCH(C75,'Example Role map'!A:A,0),MATCH(B75,'Example Role map'!C1:F1,0))),""))</f>
        <v>2</v>
      </c>
      <c r="I75" s="6" t="str">
        <f t="shared" si="1"/>
        <v/>
      </c>
    </row>
    <row r="76" spans="1:9" x14ac:dyDescent="0.35">
      <c r="A76" s="6" t="s">
        <v>96</v>
      </c>
      <c r="B76" s="6" t="s">
        <v>71</v>
      </c>
      <c r="C76" s="6" t="s">
        <v>28</v>
      </c>
      <c r="D76" s="4" t="s">
        <v>29</v>
      </c>
      <c r="E76" s="6">
        <v>0</v>
      </c>
      <c r="F76" s="4"/>
      <c r="G76" s="6" t="s">
        <v>85</v>
      </c>
      <c r="H76" s="6">
        <f>IF(OR(B76="",C76=""),"",IFERROR(IF(ISBLANK(INDEX('Example Role map'!C:F,MATCH(C76,'Example Role map'!A:A,0),MATCH(B76,'Example Role map'!C1:F1,0))),"",INDEX('Example Role map'!C:F,MATCH(C76,'Example Role map'!A:A,0),MATCH(B76,'Example Role map'!C1:F1,0))),""))</f>
        <v>0</v>
      </c>
      <c r="I76" s="6" t="str">
        <f t="shared" si="1"/>
        <v/>
      </c>
    </row>
    <row r="77" spans="1:9" x14ac:dyDescent="0.35">
      <c r="A77" s="6" t="s">
        <v>96</v>
      </c>
      <c r="B77" s="6" t="s">
        <v>71</v>
      </c>
      <c r="C77" s="6" t="s">
        <v>32</v>
      </c>
      <c r="D77" s="4" t="s">
        <v>33</v>
      </c>
      <c r="E77" s="6">
        <v>0</v>
      </c>
      <c r="F77" s="4"/>
      <c r="G77" s="6" t="s">
        <v>85</v>
      </c>
      <c r="H77" s="6">
        <f>IF(OR(B77="",C77=""),"",IFERROR(IF(ISBLANK(INDEX('Example Role map'!C:F,MATCH(C77,'Example Role map'!A:A,0),MATCH(B77,'Example Role map'!C1:F1,0))),"",INDEX('Example Role map'!C:F,MATCH(C77,'Example Role map'!A:A,0),MATCH(B77,'Example Role map'!C1:F1,0))),""))</f>
        <v>0</v>
      </c>
      <c r="I77" s="6" t="str">
        <f t="shared" si="1"/>
        <v/>
      </c>
    </row>
    <row r="78" spans="1:9" x14ac:dyDescent="0.35">
      <c r="A78" s="6" t="s">
        <v>96</v>
      </c>
      <c r="B78" s="6" t="s">
        <v>71</v>
      </c>
      <c r="C78" s="6" t="s">
        <v>36</v>
      </c>
      <c r="D78" s="4" t="s">
        <v>38</v>
      </c>
      <c r="E78" s="6">
        <v>3</v>
      </c>
      <c r="F78" s="4" t="s">
        <v>87</v>
      </c>
      <c r="G78" s="6" t="s">
        <v>85</v>
      </c>
      <c r="H78" s="6">
        <f>IF(OR(B78="",C78=""),"",IFERROR(IF(ISBLANK(INDEX('Example Role map'!C:F,MATCH(C78,'Example Role map'!A:A,0),MATCH(B78,'Example Role map'!C1:F1,0))),"",INDEX('Example Role map'!C:F,MATCH(C78,'Example Role map'!A:A,0),MATCH(B78,'Example Role map'!C1:F1,0))),""))</f>
        <v>3</v>
      </c>
      <c r="I78" s="6" t="str">
        <f t="shared" si="1"/>
        <v/>
      </c>
    </row>
    <row r="79" spans="1:9" x14ac:dyDescent="0.35">
      <c r="A79" s="6" t="s">
        <v>96</v>
      </c>
      <c r="B79" s="6" t="s">
        <v>71</v>
      </c>
      <c r="C79" s="6" t="s">
        <v>41</v>
      </c>
      <c r="D79" s="4" t="s">
        <v>42</v>
      </c>
      <c r="E79" s="6">
        <v>2</v>
      </c>
      <c r="F79" s="4"/>
      <c r="G79" s="6" t="s">
        <v>85</v>
      </c>
      <c r="H79" s="6">
        <f>IF(OR(B79="",C79=""),"",IFERROR(IF(ISBLANK(INDEX('Example Role map'!C:F,MATCH(C79,'Example Role map'!A:A,0),MATCH(B79,'Example Role map'!C1:F1,0))),"",INDEX('Example Role map'!C:F,MATCH(C79,'Example Role map'!A:A,0),MATCH(B79,'Example Role map'!C1:F1,0))),""))</f>
        <v>3</v>
      </c>
      <c r="I79" s="6" t="str">
        <f t="shared" si="1"/>
        <v/>
      </c>
    </row>
    <row r="80" spans="1:9" x14ac:dyDescent="0.35">
      <c r="A80" s="6" t="s">
        <v>96</v>
      </c>
      <c r="B80" s="6" t="s">
        <v>71</v>
      </c>
      <c r="C80" s="6" t="s">
        <v>45</v>
      </c>
      <c r="D80" s="4" t="s">
        <v>46</v>
      </c>
      <c r="E80" s="6">
        <v>0</v>
      </c>
      <c r="F80" s="4"/>
      <c r="G80" s="6" t="s">
        <v>85</v>
      </c>
      <c r="H80" s="6">
        <f>IF(OR(B80="",C80=""),"",IFERROR(IF(ISBLANK(INDEX('Example Role map'!C:F,MATCH(C80,'Example Role map'!A:A,0),MATCH(B80,'Example Role map'!C1:F1,0))),"",INDEX('Example Role map'!C:F,MATCH(C80,'Example Role map'!A:A,0),MATCH(B80,'Example Role map'!C1:F1,0))),""))</f>
        <v>0</v>
      </c>
      <c r="I80" s="6" t="str">
        <f t="shared" si="1"/>
        <v/>
      </c>
    </row>
    <row r="81" spans="1:9" x14ac:dyDescent="0.35">
      <c r="A81" s="6" t="s">
        <v>96</v>
      </c>
      <c r="B81" s="6" t="s">
        <v>71</v>
      </c>
      <c r="C81" s="6" t="s">
        <v>49</v>
      </c>
      <c r="D81" s="4" t="s">
        <v>50</v>
      </c>
      <c r="E81" s="6">
        <v>1</v>
      </c>
      <c r="F81" s="4"/>
      <c r="G81" s="6" t="s">
        <v>85</v>
      </c>
      <c r="H81" s="6">
        <f>IF(OR(B81="",C81=""),"",IFERROR(IF(ISBLANK(INDEX('Example Role map'!C:F,MATCH(C81,'Example Role map'!A:A,0),MATCH(B81,'Example Role map'!C1:F1,0))),"",INDEX('Example Role map'!C:F,MATCH(C81,'Example Role map'!A:A,0),MATCH(B81,'Example Role map'!C1:F1,0))),""))</f>
        <v>1</v>
      </c>
      <c r="I81" s="6" t="str">
        <f t="shared" si="1"/>
        <v/>
      </c>
    </row>
    <row r="82" spans="1:9" x14ac:dyDescent="0.35">
      <c r="A82" s="6" t="s">
        <v>96</v>
      </c>
      <c r="B82" s="6" t="s">
        <v>71</v>
      </c>
      <c r="C82" s="6" t="s">
        <v>53</v>
      </c>
      <c r="D82" s="4" t="s">
        <v>55</v>
      </c>
      <c r="E82" s="6">
        <v>3</v>
      </c>
      <c r="F82" s="4" t="s">
        <v>88</v>
      </c>
      <c r="G82" s="6" t="s">
        <v>85</v>
      </c>
      <c r="H82" s="6">
        <f>IF(OR(B82="",C82=""),"",IFERROR(IF(ISBLANK(INDEX('Example Role map'!C:F,MATCH(C82,'Example Role map'!A:A,0),MATCH(B82,'Example Role map'!C1:F1,0))),"",INDEX('Example Role map'!C:F,MATCH(C82,'Example Role map'!A:A,0),MATCH(B82,'Example Role map'!C1:F1,0))),""))</f>
        <v>3</v>
      </c>
      <c r="I82" s="6" t="str">
        <f t="shared" si="1"/>
        <v/>
      </c>
    </row>
    <row r="83" spans="1:9" x14ac:dyDescent="0.35">
      <c r="A83" s="6" t="s">
        <v>96</v>
      </c>
      <c r="B83" s="6" t="s">
        <v>71</v>
      </c>
      <c r="C83" s="6" t="s">
        <v>58</v>
      </c>
      <c r="D83" s="4" t="s">
        <v>59</v>
      </c>
      <c r="E83" s="6">
        <v>1</v>
      </c>
      <c r="F83" s="4"/>
      <c r="G83" s="6" t="s">
        <v>85</v>
      </c>
      <c r="H83" s="6">
        <f>IF(OR(B83="",C83=""),"",IFERROR(IF(ISBLANK(INDEX('Example Role map'!C:F,MATCH(C83,'Example Role map'!A:A,0),MATCH(B83,'Example Role map'!C1:F1,0))),"",INDEX('Example Role map'!C:F,MATCH(C83,'Example Role map'!A:A,0),MATCH(B83,'Example Role map'!C1:F1,0))),""))</f>
        <v>1</v>
      </c>
      <c r="I83" s="6" t="str">
        <f t="shared" si="1"/>
        <v/>
      </c>
    </row>
    <row r="84" spans="1:9" x14ac:dyDescent="0.35">
      <c r="A84" s="6" t="s">
        <v>96</v>
      </c>
      <c r="B84" s="6" t="s">
        <v>71</v>
      </c>
      <c r="C84" s="6" t="s">
        <v>62</v>
      </c>
      <c r="D84" s="4" t="s">
        <v>63</v>
      </c>
      <c r="E84" s="6">
        <v>2</v>
      </c>
      <c r="F84" s="4"/>
      <c r="G84" s="6" t="s">
        <v>85</v>
      </c>
      <c r="H84" s="6">
        <f>IF(OR(B84="",C84=""),"",IFERROR(IF(ISBLANK(INDEX('Example Role map'!C:F,MATCH(C84,'Example Role map'!A:A,0),MATCH(B84,'Example Role map'!C1:F1,0))),"",INDEX('Example Role map'!C:F,MATCH(C84,'Example Role map'!A:A,0),MATCH(B84,'Example Role map'!C1:F1,0))),""))</f>
        <v>2</v>
      </c>
      <c r="I84" s="6" t="str">
        <f t="shared" si="1"/>
        <v/>
      </c>
    </row>
    <row r="85" spans="1:9" x14ac:dyDescent="0.35">
      <c r="A85" s="6" t="s">
        <v>96</v>
      </c>
      <c r="B85" s="6" t="s">
        <v>71</v>
      </c>
      <c r="C85" s="6" t="s">
        <v>66</v>
      </c>
      <c r="D85" s="4" t="s">
        <v>67</v>
      </c>
      <c r="E85" s="6">
        <v>0</v>
      </c>
      <c r="F85" s="4"/>
      <c r="G85" s="6" t="s">
        <v>85</v>
      </c>
      <c r="H85" s="6">
        <f>IF(OR(B85="",C85=""),"",IFERROR(IF(ISBLANK(INDEX('Example Role map'!C:F,MATCH(C85,'Example Role map'!A:A,0),MATCH(B85,'Example Role map'!C1:F1,0))),"",INDEX('Example Role map'!C:F,MATCH(C85,'Example Role map'!A:A,0),MATCH(B85,'Example Role map'!C1:F1,0))),""))</f>
        <v>0</v>
      </c>
      <c r="I85" s="6" t="str">
        <f t="shared" si="1"/>
        <v/>
      </c>
    </row>
    <row r="86" spans="1:9" x14ac:dyDescent="0.35">
      <c r="A86" s="6" t="s">
        <v>97</v>
      </c>
      <c r="B86" s="6" t="s">
        <v>71</v>
      </c>
      <c r="C86" s="6" t="s">
        <v>19</v>
      </c>
      <c r="D86" s="4" t="s">
        <v>21</v>
      </c>
      <c r="E86" s="6">
        <v>3</v>
      </c>
      <c r="F86" s="4" t="s">
        <v>84</v>
      </c>
      <c r="G86" s="6" t="s">
        <v>85</v>
      </c>
      <c r="H86" s="6">
        <f>IF(OR(B86="",C86=""),"",IFERROR(IF(ISBLANK(INDEX('Example Role map'!C:F,MATCH(C86,'Example Role map'!A:A,0),MATCH(B86,'Example Role map'!C1:F1,0))),"",INDEX('Example Role map'!C:F,MATCH(C86,'Example Role map'!A:A,0),MATCH(B86,'Example Role map'!C1:F1,0))),""))</f>
        <v>3</v>
      </c>
      <c r="I86" s="6" t="str">
        <f t="shared" si="1"/>
        <v/>
      </c>
    </row>
    <row r="87" spans="1:9" x14ac:dyDescent="0.35">
      <c r="A87" s="6" t="s">
        <v>97</v>
      </c>
      <c r="B87" s="6" t="s">
        <v>71</v>
      </c>
      <c r="C87" s="6" t="s">
        <v>24</v>
      </c>
      <c r="D87" s="4" t="s">
        <v>25</v>
      </c>
      <c r="E87" s="6">
        <v>1</v>
      </c>
      <c r="F87" s="4"/>
      <c r="G87" s="6" t="s">
        <v>86</v>
      </c>
      <c r="H87" s="6">
        <f>IF(OR(B87="",C87=""),"",IFERROR(IF(ISBLANK(INDEX('Example Role map'!C:F,MATCH(C87,'Example Role map'!A:A,0),MATCH(B87,'Example Role map'!C1:F1,0))),"",INDEX('Example Role map'!C:F,MATCH(C87,'Example Role map'!A:A,0),MATCH(B87,'Example Role map'!C1:F1,0))),""))</f>
        <v>2</v>
      </c>
      <c r="I87" s="6" t="str">
        <f t="shared" si="1"/>
        <v/>
      </c>
    </row>
    <row r="88" spans="1:9" x14ac:dyDescent="0.35">
      <c r="A88" s="6" t="s">
        <v>97</v>
      </c>
      <c r="B88" s="6" t="s">
        <v>71</v>
      </c>
      <c r="C88" s="6" t="s">
        <v>28</v>
      </c>
      <c r="D88" s="4" t="s">
        <v>29</v>
      </c>
      <c r="E88" s="6">
        <v>1</v>
      </c>
      <c r="F88" s="4"/>
      <c r="G88" s="6" t="s">
        <v>85</v>
      </c>
      <c r="H88" s="6">
        <f>IF(OR(B88="",C88=""),"",IFERROR(IF(ISBLANK(INDEX('Example Role map'!C:F,MATCH(C88,'Example Role map'!A:A,0),MATCH(B88,'Example Role map'!C1:F1,0))),"",INDEX('Example Role map'!C:F,MATCH(C88,'Example Role map'!A:A,0),MATCH(B88,'Example Role map'!C1:F1,0))),""))</f>
        <v>0</v>
      </c>
      <c r="I88" s="6" t="str">
        <f t="shared" si="1"/>
        <v/>
      </c>
    </row>
    <row r="89" spans="1:9" x14ac:dyDescent="0.35">
      <c r="A89" s="6" t="s">
        <v>97</v>
      </c>
      <c r="B89" s="6" t="s">
        <v>71</v>
      </c>
      <c r="C89" s="6" t="s">
        <v>32</v>
      </c>
      <c r="D89" s="4" t="s">
        <v>33</v>
      </c>
      <c r="E89" s="6">
        <v>0</v>
      </c>
      <c r="F89" s="4"/>
      <c r="G89" s="6" t="s">
        <v>85</v>
      </c>
      <c r="H89" s="6">
        <f>IF(OR(B89="",C89=""),"",IFERROR(IF(ISBLANK(INDEX('Example Role map'!C:F,MATCH(C89,'Example Role map'!A:A,0),MATCH(B89,'Example Role map'!C1:F1,0))),"",INDEX('Example Role map'!C:F,MATCH(C89,'Example Role map'!A:A,0),MATCH(B89,'Example Role map'!C1:F1,0))),""))</f>
        <v>0</v>
      </c>
      <c r="I89" s="6" t="str">
        <f t="shared" si="1"/>
        <v/>
      </c>
    </row>
    <row r="90" spans="1:9" x14ac:dyDescent="0.35">
      <c r="A90" s="6" t="s">
        <v>97</v>
      </c>
      <c r="B90" s="6" t="s">
        <v>71</v>
      </c>
      <c r="C90" s="6" t="s">
        <v>36</v>
      </c>
      <c r="D90" s="4" t="s">
        <v>38</v>
      </c>
      <c r="E90" s="6">
        <v>2</v>
      </c>
      <c r="F90" s="4"/>
      <c r="G90" s="6" t="s">
        <v>85</v>
      </c>
      <c r="H90" s="6">
        <f>IF(OR(B90="",C90=""),"",IFERROR(IF(ISBLANK(INDEX('Example Role map'!C:F,MATCH(C90,'Example Role map'!A:A,0),MATCH(B90,'Example Role map'!C1:F1,0))),"",INDEX('Example Role map'!C:F,MATCH(C90,'Example Role map'!A:A,0),MATCH(B90,'Example Role map'!C1:F1,0))),""))</f>
        <v>3</v>
      </c>
      <c r="I90" s="6" t="str">
        <f t="shared" si="1"/>
        <v/>
      </c>
    </row>
    <row r="91" spans="1:9" x14ac:dyDescent="0.35">
      <c r="A91" s="6" t="s">
        <v>97</v>
      </c>
      <c r="B91" s="6" t="s">
        <v>71</v>
      </c>
      <c r="C91" s="6" t="s">
        <v>41</v>
      </c>
      <c r="D91" s="4" t="s">
        <v>42</v>
      </c>
      <c r="E91" s="6">
        <v>3</v>
      </c>
      <c r="F91" s="4" t="s">
        <v>90</v>
      </c>
      <c r="G91" s="6" t="s">
        <v>85</v>
      </c>
      <c r="H91" s="6">
        <f>IF(OR(B91="",C91=""),"",IFERROR(IF(ISBLANK(INDEX('Example Role map'!C:F,MATCH(C91,'Example Role map'!A:A,0),MATCH(B91,'Example Role map'!C1:F1,0))),"",INDEX('Example Role map'!C:F,MATCH(C91,'Example Role map'!A:A,0),MATCH(B91,'Example Role map'!C1:F1,0))),""))</f>
        <v>3</v>
      </c>
      <c r="I91" s="6" t="str">
        <f t="shared" si="1"/>
        <v/>
      </c>
    </row>
    <row r="92" spans="1:9" x14ac:dyDescent="0.35">
      <c r="A92" s="6" t="s">
        <v>97</v>
      </c>
      <c r="B92" s="6" t="s">
        <v>71</v>
      </c>
      <c r="C92" s="6" t="s">
        <v>45</v>
      </c>
      <c r="D92" s="4" t="s">
        <v>46</v>
      </c>
      <c r="E92" s="6">
        <v>0</v>
      </c>
      <c r="F92" s="4"/>
      <c r="G92" s="6" t="s">
        <v>85</v>
      </c>
      <c r="H92" s="6">
        <f>IF(OR(B92="",C92=""),"",IFERROR(IF(ISBLANK(INDEX('Example Role map'!C:F,MATCH(C92,'Example Role map'!A:A,0),MATCH(B92,'Example Role map'!C1:F1,0))),"",INDEX('Example Role map'!C:F,MATCH(C92,'Example Role map'!A:A,0),MATCH(B92,'Example Role map'!C1:F1,0))),""))</f>
        <v>0</v>
      </c>
      <c r="I92" s="6" t="str">
        <f t="shared" si="1"/>
        <v/>
      </c>
    </row>
    <row r="93" spans="1:9" x14ac:dyDescent="0.35">
      <c r="A93" s="6" t="s">
        <v>97</v>
      </c>
      <c r="B93" s="6" t="s">
        <v>71</v>
      </c>
      <c r="C93" s="6" t="s">
        <v>49</v>
      </c>
      <c r="D93" s="4" t="s">
        <v>50</v>
      </c>
      <c r="E93" s="6">
        <v>1</v>
      </c>
      <c r="F93" s="4"/>
      <c r="G93" s="6" t="s">
        <v>85</v>
      </c>
      <c r="H93" s="6">
        <f>IF(OR(B93="",C93=""),"",IFERROR(IF(ISBLANK(INDEX('Example Role map'!C:F,MATCH(C93,'Example Role map'!A:A,0),MATCH(B93,'Example Role map'!C1:F1,0))),"",INDEX('Example Role map'!C:F,MATCH(C93,'Example Role map'!A:A,0),MATCH(B93,'Example Role map'!C1:F1,0))),""))</f>
        <v>1</v>
      </c>
      <c r="I93" s="6" t="str">
        <f t="shared" si="1"/>
        <v/>
      </c>
    </row>
    <row r="94" spans="1:9" x14ac:dyDescent="0.35">
      <c r="A94" s="6" t="s">
        <v>97</v>
      </c>
      <c r="B94" s="6" t="s">
        <v>71</v>
      </c>
      <c r="C94" s="6" t="s">
        <v>53</v>
      </c>
      <c r="D94" s="4" t="s">
        <v>55</v>
      </c>
      <c r="E94" s="6">
        <v>3</v>
      </c>
      <c r="F94" s="4" t="s">
        <v>88</v>
      </c>
      <c r="G94" s="6" t="s">
        <v>85</v>
      </c>
      <c r="H94" s="6">
        <f>IF(OR(B94="",C94=""),"",IFERROR(IF(ISBLANK(INDEX('Example Role map'!C:F,MATCH(C94,'Example Role map'!A:A,0),MATCH(B94,'Example Role map'!C1:F1,0))),"",INDEX('Example Role map'!C:F,MATCH(C94,'Example Role map'!A:A,0),MATCH(B94,'Example Role map'!C1:F1,0))),""))</f>
        <v>3</v>
      </c>
      <c r="I94" s="6" t="str">
        <f t="shared" si="1"/>
        <v/>
      </c>
    </row>
    <row r="95" spans="1:9" x14ac:dyDescent="0.35">
      <c r="A95" s="6" t="s">
        <v>97</v>
      </c>
      <c r="B95" s="6" t="s">
        <v>71</v>
      </c>
      <c r="C95" s="6" t="s">
        <v>58</v>
      </c>
      <c r="D95" s="4" t="s">
        <v>59</v>
      </c>
      <c r="E95" s="6">
        <v>2</v>
      </c>
      <c r="F95" s="4"/>
      <c r="G95" s="6" t="s">
        <v>85</v>
      </c>
      <c r="H95" s="6">
        <f>IF(OR(B95="",C95=""),"",IFERROR(IF(ISBLANK(INDEX('Example Role map'!C:F,MATCH(C95,'Example Role map'!A:A,0),MATCH(B95,'Example Role map'!C1:F1,0))),"",INDEX('Example Role map'!C:F,MATCH(C95,'Example Role map'!A:A,0),MATCH(B95,'Example Role map'!C1:F1,0))),""))</f>
        <v>1</v>
      </c>
      <c r="I95" s="6" t="str">
        <f t="shared" si="1"/>
        <v/>
      </c>
    </row>
    <row r="96" spans="1:9" x14ac:dyDescent="0.35">
      <c r="A96" s="6" t="s">
        <v>97</v>
      </c>
      <c r="B96" s="6" t="s">
        <v>71</v>
      </c>
      <c r="C96" s="6" t="s">
        <v>62</v>
      </c>
      <c r="D96" s="4" t="s">
        <v>63</v>
      </c>
      <c r="E96" s="6">
        <v>2</v>
      </c>
      <c r="F96" s="4"/>
      <c r="G96" s="6" t="s">
        <v>85</v>
      </c>
      <c r="H96" s="6">
        <f>IF(OR(B96="",C96=""),"",IFERROR(IF(ISBLANK(INDEX('Example Role map'!C:F,MATCH(C96,'Example Role map'!A:A,0),MATCH(B96,'Example Role map'!C1:F1,0))),"",INDEX('Example Role map'!C:F,MATCH(C96,'Example Role map'!A:A,0),MATCH(B96,'Example Role map'!C1:F1,0))),""))</f>
        <v>2</v>
      </c>
      <c r="I96" s="6" t="str">
        <f t="shared" si="1"/>
        <v/>
      </c>
    </row>
    <row r="97" spans="1:9" x14ac:dyDescent="0.35">
      <c r="A97" s="6" t="s">
        <v>97</v>
      </c>
      <c r="B97" s="6" t="s">
        <v>71</v>
      </c>
      <c r="C97" s="6" t="s">
        <v>66</v>
      </c>
      <c r="D97" s="4" t="s">
        <v>67</v>
      </c>
      <c r="E97" s="6">
        <v>0</v>
      </c>
      <c r="F97" s="4"/>
      <c r="G97" s="6" t="s">
        <v>85</v>
      </c>
      <c r="H97" s="6">
        <f>IF(OR(B97="",C97=""),"",IFERROR(IF(ISBLANK(INDEX('Example Role map'!C:F,MATCH(C97,'Example Role map'!A:A,0),MATCH(B97,'Example Role map'!C1:F1,0))),"",INDEX('Example Role map'!C:F,MATCH(C97,'Example Role map'!A:A,0),MATCH(B97,'Example Role map'!C1:F1,0))),""))</f>
        <v>0</v>
      </c>
      <c r="I97" s="6" t="str">
        <f t="shared" si="1"/>
        <v/>
      </c>
    </row>
    <row r="98" spans="1:9" x14ac:dyDescent="0.35">
      <c r="A98" s="6" t="s">
        <v>98</v>
      </c>
      <c r="B98" s="6" t="s">
        <v>71</v>
      </c>
      <c r="C98" s="6" t="s">
        <v>19</v>
      </c>
      <c r="D98" s="4" t="s">
        <v>21</v>
      </c>
      <c r="E98" s="6">
        <v>2</v>
      </c>
      <c r="F98" s="4"/>
      <c r="G98" s="6" t="s">
        <v>85</v>
      </c>
      <c r="H98" s="6">
        <f>IF(OR(B98="",C98=""),"",IFERROR(IF(ISBLANK(INDEX('Example Role map'!C:F,MATCH(C98,'Example Role map'!A:A,0),MATCH(B98,'Example Role map'!C1:F1,0))),"",INDEX('Example Role map'!C:F,MATCH(C98,'Example Role map'!A:A,0),MATCH(B98,'Example Role map'!C1:F1,0))),""))</f>
        <v>3</v>
      </c>
      <c r="I98" s="6" t="str">
        <f t="shared" si="1"/>
        <v/>
      </c>
    </row>
    <row r="99" spans="1:9" x14ac:dyDescent="0.35">
      <c r="A99" s="6" t="s">
        <v>98</v>
      </c>
      <c r="B99" s="6" t="s">
        <v>71</v>
      </c>
      <c r="C99" s="6" t="s">
        <v>24</v>
      </c>
      <c r="D99" s="4" t="s">
        <v>25</v>
      </c>
      <c r="E99" s="6">
        <v>2</v>
      </c>
      <c r="F99" s="4"/>
      <c r="G99" s="6" t="s">
        <v>86</v>
      </c>
      <c r="H99" s="6">
        <f>IF(OR(B99="",C99=""),"",IFERROR(IF(ISBLANK(INDEX('Example Role map'!C:F,MATCH(C99,'Example Role map'!A:A,0),MATCH(B99,'Example Role map'!C1:F1,0))),"",INDEX('Example Role map'!C:F,MATCH(C99,'Example Role map'!A:A,0),MATCH(B99,'Example Role map'!C1:F1,0))),""))</f>
        <v>2</v>
      </c>
      <c r="I99" s="6" t="str">
        <f t="shared" si="1"/>
        <v/>
      </c>
    </row>
    <row r="100" spans="1:9" x14ac:dyDescent="0.35">
      <c r="A100" s="6" t="s">
        <v>98</v>
      </c>
      <c r="B100" s="6" t="s">
        <v>71</v>
      </c>
      <c r="C100" s="6" t="s">
        <v>28</v>
      </c>
      <c r="D100" s="4" t="s">
        <v>29</v>
      </c>
      <c r="E100" s="6">
        <v>0</v>
      </c>
      <c r="F100" s="4"/>
      <c r="G100" s="6" t="s">
        <v>85</v>
      </c>
      <c r="H100" s="6">
        <f>IF(OR(B100="",C100=""),"",IFERROR(IF(ISBLANK(INDEX('Example Role map'!C:F,MATCH(C100,'Example Role map'!A:A,0),MATCH(B100,'Example Role map'!C1:F1,0))),"",INDEX('Example Role map'!C:F,MATCH(C100,'Example Role map'!A:A,0),MATCH(B100,'Example Role map'!C1:F1,0))),""))</f>
        <v>0</v>
      </c>
      <c r="I100" s="6" t="str">
        <f t="shared" si="1"/>
        <v/>
      </c>
    </row>
    <row r="101" spans="1:9" x14ac:dyDescent="0.35">
      <c r="A101" s="6" t="s">
        <v>98</v>
      </c>
      <c r="B101" s="6" t="s">
        <v>71</v>
      </c>
      <c r="C101" s="6" t="s">
        <v>32</v>
      </c>
      <c r="D101" s="4" t="s">
        <v>33</v>
      </c>
      <c r="E101" s="6">
        <v>0</v>
      </c>
      <c r="F101" s="4"/>
      <c r="G101" s="6" t="s">
        <v>85</v>
      </c>
      <c r="H101" s="6">
        <f>IF(OR(B101="",C101=""),"",IFERROR(IF(ISBLANK(INDEX('Example Role map'!C:F,MATCH(C101,'Example Role map'!A:A,0),MATCH(B101,'Example Role map'!C1:F1,0))),"",INDEX('Example Role map'!C:F,MATCH(C101,'Example Role map'!A:A,0),MATCH(B101,'Example Role map'!C1:F1,0))),""))</f>
        <v>0</v>
      </c>
      <c r="I101" s="6" t="str">
        <f t="shared" si="1"/>
        <v/>
      </c>
    </row>
    <row r="102" spans="1:9" x14ac:dyDescent="0.35">
      <c r="A102" s="6" t="s">
        <v>98</v>
      </c>
      <c r="B102" s="6" t="s">
        <v>71</v>
      </c>
      <c r="C102" s="6" t="s">
        <v>36</v>
      </c>
      <c r="D102" s="4" t="s">
        <v>38</v>
      </c>
      <c r="E102" s="6">
        <v>3</v>
      </c>
      <c r="F102" s="4" t="s">
        <v>87</v>
      </c>
      <c r="G102" s="6" t="s">
        <v>85</v>
      </c>
      <c r="H102" s="6">
        <f>IF(OR(B102="",C102=""),"",IFERROR(IF(ISBLANK(INDEX('Example Role map'!C:F,MATCH(C102,'Example Role map'!A:A,0),MATCH(B102,'Example Role map'!C1:F1,0))),"",INDEX('Example Role map'!C:F,MATCH(C102,'Example Role map'!A:A,0),MATCH(B102,'Example Role map'!C1:F1,0))),""))</f>
        <v>3</v>
      </c>
      <c r="I102" s="6" t="str">
        <f t="shared" si="1"/>
        <v/>
      </c>
    </row>
    <row r="103" spans="1:9" x14ac:dyDescent="0.35">
      <c r="A103" s="6" t="s">
        <v>98</v>
      </c>
      <c r="B103" s="6" t="s">
        <v>71</v>
      </c>
      <c r="C103" s="6" t="s">
        <v>41</v>
      </c>
      <c r="D103" s="4" t="s">
        <v>42</v>
      </c>
      <c r="E103" s="6">
        <v>3</v>
      </c>
      <c r="F103" s="4" t="s">
        <v>90</v>
      </c>
      <c r="G103" s="6" t="s">
        <v>85</v>
      </c>
      <c r="H103" s="6">
        <f>IF(OR(B103="",C103=""),"",IFERROR(IF(ISBLANK(INDEX('Example Role map'!C:F,MATCH(C103,'Example Role map'!A:A,0),MATCH(B103,'Example Role map'!C1:F1,0))),"",INDEX('Example Role map'!C:F,MATCH(C103,'Example Role map'!A:A,0),MATCH(B103,'Example Role map'!C1:F1,0))),""))</f>
        <v>3</v>
      </c>
      <c r="I103" s="6" t="str">
        <f t="shared" si="1"/>
        <v/>
      </c>
    </row>
    <row r="104" spans="1:9" x14ac:dyDescent="0.35">
      <c r="A104" s="6" t="s">
        <v>98</v>
      </c>
      <c r="B104" s="6" t="s">
        <v>71</v>
      </c>
      <c r="C104" s="6" t="s">
        <v>45</v>
      </c>
      <c r="D104" s="4" t="s">
        <v>46</v>
      </c>
      <c r="E104" s="6">
        <v>0</v>
      </c>
      <c r="F104" s="4"/>
      <c r="G104" s="6" t="s">
        <v>85</v>
      </c>
      <c r="H104" s="6">
        <f>IF(OR(B104="",C104=""),"",IFERROR(IF(ISBLANK(INDEX('Example Role map'!C:F,MATCH(C104,'Example Role map'!A:A,0),MATCH(B104,'Example Role map'!C1:F1,0))),"",INDEX('Example Role map'!C:F,MATCH(C104,'Example Role map'!A:A,0),MATCH(B104,'Example Role map'!C1:F1,0))),""))</f>
        <v>0</v>
      </c>
      <c r="I104" s="6" t="str">
        <f t="shared" si="1"/>
        <v/>
      </c>
    </row>
    <row r="105" spans="1:9" x14ac:dyDescent="0.35">
      <c r="A105" s="6" t="s">
        <v>98</v>
      </c>
      <c r="B105" s="6" t="s">
        <v>71</v>
      </c>
      <c r="C105" s="6" t="s">
        <v>49</v>
      </c>
      <c r="D105" s="4" t="s">
        <v>50</v>
      </c>
      <c r="E105" s="6">
        <v>1</v>
      </c>
      <c r="F105" s="4"/>
      <c r="G105" s="6" t="s">
        <v>85</v>
      </c>
      <c r="H105" s="6">
        <f>IF(OR(B105="",C105=""),"",IFERROR(IF(ISBLANK(INDEX('Example Role map'!C:F,MATCH(C105,'Example Role map'!A:A,0),MATCH(B105,'Example Role map'!C1:F1,0))),"",INDEX('Example Role map'!C:F,MATCH(C105,'Example Role map'!A:A,0),MATCH(B105,'Example Role map'!C1:F1,0))),""))</f>
        <v>1</v>
      </c>
      <c r="I105" s="6" t="str">
        <f t="shared" si="1"/>
        <v/>
      </c>
    </row>
    <row r="106" spans="1:9" x14ac:dyDescent="0.35">
      <c r="A106" s="6" t="s">
        <v>98</v>
      </c>
      <c r="B106" s="6" t="s">
        <v>71</v>
      </c>
      <c r="C106" s="6" t="s">
        <v>53</v>
      </c>
      <c r="D106" s="4" t="s">
        <v>55</v>
      </c>
      <c r="E106" s="6">
        <v>3</v>
      </c>
      <c r="F106" s="4" t="s">
        <v>88</v>
      </c>
      <c r="G106" s="6" t="s">
        <v>85</v>
      </c>
      <c r="H106" s="6">
        <f>IF(OR(B106="",C106=""),"",IFERROR(IF(ISBLANK(INDEX('Example Role map'!C:F,MATCH(C106,'Example Role map'!A:A,0),MATCH(B106,'Example Role map'!C1:F1,0))),"",INDEX('Example Role map'!C:F,MATCH(C106,'Example Role map'!A:A,0),MATCH(B106,'Example Role map'!C1:F1,0))),""))</f>
        <v>3</v>
      </c>
      <c r="I106" s="6" t="str">
        <f t="shared" si="1"/>
        <v/>
      </c>
    </row>
    <row r="107" spans="1:9" x14ac:dyDescent="0.35">
      <c r="A107" s="6" t="s">
        <v>98</v>
      </c>
      <c r="B107" s="6" t="s">
        <v>71</v>
      </c>
      <c r="C107" s="6" t="s">
        <v>58</v>
      </c>
      <c r="D107" s="4" t="s">
        <v>59</v>
      </c>
      <c r="E107" s="6">
        <v>1</v>
      </c>
      <c r="F107" s="4"/>
      <c r="G107" s="6" t="s">
        <v>85</v>
      </c>
      <c r="H107" s="6">
        <f>IF(OR(B107="",C107=""),"",IFERROR(IF(ISBLANK(INDEX('Example Role map'!C:F,MATCH(C107,'Example Role map'!A:A,0),MATCH(B107,'Example Role map'!C1:F1,0))),"",INDEX('Example Role map'!C:F,MATCH(C107,'Example Role map'!A:A,0),MATCH(B107,'Example Role map'!C1:F1,0))),""))</f>
        <v>1</v>
      </c>
      <c r="I107" s="6" t="str">
        <f t="shared" si="1"/>
        <v/>
      </c>
    </row>
    <row r="108" spans="1:9" x14ac:dyDescent="0.35">
      <c r="A108" s="6" t="s">
        <v>98</v>
      </c>
      <c r="B108" s="6" t="s">
        <v>71</v>
      </c>
      <c r="C108" s="6" t="s">
        <v>62</v>
      </c>
      <c r="D108" s="4" t="s">
        <v>63</v>
      </c>
      <c r="E108" s="6">
        <v>2</v>
      </c>
      <c r="F108" s="4"/>
      <c r="G108" s="6" t="s">
        <v>85</v>
      </c>
      <c r="H108" s="6">
        <f>IF(OR(B108="",C108=""),"",IFERROR(IF(ISBLANK(INDEX('Example Role map'!C:F,MATCH(C108,'Example Role map'!A:A,0),MATCH(B108,'Example Role map'!C1:F1,0))),"",INDEX('Example Role map'!C:F,MATCH(C108,'Example Role map'!A:A,0),MATCH(B108,'Example Role map'!C1:F1,0))),""))</f>
        <v>2</v>
      </c>
      <c r="I108" s="6" t="str">
        <f t="shared" si="1"/>
        <v/>
      </c>
    </row>
    <row r="109" spans="1:9" x14ac:dyDescent="0.35">
      <c r="A109" s="6" t="s">
        <v>98</v>
      </c>
      <c r="B109" s="6" t="s">
        <v>71</v>
      </c>
      <c r="C109" s="6" t="s">
        <v>66</v>
      </c>
      <c r="D109" s="4" t="s">
        <v>67</v>
      </c>
      <c r="E109" s="6">
        <v>0</v>
      </c>
      <c r="F109" s="4"/>
      <c r="G109" s="6" t="s">
        <v>85</v>
      </c>
      <c r="H109" s="6">
        <f>IF(OR(B109="",C109=""),"",IFERROR(IF(ISBLANK(INDEX('Example Role map'!C:F,MATCH(C109,'Example Role map'!A:A,0),MATCH(B109,'Example Role map'!C1:F1,0))),"",INDEX('Example Role map'!C:F,MATCH(C109,'Example Role map'!A:A,0),MATCH(B109,'Example Role map'!C1:F1,0))),""))</f>
        <v>0</v>
      </c>
      <c r="I109" s="6" t="str">
        <f t="shared" si="1"/>
        <v/>
      </c>
    </row>
    <row r="110" spans="1:9" x14ac:dyDescent="0.35">
      <c r="A110" s="6" t="s">
        <v>99</v>
      </c>
      <c r="B110" s="6" t="s">
        <v>71</v>
      </c>
      <c r="C110" s="6" t="s">
        <v>19</v>
      </c>
      <c r="D110" s="4" t="s">
        <v>21</v>
      </c>
      <c r="E110" s="6">
        <v>3</v>
      </c>
      <c r="F110" s="4" t="s">
        <v>84</v>
      </c>
      <c r="G110" s="6" t="s">
        <v>85</v>
      </c>
      <c r="H110" s="6">
        <f>IF(OR(B110="",C110=""),"",IFERROR(IF(ISBLANK(INDEX('Example Role map'!C:F,MATCH(C110,'Example Role map'!A:A,0),MATCH(B110,'Example Role map'!C1:F1,0))),"",INDEX('Example Role map'!C:F,MATCH(C110,'Example Role map'!A:A,0),MATCH(B110,'Example Role map'!C1:F1,0))),""))</f>
        <v>3</v>
      </c>
      <c r="I110" s="6" t="str">
        <f t="shared" si="1"/>
        <v/>
      </c>
    </row>
    <row r="111" spans="1:9" x14ac:dyDescent="0.35">
      <c r="A111" s="6" t="s">
        <v>99</v>
      </c>
      <c r="B111" s="6" t="s">
        <v>71</v>
      </c>
      <c r="C111" s="6" t="s">
        <v>24</v>
      </c>
      <c r="D111" s="4" t="s">
        <v>25</v>
      </c>
      <c r="E111" s="6">
        <v>1</v>
      </c>
      <c r="F111" s="4"/>
      <c r="G111" s="6" t="s">
        <v>85</v>
      </c>
      <c r="H111" s="6">
        <f>IF(OR(B111="",C111=""),"",IFERROR(IF(ISBLANK(INDEX('Example Role map'!C:F,MATCH(C111,'Example Role map'!A:A,0),MATCH(B111,'Example Role map'!C1:F1,0))),"",INDEX('Example Role map'!C:F,MATCH(C111,'Example Role map'!A:A,0),MATCH(B111,'Example Role map'!C1:F1,0))),""))</f>
        <v>2</v>
      </c>
      <c r="I111" s="6" t="str">
        <f t="shared" si="1"/>
        <v/>
      </c>
    </row>
    <row r="112" spans="1:9" x14ac:dyDescent="0.35">
      <c r="A112" s="6" t="s">
        <v>99</v>
      </c>
      <c r="B112" s="6" t="s">
        <v>71</v>
      </c>
      <c r="C112" s="6" t="s">
        <v>28</v>
      </c>
      <c r="D112" s="4" t="s">
        <v>29</v>
      </c>
      <c r="E112" s="6">
        <v>0</v>
      </c>
      <c r="F112" s="4"/>
      <c r="G112" s="6" t="s">
        <v>85</v>
      </c>
      <c r="H112" s="6">
        <f>IF(OR(B112="",C112=""),"",IFERROR(IF(ISBLANK(INDEX('Example Role map'!C:F,MATCH(C112,'Example Role map'!A:A,0),MATCH(B112,'Example Role map'!C1:F1,0))),"",INDEX('Example Role map'!C:F,MATCH(C112,'Example Role map'!A:A,0),MATCH(B112,'Example Role map'!C1:F1,0))),""))</f>
        <v>0</v>
      </c>
      <c r="I112" s="6" t="str">
        <f t="shared" si="1"/>
        <v/>
      </c>
    </row>
    <row r="113" spans="1:9" x14ac:dyDescent="0.35">
      <c r="A113" s="6" t="s">
        <v>99</v>
      </c>
      <c r="B113" s="6" t="s">
        <v>71</v>
      </c>
      <c r="C113" s="6" t="s">
        <v>32</v>
      </c>
      <c r="D113" s="4" t="s">
        <v>33</v>
      </c>
      <c r="E113" s="6">
        <v>1</v>
      </c>
      <c r="F113" s="4"/>
      <c r="G113" s="6" t="s">
        <v>85</v>
      </c>
      <c r="H113" s="6">
        <f>IF(OR(B113="",C113=""),"",IFERROR(IF(ISBLANK(INDEX('Example Role map'!C:F,MATCH(C113,'Example Role map'!A:A,0),MATCH(B113,'Example Role map'!C1:F1,0))),"",INDEX('Example Role map'!C:F,MATCH(C113,'Example Role map'!A:A,0),MATCH(B113,'Example Role map'!C1:F1,0))),""))</f>
        <v>0</v>
      </c>
      <c r="I113" s="6" t="str">
        <f t="shared" si="1"/>
        <v/>
      </c>
    </row>
    <row r="114" spans="1:9" x14ac:dyDescent="0.35">
      <c r="A114" s="6" t="s">
        <v>99</v>
      </c>
      <c r="B114" s="6" t="s">
        <v>71</v>
      </c>
      <c r="C114" s="6" t="s">
        <v>36</v>
      </c>
      <c r="D114" s="4" t="s">
        <v>38</v>
      </c>
      <c r="E114" s="6">
        <v>3</v>
      </c>
      <c r="F114" s="4" t="s">
        <v>87</v>
      </c>
      <c r="G114" s="6" t="s">
        <v>85</v>
      </c>
      <c r="H114" s="6">
        <f>IF(OR(B114="",C114=""),"",IFERROR(IF(ISBLANK(INDEX('Example Role map'!C:F,MATCH(C114,'Example Role map'!A:A,0),MATCH(B114,'Example Role map'!C1:F1,0))),"",INDEX('Example Role map'!C:F,MATCH(C114,'Example Role map'!A:A,0),MATCH(B114,'Example Role map'!C1:F1,0))),""))</f>
        <v>3</v>
      </c>
      <c r="I114" s="6" t="str">
        <f t="shared" si="1"/>
        <v/>
      </c>
    </row>
    <row r="115" spans="1:9" x14ac:dyDescent="0.35">
      <c r="A115" s="6" t="s">
        <v>99</v>
      </c>
      <c r="B115" s="6" t="s">
        <v>71</v>
      </c>
      <c r="C115" s="6" t="s">
        <v>41</v>
      </c>
      <c r="D115" s="4" t="s">
        <v>42</v>
      </c>
      <c r="E115" s="6">
        <v>2</v>
      </c>
      <c r="F115" s="4"/>
      <c r="G115" s="6" t="s">
        <v>85</v>
      </c>
      <c r="H115" s="6">
        <f>IF(OR(B115="",C115=""),"",IFERROR(IF(ISBLANK(INDEX('Example Role map'!C:F,MATCH(C115,'Example Role map'!A:A,0),MATCH(B115,'Example Role map'!C1:F1,0))),"",INDEX('Example Role map'!C:F,MATCH(C115,'Example Role map'!A:A,0),MATCH(B115,'Example Role map'!C1:F1,0))),""))</f>
        <v>3</v>
      </c>
      <c r="I115" s="6" t="str">
        <f t="shared" si="1"/>
        <v/>
      </c>
    </row>
    <row r="116" spans="1:9" x14ac:dyDescent="0.35">
      <c r="A116" s="6" t="s">
        <v>99</v>
      </c>
      <c r="B116" s="6" t="s">
        <v>71</v>
      </c>
      <c r="C116" s="6" t="s">
        <v>45</v>
      </c>
      <c r="D116" s="4" t="s">
        <v>46</v>
      </c>
      <c r="E116" s="6">
        <v>0</v>
      </c>
      <c r="F116" s="4"/>
      <c r="G116" s="6" t="s">
        <v>85</v>
      </c>
      <c r="H116" s="6">
        <f>IF(OR(B116="",C116=""),"",IFERROR(IF(ISBLANK(INDEX('Example Role map'!C:F,MATCH(C116,'Example Role map'!A:A,0),MATCH(B116,'Example Role map'!C1:F1,0))),"",INDEX('Example Role map'!C:F,MATCH(C116,'Example Role map'!A:A,0),MATCH(B116,'Example Role map'!C1:F1,0))),""))</f>
        <v>0</v>
      </c>
      <c r="I116" s="6" t="str">
        <f t="shared" si="1"/>
        <v/>
      </c>
    </row>
    <row r="117" spans="1:9" x14ac:dyDescent="0.35">
      <c r="A117" s="6" t="s">
        <v>99</v>
      </c>
      <c r="B117" s="6" t="s">
        <v>71</v>
      </c>
      <c r="C117" s="6" t="s">
        <v>49</v>
      </c>
      <c r="D117" s="4" t="s">
        <v>50</v>
      </c>
      <c r="E117" s="6">
        <v>1</v>
      </c>
      <c r="F117" s="4"/>
      <c r="G117" s="6" t="s">
        <v>85</v>
      </c>
      <c r="H117" s="6">
        <f>IF(OR(B117="",C117=""),"",IFERROR(IF(ISBLANK(INDEX('Example Role map'!C:F,MATCH(C117,'Example Role map'!A:A,0),MATCH(B117,'Example Role map'!C1:F1,0))),"",INDEX('Example Role map'!C:F,MATCH(C117,'Example Role map'!A:A,0),MATCH(B117,'Example Role map'!C1:F1,0))),""))</f>
        <v>1</v>
      </c>
      <c r="I117" s="6" t="str">
        <f t="shared" si="1"/>
        <v/>
      </c>
    </row>
    <row r="118" spans="1:9" x14ac:dyDescent="0.35">
      <c r="A118" s="6" t="s">
        <v>99</v>
      </c>
      <c r="B118" s="6" t="s">
        <v>71</v>
      </c>
      <c r="C118" s="6" t="s">
        <v>53</v>
      </c>
      <c r="D118" s="4" t="s">
        <v>55</v>
      </c>
      <c r="E118" s="6">
        <v>2</v>
      </c>
      <c r="F118" s="4"/>
      <c r="G118" s="6" t="s">
        <v>85</v>
      </c>
      <c r="H118" s="6">
        <f>IF(OR(B118="",C118=""),"",IFERROR(IF(ISBLANK(INDEX('Example Role map'!C:F,MATCH(C118,'Example Role map'!A:A,0),MATCH(B118,'Example Role map'!C1:F1,0))),"",INDEX('Example Role map'!C:F,MATCH(C118,'Example Role map'!A:A,0),MATCH(B118,'Example Role map'!C1:F1,0))),""))</f>
        <v>3</v>
      </c>
      <c r="I118" s="6" t="str">
        <f t="shared" si="1"/>
        <v/>
      </c>
    </row>
    <row r="119" spans="1:9" x14ac:dyDescent="0.35">
      <c r="A119" s="6" t="s">
        <v>99</v>
      </c>
      <c r="B119" s="6" t="s">
        <v>71</v>
      </c>
      <c r="C119" s="6" t="s">
        <v>58</v>
      </c>
      <c r="D119" s="4" t="s">
        <v>59</v>
      </c>
      <c r="E119" s="6">
        <v>1</v>
      </c>
      <c r="F119" s="4"/>
      <c r="G119" s="6" t="s">
        <v>85</v>
      </c>
      <c r="H119" s="6">
        <f>IF(OR(B119="",C119=""),"",IFERROR(IF(ISBLANK(INDEX('Example Role map'!C:F,MATCH(C119,'Example Role map'!A:A,0),MATCH(B119,'Example Role map'!C1:F1,0))),"",INDEX('Example Role map'!C:F,MATCH(C119,'Example Role map'!A:A,0),MATCH(B119,'Example Role map'!C1:F1,0))),""))</f>
        <v>1</v>
      </c>
      <c r="I119" s="6" t="str">
        <f t="shared" si="1"/>
        <v/>
      </c>
    </row>
    <row r="120" spans="1:9" x14ac:dyDescent="0.35">
      <c r="A120" s="6" t="s">
        <v>99</v>
      </c>
      <c r="B120" s="6" t="s">
        <v>71</v>
      </c>
      <c r="C120" s="6" t="s">
        <v>62</v>
      </c>
      <c r="D120" s="4" t="s">
        <v>63</v>
      </c>
      <c r="E120" s="6">
        <v>2</v>
      </c>
      <c r="F120" s="4"/>
      <c r="G120" s="6" t="s">
        <v>85</v>
      </c>
      <c r="H120" s="6">
        <f>IF(OR(B120="",C120=""),"",IFERROR(IF(ISBLANK(INDEX('Example Role map'!C:F,MATCH(C120,'Example Role map'!A:A,0),MATCH(B120,'Example Role map'!C1:F1,0))),"",INDEX('Example Role map'!C:F,MATCH(C120,'Example Role map'!A:A,0),MATCH(B120,'Example Role map'!C1:F1,0))),""))</f>
        <v>2</v>
      </c>
      <c r="I120" s="6" t="str">
        <f t="shared" si="1"/>
        <v/>
      </c>
    </row>
    <row r="121" spans="1:9" x14ac:dyDescent="0.35">
      <c r="A121" s="6" t="s">
        <v>99</v>
      </c>
      <c r="B121" s="6" t="s">
        <v>71</v>
      </c>
      <c r="C121" s="6" t="s">
        <v>66</v>
      </c>
      <c r="D121" s="4" t="s">
        <v>67</v>
      </c>
      <c r="E121" s="6">
        <v>0</v>
      </c>
      <c r="F121" s="4"/>
      <c r="G121" s="6" t="s">
        <v>85</v>
      </c>
      <c r="H121" s="6">
        <f>IF(OR(B121="",C121=""),"",IFERROR(IF(ISBLANK(INDEX('Example Role map'!C:F,MATCH(C121,'Example Role map'!A:A,0),MATCH(B121,'Example Role map'!C1:F1,0))),"",INDEX('Example Role map'!C:F,MATCH(C121,'Example Role map'!A:A,0),MATCH(B121,'Example Role map'!C1:F1,0))),""))</f>
        <v>0</v>
      </c>
      <c r="I121" s="6" t="str">
        <f t="shared" si="1"/>
        <v/>
      </c>
    </row>
    <row r="122" spans="1:9" x14ac:dyDescent="0.35">
      <c r="A122" s="6" t="s">
        <v>100</v>
      </c>
      <c r="B122" s="6" t="s">
        <v>71</v>
      </c>
      <c r="C122" s="6" t="s">
        <v>19</v>
      </c>
      <c r="D122" s="4" t="s">
        <v>21</v>
      </c>
      <c r="E122" s="6">
        <v>3</v>
      </c>
      <c r="F122" s="4" t="s">
        <v>84</v>
      </c>
      <c r="G122" s="6" t="s">
        <v>85</v>
      </c>
      <c r="H122" s="6">
        <f>IF(OR(B122="",C122=""),"",IFERROR(IF(ISBLANK(INDEX('Example Role map'!C:F,MATCH(C122,'Example Role map'!A:A,0),MATCH(B122,'Example Role map'!C1:F1,0))),"",INDEX('Example Role map'!C:F,MATCH(C122,'Example Role map'!A:A,0),MATCH(B122,'Example Role map'!C1:F1,0))),""))</f>
        <v>3</v>
      </c>
      <c r="I122" s="6" t="str">
        <f t="shared" si="1"/>
        <v/>
      </c>
    </row>
    <row r="123" spans="1:9" x14ac:dyDescent="0.35">
      <c r="A123" s="6" t="s">
        <v>100</v>
      </c>
      <c r="B123" s="6" t="s">
        <v>71</v>
      </c>
      <c r="C123" s="6" t="s">
        <v>24</v>
      </c>
      <c r="D123" s="4" t="s">
        <v>25</v>
      </c>
      <c r="E123" s="6">
        <v>2</v>
      </c>
      <c r="F123" s="4"/>
      <c r="G123" s="6" t="s">
        <v>85</v>
      </c>
      <c r="H123" s="6">
        <f>IF(OR(B123="",C123=""),"",IFERROR(IF(ISBLANK(INDEX('Example Role map'!C:F,MATCH(C123,'Example Role map'!A:A,0),MATCH(B123,'Example Role map'!C1:F1,0))),"",INDEX('Example Role map'!C:F,MATCH(C123,'Example Role map'!A:A,0),MATCH(B123,'Example Role map'!C1:F1,0))),""))</f>
        <v>2</v>
      </c>
      <c r="I123" s="6" t="str">
        <f t="shared" si="1"/>
        <v/>
      </c>
    </row>
    <row r="124" spans="1:9" x14ac:dyDescent="0.35">
      <c r="A124" s="6" t="s">
        <v>100</v>
      </c>
      <c r="B124" s="6" t="s">
        <v>71</v>
      </c>
      <c r="C124" s="6" t="s">
        <v>28</v>
      </c>
      <c r="D124" s="4" t="s">
        <v>29</v>
      </c>
      <c r="E124" s="6">
        <v>0</v>
      </c>
      <c r="F124" s="4"/>
      <c r="G124" s="6" t="s">
        <v>85</v>
      </c>
      <c r="H124" s="6">
        <f>IF(OR(B124="",C124=""),"",IFERROR(IF(ISBLANK(INDEX('Example Role map'!C:F,MATCH(C124,'Example Role map'!A:A,0),MATCH(B124,'Example Role map'!C1:F1,0))),"",INDEX('Example Role map'!C:F,MATCH(C124,'Example Role map'!A:A,0),MATCH(B124,'Example Role map'!C1:F1,0))),""))</f>
        <v>0</v>
      </c>
      <c r="I124" s="6" t="str">
        <f t="shared" si="1"/>
        <v/>
      </c>
    </row>
    <row r="125" spans="1:9" ht="29" x14ac:dyDescent="0.35">
      <c r="A125" s="6" t="s">
        <v>100</v>
      </c>
      <c r="B125" s="6" t="s">
        <v>71</v>
      </c>
      <c r="C125" s="6" t="s">
        <v>32</v>
      </c>
      <c r="D125" s="4" t="s">
        <v>33</v>
      </c>
      <c r="E125" s="6">
        <v>3</v>
      </c>
      <c r="F125" s="4" t="s">
        <v>101</v>
      </c>
      <c r="G125" s="6" t="s">
        <v>85</v>
      </c>
      <c r="H125" s="6">
        <f>IF(OR(B125="",C125=""),"",IFERROR(IF(ISBLANK(INDEX('Example Role map'!C:F,MATCH(C125,'Example Role map'!A:A,0),MATCH(B125,'Example Role map'!C1:F1,0))),"",INDEX('Example Role map'!C:F,MATCH(C125,'Example Role map'!A:A,0),MATCH(B125,'Example Role map'!C1:F1,0))),""))</f>
        <v>0</v>
      </c>
      <c r="I125" s="6" t="str">
        <f t="shared" si="1"/>
        <v>Hidden skill</v>
      </c>
    </row>
    <row r="126" spans="1:9" x14ac:dyDescent="0.35">
      <c r="A126" s="6" t="s">
        <v>100</v>
      </c>
      <c r="B126" s="6" t="s">
        <v>71</v>
      </c>
      <c r="C126" s="6" t="s">
        <v>36</v>
      </c>
      <c r="D126" s="4" t="s">
        <v>38</v>
      </c>
      <c r="E126" s="6">
        <v>3</v>
      </c>
      <c r="F126" s="4" t="s">
        <v>87</v>
      </c>
      <c r="G126" s="6" t="s">
        <v>85</v>
      </c>
      <c r="H126" s="6">
        <f>IF(OR(B126="",C126=""),"",IFERROR(IF(ISBLANK(INDEX('Example Role map'!C:F,MATCH(C126,'Example Role map'!A:A,0),MATCH(B126,'Example Role map'!C1:F1,0))),"",INDEX('Example Role map'!C:F,MATCH(C126,'Example Role map'!A:A,0),MATCH(B126,'Example Role map'!C1:F1,0))),""))</f>
        <v>3</v>
      </c>
      <c r="I126" s="6" t="str">
        <f t="shared" si="1"/>
        <v/>
      </c>
    </row>
    <row r="127" spans="1:9" x14ac:dyDescent="0.35">
      <c r="A127" s="6" t="s">
        <v>100</v>
      </c>
      <c r="B127" s="6" t="s">
        <v>71</v>
      </c>
      <c r="C127" s="6" t="s">
        <v>41</v>
      </c>
      <c r="D127" s="4" t="s">
        <v>42</v>
      </c>
      <c r="E127" s="6">
        <v>3</v>
      </c>
      <c r="F127" s="4" t="s">
        <v>90</v>
      </c>
      <c r="G127" s="6" t="s">
        <v>85</v>
      </c>
      <c r="H127" s="6">
        <f>IF(OR(B127="",C127=""),"",IFERROR(IF(ISBLANK(INDEX('Example Role map'!C:F,MATCH(C127,'Example Role map'!A:A,0),MATCH(B127,'Example Role map'!C1:F1,0))),"",INDEX('Example Role map'!C:F,MATCH(C127,'Example Role map'!A:A,0),MATCH(B127,'Example Role map'!C1:F1,0))),""))</f>
        <v>3</v>
      </c>
      <c r="I127" s="6" t="str">
        <f t="shared" si="1"/>
        <v/>
      </c>
    </row>
    <row r="128" spans="1:9" x14ac:dyDescent="0.35">
      <c r="A128" s="6" t="s">
        <v>100</v>
      </c>
      <c r="B128" s="6" t="s">
        <v>71</v>
      </c>
      <c r="C128" s="6" t="s">
        <v>45</v>
      </c>
      <c r="D128" s="4" t="s">
        <v>46</v>
      </c>
      <c r="E128" s="6">
        <v>0</v>
      </c>
      <c r="F128" s="4"/>
      <c r="G128" s="6" t="s">
        <v>85</v>
      </c>
      <c r="H128" s="6">
        <f>IF(OR(B128="",C128=""),"",IFERROR(IF(ISBLANK(INDEX('Example Role map'!C:F,MATCH(C128,'Example Role map'!A:A,0),MATCH(B128,'Example Role map'!C1:F1,0))),"",INDEX('Example Role map'!C:F,MATCH(C128,'Example Role map'!A:A,0),MATCH(B128,'Example Role map'!C1:F1,0))),""))</f>
        <v>0</v>
      </c>
      <c r="I128" s="6" t="str">
        <f t="shared" si="1"/>
        <v/>
      </c>
    </row>
    <row r="129" spans="1:9" x14ac:dyDescent="0.35">
      <c r="A129" s="6" t="s">
        <v>100</v>
      </c>
      <c r="B129" s="6" t="s">
        <v>71</v>
      </c>
      <c r="C129" s="6" t="s">
        <v>49</v>
      </c>
      <c r="D129" s="4" t="s">
        <v>50</v>
      </c>
      <c r="E129" s="6">
        <v>1</v>
      </c>
      <c r="F129" s="4"/>
      <c r="G129" s="6" t="s">
        <v>85</v>
      </c>
      <c r="H129" s="6">
        <f>IF(OR(B129="",C129=""),"",IFERROR(IF(ISBLANK(INDEX('Example Role map'!C:F,MATCH(C129,'Example Role map'!A:A,0),MATCH(B129,'Example Role map'!C1:F1,0))),"",INDEX('Example Role map'!C:F,MATCH(C129,'Example Role map'!A:A,0),MATCH(B129,'Example Role map'!C1:F1,0))),""))</f>
        <v>1</v>
      </c>
      <c r="I129" s="6" t="str">
        <f t="shared" si="1"/>
        <v/>
      </c>
    </row>
    <row r="130" spans="1:9" x14ac:dyDescent="0.35">
      <c r="A130" s="6" t="s">
        <v>100</v>
      </c>
      <c r="B130" s="6" t="s">
        <v>71</v>
      </c>
      <c r="C130" s="6" t="s">
        <v>53</v>
      </c>
      <c r="D130" s="4" t="s">
        <v>55</v>
      </c>
      <c r="E130" s="6">
        <v>3</v>
      </c>
      <c r="F130" s="4" t="s">
        <v>88</v>
      </c>
      <c r="G130" s="6" t="s">
        <v>85</v>
      </c>
      <c r="H130" s="6">
        <f>IF(OR(B130="",C130=""),"",IFERROR(IF(ISBLANK(INDEX('Example Role map'!C:F,MATCH(C130,'Example Role map'!A:A,0),MATCH(B130,'Example Role map'!C1:F1,0))),"",INDEX('Example Role map'!C:F,MATCH(C130,'Example Role map'!A:A,0),MATCH(B130,'Example Role map'!C1:F1,0))),""))</f>
        <v>3</v>
      </c>
      <c r="I130" s="6" t="str">
        <f t="shared" ref="I130:I193" si="2">IF(AND(A130&lt;&gt;"",C130&lt;&gt;"",ISNUMBER(E130),E130&gt;=3,E130&lt;=4,ISNUMBER(H130),H130=0),"Hidden skill","")</f>
        <v/>
      </c>
    </row>
    <row r="131" spans="1:9" x14ac:dyDescent="0.35">
      <c r="A131" s="6" t="s">
        <v>100</v>
      </c>
      <c r="B131" s="6" t="s">
        <v>71</v>
      </c>
      <c r="C131" s="6" t="s">
        <v>58</v>
      </c>
      <c r="D131" s="4" t="s">
        <v>59</v>
      </c>
      <c r="E131" s="6">
        <v>1</v>
      </c>
      <c r="F131" s="4"/>
      <c r="G131" s="6" t="s">
        <v>85</v>
      </c>
      <c r="H131" s="6">
        <f>IF(OR(B131="",C131=""),"",IFERROR(IF(ISBLANK(INDEX('Example Role map'!C:F,MATCH(C131,'Example Role map'!A:A,0),MATCH(B131,'Example Role map'!C1:F1,0))),"",INDEX('Example Role map'!C:F,MATCH(C131,'Example Role map'!A:A,0),MATCH(B131,'Example Role map'!C1:F1,0))),""))</f>
        <v>1</v>
      </c>
      <c r="I131" s="6" t="str">
        <f t="shared" si="2"/>
        <v/>
      </c>
    </row>
    <row r="132" spans="1:9" x14ac:dyDescent="0.35">
      <c r="A132" s="6" t="s">
        <v>100</v>
      </c>
      <c r="B132" s="6" t="s">
        <v>71</v>
      </c>
      <c r="C132" s="6" t="s">
        <v>62</v>
      </c>
      <c r="D132" s="4" t="s">
        <v>63</v>
      </c>
      <c r="E132" s="6">
        <v>2</v>
      </c>
      <c r="F132" s="4"/>
      <c r="G132" s="6" t="s">
        <v>85</v>
      </c>
      <c r="H132" s="6">
        <f>IF(OR(B132="",C132=""),"",IFERROR(IF(ISBLANK(INDEX('Example Role map'!C:F,MATCH(C132,'Example Role map'!A:A,0),MATCH(B132,'Example Role map'!C1:F1,0))),"",INDEX('Example Role map'!C:F,MATCH(C132,'Example Role map'!A:A,0),MATCH(B132,'Example Role map'!C1:F1,0))),""))</f>
        <v>2</v>
      </c>
      <c r="I132" s="6" t="str">
        <f t="shared" si="2"/>
        <v/>
      </c>
    </row>
    <row r="133" spans="1:9" x14ac:dyDescent="0.35">
      <c r="A133" s="6" t="s">
        <v>100</v>
      </c>
      <c r="B133" s="6" t="s">
        <v>71</v>
      </c>
      <c r="C133" s="6" t="s">
        <v>66</v>
      </c>
      <c r="D133" s="4" t="s">
        <v>67</v>
      </c>
      <c r="E133" s="6">
        <v>0</v>
      </c>
      <c r="F133" s="4"/>
      <c r="G133" s="6" t="s">
        <v>85</v>
      </c>
      <c r="H133" s="6">
        <f>IF(OR(B133="",C133=""),"",IFERROR(IF(ISBLANK(INDEX('Example Role map'!C:F,MATCH(C133,'Example Role map'!A:A,0),MATCH(B133,'Example Role map'!C1:F1,0))),"",INDEX('Example Role map'!C:F,MATCH(C133,'Example Role map'!A:A,0),MATCH(B133,'Example Role map'!C1:F1,0))),""))</f>
        <v>0</v>
      </c>
      <c r="I133" s="6" t="str">
        <f t="shared" si="2"/>
        <v/>
      </c>
    </row>
    <row r="134" spans="1:9" x14ac:dyDescent="0.35">
      <c r="A134" s="6" t="s">
        <v>102</v>
      </c>
      <c r="B134" s="6" t="s">
        <v>71</v>
      </c>
      <c r="C134" s="6" t="s">
        <v>19</v>
      </c>
      <c r="D134" s="4" t="s">
        <v>21</v>
      </c>
      <c r="E134" s="6">
        <v>2</v>
      </c>
      <c r="F134" s="4"/>
      <c r="G134" s="6" t="s">
        <v>85</v>
      </c>
      <c r="H134" s="6">
        <f>IF(OR(B134="",C134=""),"",IFERROR(IF(ISBLANK(INDEX('Example Role map'!C:F,MATCH(C134,'Example Role map'!A:A,0),MATCH(B134,'Example Role map'!C1:F1,0))),"",INDEX('Example Role map'!C:F,MATCH(C134,'Example Role map'!A:A,0),MATCH(B134,'Example Role map'!C1:F1,0))),""))</f>
        <v>3</v>
      </c>
      <c r="I134" s="6" t="str">
        <f t="shared" si="2"/>
        <v/>
      </c>
    </row>
    <row r="135" spans="1:9" x14ac:dyDescent="0.35">
      <c r="A135" s="6" t="s">
        <v>102</v>
      </c>
      <c r="B135" s="6" t="s">
        <v>71</v>
      </c>
      <c r="C135" s="6" t="s">
        <v>24</v>
      </c>
      <c r="D135" s="4" t="s">
        <v>25</v>
      </c>
      <c r="E135" s="6">
        <v>1</v>
      </c>
      <c r="F135" s="4"/>
      <c r="G135" s="6" t="s">
        <v>85</v>
      </c>
      <c r="H135" s="6">
        <f>IF(OR(B135="",C135=""),"",IFERROR(IF(ISBLANK(INDEX('Example Role map'!C:F,MATCH(C135,'Example Role map'!A:A,0),MATCH(B135,'Example Role map'!C1:F1,0))),"",INDEX('Example Role map'!C:F,MATCH(C135,'Example Role map'!A:A,0),MATCH(B135,'Example Role map'!C1:F1,0))),""))</f>
        <v>2</v>
      </c>
      <c r="I135" s="6" t="str">
        <f t="shared" si="2"/>
        <v/>
      </c>
    </row>
    <row r="136" spans="1:9" x14ac:dyDescent="0.35">
      <c r="A136" s="6" t="s">
        <v>102</v>
      </c>
      <c r="B136" s="6" t="s">
        <v>71</v>
      </c>
      <c r="C136" s="6" t="s">
        <v>28</v>
      </c>
      <c r="D136" s="4" t="s">
        <v>29</v>
      </c>
      <c r="E136" s="6">
        <v>1</v>
      </c>
      <c r="F136" s="4"/>
      <c r="G136" s="6" t="s">
        <v>85</v>
      </c>
      <c r="H136" s="6">
        <f>IF(OR(B136="",C136=""),"",IFERROR(IF(ISBLANK(INDEX('Example Role map'!C:F,MATCH(C136,'Example Role map'!A:A,0),MATCH(B136,'Example Role map'!C1:F1,0))),"",INDEX('Example Role map'!C:F,MATCH(C136,'Example Role map'!A:A,0),MATCH(B136,'Example Role map'!C1:F1,0))),""))</f>
        <v>0</v>
      </c>
      <c r="I136" s="6" t="str">
        <f t="shared" si="2"/>
        <v/>
      </c>
    </row>
    <row r="137" spans="1:9" x14ac:dyDescent="0.35">
      <c r="A137" s="6" t="s">
        <v>102</v>
      </c>
      <c r="B137" s="6" t="s">
        <v>71</v>
      </c>
      <c r="C137" s="6" t="s">
        <v>32</v>
      </c>
      <c r="D137" s="4" t="s">
        <v>33</v>
      </c>
      <c r="E137" s="6">
        <v>0</v>
      </c>
      <c r="F137" s="4"/>
      <c r="G137" s="6" t="s">
        <v>85</v>
      </c>
      <c r="H137" s="6">
        <f>IF(OR(B137="",C137=""),"",IFERROR(IF(ISBLANK(INDEX('Example Role map'!C:F,MATCH(C137,'Example Role map'!A:A,0),MATCH(B137,'Example Role map'!C1:F1,0))),"",INDEX('Example Role map'!C:F,MATCH(C137,'Example Role map'!A:A,0),MATCH(B137,'Example Role map'!C1:F1,0))),""))</f>
        <v>0</v>
      </c>
      <c r="I137" s="6" t="str">
        <f t="shared" si="2"/>
        <v/>
      </c>
    </row>
    <row r="138" spans="1:9" x14ac:dyDescent="0.35">
      <c r="A138" s="6" t="s">
        <v>102</v>
      </c>
      <c r="B138" s="6" t="s">
        <v>71</v>
      </c>
      <c r="C138" s="6" t="s">
        <v>36</v>
      </c>
      <c r="D138" s="4" t="s">
        <v>38</v>
      </c>
      <c r="E138" s="6">
        <v>2</v>
      </c>
      <c r="F138" s="4"/>
      <c r="G138" s="6" t="s">
        <v>85</v>
      </c>
      <c r="H138" s="6">
        <f>IF(OR(B138="",C138=""),"",IFERROR(IF(ISBLANK(INDEX('Example Role map'!C:F,MATCH(C138,'Example Role map'!A:A,0),MATCH(B138,'Example Role map'!C1:F1,0))),"",INDEX('Example Role map'!C:F,MATCH(C138,'Example Role map'!A:A,0),MATCH(B138,'Example Role map'!C1:F1,0))),""))</f>
        <v>3</v>
      </c>
      <c r="I138" s="6" t="str">
        <f t="shared" si="2"/>
        <v/>
      </c>
    </row>
    <row r="139" spans="1:9" x14ac:dyDescent="0.35">
      <c r="A139" s="6" t="s">
        <v>102</v>
      </c>
      <c r="B139" s="6" t="s">
        <v>71</v>
      </c>
      <c r="C139" s="6" t="s">
        <v>41</v>
      </c>
      <c r="D139" s="4" t="s">
        <v>42</v>
      </c>
      <c r="E139" s="6">
        <v>3</v>
      </c>
      <c r="F139" s="4" t="s">
        <v>90</v>
      </c>
      <c r="G139" s="6" t="s">
        <v>85</v>
      </c>
      <c r="H139" s="6">
        <f>IF(OR(B139="",C139=""),"",IFERROR(IF(ISBLANK(INDEX('Example Role map'!C:F,MATCH(C139,'Example Role map'!A:A,0),MATCH(B139,'Example Role map'!C1:F1,0))),"",INDEX('Example Role map'!C:F,MATCH(C139,'Example Role map'!A:A,0),MATCH(B139,'Example Role map'!C1:F1,0))),""))</f>
        <v>3</v>
      </c>
      <c r="I139" s="6" t="str">
        <f t="shared" si="2"/>
        <v/>
      </c>
    </row>
    <row r="140" spans="1:9" x14ac:dyDescent="0.35">
      <c r="A140" s="6" t="s">
        <v>102</v>
      </c>
      <c r="B140" s="6" t="s">
        <v>71</v>
      </c>
      <c r="C140" s="6" t="s">
        <v>45</v>
      </c>
      <c r="D140" s="4" t="s">
        <v>46</v>
      </c>
      <c r="E140" s="6">
        <v>1</v>
      </c>
      <c r="F140" s="4"/>
      <c r="G140" s="6" t="s">
        <v>85</v>
      </c>
      <c r="H140" s="6">
        <f>IF(OR(B140="",C140=""),"",IFERROR(IF(ISBLANK(INDEX('Example Role map'!C:F,MATCH(C140,'Example Role map'!A:A,0),MATCH(B140,'Example Role map'!C1:F1,0))),"",INDEX('Example Role map'!C:F,MATCH(C140,'Example Role map'!A:A,0),MATCH(B140,'Example Role map'!C1:F1,0))),""))</f>
        <v>0</v>
      </c>
      <c r="I140" s="6" t="str">
        <f t="shared" si="2"/>
        <v/>
      </c>
    </row>
    <row r="141" spans="1:9" x14ac:dyDescent="0.35">
      <c r="A141" s="6" t="s">
        <v>102</v>
      </c>
      <c r="B141" s="6" t="s">
        <v>71</v>
      </c>
      <c r="C141" s="6" t="s">
        <v>49</v>
      </c>
      <c r="D141" s="4" t="s">
        <v>50</v>
      </c>
      <c r="E141" s="6">
        <v>1</v>
      </c>
      <c r="F141" s="4"/>
      <c r="G141" s="6" t="s">
        <v>86</v>
      </c>
      <c r="H141" s="6">
        <f>IF(OR(B141="",C141=""),"",IFERROR(IF(ISBLANK(INDEX('Example Role map'!C:F,MATCH(C141,'Example Role map'!A:A,0),MATCH(B141,'Example Role map'!C1:F1,0))),"",INDEX('Example Role map'!C:F,MATCH(C141,'Example Role map'!A:A,0),MATCH(B141,'Example Role map'!C1:F1,0))),""))</f>
        <v>1</v>
      </c>
      <c r="I141" s="6" t="str">
        <f t="shared" si="2"/>
        <v/>
      </c>
    </row>
    <row r="142" spans="1:9" x14ac:dyDescent="0.35">
      <c r="A142" s="6" t="s">
        <v>102</v>
      </c>
      <c r="B142" s="6" t="s">
        <v>71</v>
      </c>
      <c r="C142" s="6" t="s">
        <v>53</v>
      </c>
      <c r="D142" s="4" t="s">
        <v>55</v>
      </c>
      <c r="E142" s="6">
        <v>3</v>
      </c>
      <c r="F142" s="4" t="s">
        <v>88</v>
      </c>
      <c r="G142" s="6" t="s">
        <v>85</v>
      </c>
      <c r="H142" s="6">
        <f>IF(OR(B142="",C142=""),"",IFERROR(IF(ISBLANK(INDEX('Example Role map'!C:F,MATCH(C142,'Example Role map'!A:A,0),MATCH(B142,'Example Role map'!C1:F1,0))),"",INDEX('Example Role map'!C:F,MATCH(C142,'Example Role map'!A:A,0),MATCH(B142,'Example Role map'!C1:F1,0))),""))</f>
        <v>3</v>
      </c>
      <c r="I142" s="6" t="str">
        <f t="shared" si="2"/>
        <v/>
      </c>
    </row>
    <row r="143" spans="1:9" x14ac:dyDescent="0.35">
      <c r="A143" s="6" t="s">
        <v>102</v>
      </c>
      <c r="B143" s="6" t="s">
        <v>71</v>
      </c>
      <c r="C143" s="6" t="s">
        <v>58</v>
      </c>
      <c r="D143" s="4" t="s">
        <v>59</v>
      </c>
      <c r="E143" s="6">
        <v>2</v>
      </c>
      <c r="F143" s="4"/>
      <c r="G143" s="6" t="s">
        <v>85</v>
      </c>
      <c r="H143" s="6">
        <f>IF(OR(B143="",C143=""),"",IFERROR(IF(ISBLANK(INDEX('Example Role map'!C:F,MATCH(C143,'Example Role map'!A:A,0),MATCH(B143,'Example Role map'!C1:F1,0))),"",INDEX('Example Role map'!C:F,MATCH(C143,'Example Role map'!A:A,0),MATCH(B143,'Example Role map'!C1:F1,0))),""))</f>
        <v>1</v>
      </c>
      <c r="I143" s="6" t="str">
        <f t="shared" si="2"/>
        <v/>
      </c>
    </row>
    <row r="144" spans="1:9" x14ac:dyDescent="0.35">
      <c r="A144" s="6" t="s">
        <v>102</v>
      </c>
      <c r="B144" s="6" t="s">
        <v>71</v>
      </c>
      <c r="C144" s="6" t="s">
        <v>62</v>
      </c>
      <c r="D144" s="4" t="s">
        <v>63</v>
      </c>
      <c r="E144" s="6">
        <v>2</v>
      </c>
      <c r="F144" s="4"/>
      <c r="G144" s="6" t="s">
        <v>85</v>
      </c>
      <c r="H144" s="6">
        <f>IF(OR(B144="",C144=""),"",IFERROR(IF(ISBLANK(INDEX('Example Role map'!C:F,MATCH(C144,'Example Role map'!A:A,0),MATCH(B144,'Example Role map'!C1:F1,0))),"",INDEX('Example Role map'!C:F,MATCH(C144,'Example Role map'!A:A,0),MATCH(B144,'Example Role map'!C1:F1,0))),""))</f>
        <v>2</v>
      </c>
      <c r="I144" s="6" t="str">
        <f t="shared" si="2"/>
        <v/>
      </c>
    </row>
    <row r="145" spans="1:9" x14ac:dyDescent="0.35">
      <c r="A145" s="6" t="s">
        <v>102</v>
      </c>
      <c r="B145" s="6" t="s">
        <v>71</v>
      </c>
      <c r="C145" s="6" t="s">
        <v>66</v>
      </c>
      <c r="D145" s="4" t="s">
        <v>67</v>
      </c>
      <c r="E145" s="6">
        <v>0</v>
      </c>
      <c r="F145" s="4"/>
      <c r="G145" s="6" t="s">
        <v>85</v>
      </c>
      <c r="H145" s="6">
        <f>IF(OR(B145="",C145=""),"",IFERROR(IF(ISBLANK(INDEX('Example Role map'!C:F,MATCH(C145,'Example Role map'!A:A,0),MATCH(B145,'Example Role map'!C1:F1,0))),"",INDEX('Example Role map'!C:F,MATCH(C145,'Example Role map'!A:A,0),MATCH(B145,'Example Role map'!C1:F1,0))),""))</f>
        <v>0</v>
      </c>
      <c r="I145" s="6" t="str">
        <f t="shared" si="2"/>
        <v/>
      </c>
    </row>
    <row r="146" spans="1:9" x14ac:dyDescent="0.35">
      <c r="A146" s="6" t="s">
        <v>103</v>
      </c>
      <c r="B146" s="6" t="s">
        <v>71</v>
      </c>
      <c r="C146" s="6" t="s">
        <v>19</v>
      </c>
      <c r="D146" s="4" t="s">
        <v>21</v>
      </c>
      <c r="E146" s="6">
        <v>3</v>
      </c>
      <c r="F146" s="4" t="s">
        <v>84</v>
      </c>
      <c r="G146" s="6" t="s">
        <v>85</v>
      </c>
      <c r="H146" s="6">
        <f>IF(OR(B146="",C146=""),"",IFERROR(IF(ISBLANK(INDEX('Example Role map'!C:F,MATCH(C146,'Example Role map'!A:A,0),MATCH(B146,'Example Role map'!C1:F1,0))),"",INDEX('Example Role map'!C:F,MATCH(C146,'Example Role map'!A:A,0),MATCH(B146,'Example Role map'!C1:F1,0))),""))</f>
        <v>3</v>
      </c>
      <c r="I146" s="6" t="str">
        <f t="shared" si="2"/>
        <v/>
      </c>
    </row>
    <row r="147" spans="1:9" x14ac:dyDescent="0.35">
      <c r="A147" s="6" t="s">
        <v>103</v>
      </c>
      <c r="B147" s="6" t="s">
        <v>71</v>
      </c>
      <c r="C147" s="6" t="s">
        <v>24</v>
      </c>
      <c r="D147" s="4" t="s">
        <v>25</v>
      </c>
      <c r="E147" s="6">
        <v>2</v>
      </c>
      <c r="F147" s="4"/>
      <c r="G147" s="6" t="s">
        <v>85</v>
      </c>
      <c r="H147" s="6">
        <f>IF(OR(B147="",C147=""),"",IFERROR(IF(ISBLANK(INDEX('Example Role map'!C:F,MATCH(C147,'Example Role map'!A:A,0),MATCH(B147,'Example Role map'!C1:F1,0))),"",INDEX('Example Role map'!C:F,MATCH(C147,'Example Role map'!A:A,0),MATCH(B147,'Example Role map'!C1:F1,0))),""))</f>
        <v>2</v>
      </c>
      <c r="I147" s="6" t="str">
        <f t="shared" si="2"/>
        <v/>
      </c>
    </row>
    <row r="148" spans="1:9" x14ac:dyDescent="0.35">
      <c r="A148" s="6" t="s">
        <v>103</v>
      </c>
      <c r="B148" s="6" t="s">
        <v>71</v>
      </c>
      <c r="C148" s="6" t="s">
        <v>28</v>
      </c>
      <c r="D148" s="4" t="s">
        <v>29</v>
      </c>
      <c r="E148" s="6">
        <v>0</v>
      </c>
      <c r="F148" s="4"/>
      <c r="G148" s="6" t="s">
        <v>85</v>
      </c>
      <c r="H148" s="6">
        <f>IF(OR(B148="",C148=""),"",IFERROR(IF(ISBLANK(INDEX('Example Role map'!C:F,MATCH(C148,'Example Role map'!A:A,0),MATCH(B148,'Example Role map'!C1:F1,0))),"",INDEX('Example Role map'!C:F,MATCH(C148,'Example Role map'!A:A,0),MATCH(B148,'Example Role map'!C1:F1,0))),""))</f>
        <v>0</v>
      </c>
      <c r="I148" s="6" t="str">
        <f t="shared" si="2"/>
        <v/>
      </c>
    </row>
    <row r="149" spans="1:9" x14ac:dyDescent="0.35">
      <c r="A149" s="6" t="s">
        <v>103</v>
      </c>
      <c r="B149" s="6" t="s">
        <v>71</v>
      </c>
      <c r="C149" s="6" t="s">
        <v>32</v>
      </c>
      <c r="D149" s="4" t="s">
        <v>33</v>
      </c>
      <c r="E149" s="6">
        <v>0</v>
      </c>
      <c r="F149" s="4"/>
      <c r="G149" s="6" t="s">
        <v>85</v>
      </c>
      <c r="H149" s="6">
        <f>IF(OR(B149="",C149=""),"",IFERROR(IF(ISBLANK(INDEX('Example Role map'!C:F,MATCH(C149,'Example Role map'!A:A,0),MATCH(B149,'Example Role map'!C1:F1,0))),"",INDEX('Example Role map'!C:F,MATCH(C149,'Example Role map'!A:A,0),MATCH(B149,'Example Role map'!C1:F1,0))),""))</f>
        <v>0</v>
      </c>
      <c r="I149" s="6" t="str">
        <f t="shared" si="2"/>
        <v/>
      </c>
    </row>
    <row r="150" spans="1:9" x14ac:dyDescent="0.35">
      <c r="A150" s="6" t="s">
        <v>103</v>
      </c>
      <c r="B150" s="6" t="s">
        <v>71</v>
      </c>
      <c r="C150" s="6" t="s">
        <v>36</v>
      </c>
      <c r="D150" s="4" t="s">
        <v>38</v>
      </c>
      <c r="E150" s="6">
        <v>3</v>
      </c>
      <c r="F150" s="4" t="s">
        <v>87</v>
      </c>
      <c r="G150" s="6" t="s">
        <v>85</v>
      </c>
      <c r="H150" s="6">
        <f>IF(OR(B150="",C150=""),"",IFERROR(IF(ISBLANK(INDEX('Example Role map'!C:F,MATCH(C150,'Example Role map'!A:A,0),MATCH(B150,'Example Role map'!C1:F1,0))),"",INDEX('Example Role map'!C:F,MATCH(C150,'Example Role map'!A:A,0),MATCH(B150,'Example Role map'!C1:F1,0))),""))</f>
        <v>3</v>
      </c>
      <c r="I150" s="6" t="str">
        <f t="shared" si="2"/>
        <v/>
      </c>
    </row>
    <row r="151" spans="1:9" x14ac:dyDescent="0.35">
      <c r="A151" s="6" t="s">
        <v>103</v>
      </c>
      <c r="B151" s="6" t="s">
        <v>71</v>
      </c>
      <c r="C151" s="6" t="s">
        <v>41</v>
      </c>
      <c r="D151" s="4" t="s">
        <v>42</v>
      </c>
      <c r="E151" s="6">
        <v>2</v>
      </c>
      <c r="F151" s="4"/>
      <c r="G151" s="6" t="s">
        <v>85</v>
      </c>
      <c r="H151" s="6">
        <f>IF(OR(B151="",C151=""),"",IFERROR(IF(ISBLANK(INDEX('Example Role map'!C:F,MATCH(C151,'Example Role map'!A:A,0),MATCH(B151,'Example Role map'!C1:F1,0))),"",INDEX('Example Role map'!C:F,MATCH(C151,'Example Role map'!A:A,0),MATCH(B151,'Example Role map'!C1:F1,0))),""))</f>
        <v>3</v>
      </c>
      <c r="I151" s="6" t="str">
        <f t="shared" si="2"/>
        <v/>
      </c>
    </row>
    <row r="152" spans="1:9" x14ac:dyDescent="0.35">
      <c r="A152" s="6" t="s">
        <v>103</v>
      </c>
      <c r="B152" s="6" t="s">
        <v>71</v>
      </c>
      <c r="C152" s="6" t="s">
        <v>45</v>
      </c>
      <c r="D152" s="4" t="s">
        <v>46</v>
      </c>
      <c r="E152" s="6">
        <v>0</v>
      </c>
      <c r="F152" s="4"/>
      <c r="G152" s="6" t="s">
        <v>85</v>
      </c>
      <c r="H152" s="6">
        <f>IF(OR(B152="",C152=""),"",IFERROR(IF(ISBLANK(INDEX('Example Role map'!C:F,MATCH(C152,'Example Role map'!A:A,0),MATCH(B152,'Example Role map'!C1:F1,0))),"",INDEX('Example Role map'!C:F,MATCH(C152,'Example Role map'!A:A,0),MATCH(B152,'Example Role map'!C1:F1,0))),""))</f>
        <v>0</v>
      </c>
      <c r="I152" s="6" t="str">
        <f t="shared" si="2"/>
        <v/>
      </c>
    </row>
    <row r="153" spans="1:9" x14ac:dyDescent="0.35">
      <c r="A153" s="6" t="s">
        <v>103</v>
      </c>
      <c r="B153" s="6" t="s">
        <v>71</v>
      </c>
      <c r="C153" s="6" t="s">
        <v>49</v>
      </c>
      <c r="D153" s="4" t="s">
        <v>50</v>
      </c>
      <c r="E153" s="6">
        <v>1</v>
      </c>
      <c r="F153" s="4"/>
      <c r="G153" s="6" t="s">
        <v>85</v>
      </c>
      <c r="H153" s="6">
        <f>IF(OR(B153="",C153=""),"",IFERROR(IF(ISBLANK(INDEX('Example Role map'!C:F,MATCH(C153,'Example Role map'!A:A,0),MATCH(B153,'Example Role map'!C1:F1,0))),"",INDEX('Example Role map'!C:F,MATCH(C153,'Example Role map'!A:A,0),MATCH(B153,'Example Role map'!C1:F1,0))),""))</f>
        <v>1</v>
      </c>
      <c r="I153" s="6" t="str">
        <f t="shared" si="2"/>
        <v/>
      </c>
    </row>
    <row r="154" spans="1:9" x14ac:dyDescent="0.35">
      <c r="A154" s="6" t="s">
        <v>103</v>
      </c>
      <c r="B154" s="6" t="s">
        <v>71</v>
      </c>
      <c r="C154" s="6" t="s">
        <v>53</v>
      </c>
      <c r="D154" s="4" t="s">
        <v>55</v>
      </c>
      <c r="E154" s="6">
        <v>3</v>
      </c>
      <c r="F154" s="4" t="s">
        <v>88</v>
      </c>
      <c r="G154" s="6" t="s">
        <v>85</v>
      </c>
      <c r="H154" s="6">
        <f>IF(OR(B154="",C154=""),"",IFERROR(IF(ISBLANK(INDEX('Example Role map'!C:F,MATCH(C154,'Example Role map'!A:A,0),MATCH(B154,'Example Role map'!C1:F1,0))),"",INDEX('Example Role map'!C:F,MATCH(C154,'Example Role map'!A:A,0),MATCH(B154,'Example Role map'!C1:F1,0))),""))</f>
        <v>3</v>
      </c>
      <c r="I154" s="6" t="str">
        <f t="shared" si="2"/>
        <v/>
      </c>
    </row>
    <row r="155" spans="1:9" x14ac:dyDescent="0.35">
      <c r="A155" s="6" t="s">
        <v>103</v>
      </c>
      <c r="B155" s="6" t="s">
        <v>71</v>
      </c>
      <c r="C155" s="6" t="s">
        <v>58</v>
      </c>
      <c r="D155" s="4" t="s">
        <v>59</v>
      </c>
      <c r="E155" s="6">
        <v>1</v>
      </c>
      <c r="F155" s="4"/>
      <c r="G155" s="6" t="s">
        <v>85</v>
      </c>
      <c r="H155" s="6">
        <f>IF(OR(B155="",C155=""),"",IFERROR(IF(ISBLANK(INDEX('Example Role map'!C:F,MATCH(C155,'Example Role map'!A:A,0),MATCH(B155,'Example Role map'!C1:F1,0))),"",INDEX('Example Role map'!C:F,MATCH(C155,'Example Role map'!A:A,0),MATCH(B155,'Example Role map'!C1:F1,0))),""))</f>
        <v>1</v>
      </c>
      <c r="I155" s="6" t="str">
        <f t="shared" si="2"/>
        <v/>
      </c>
    </row>
    <row r="156" spans="1:9" x14ac:dyDescent="0.35">
      <c r="A156" s="6" t="s">
        <v>103</v>
      </c>
      <c r="B156" s="6" t="s">
        <v>71</v>
      </c>
      <c r="C156" s="6" t="s">
        <v>62</v>
      </c>
      <c r="D156" s="4" t="s">
        <v>63</v>
      </c>
      <c r="E156" s="6">
        <v>2</v>
      </c>
      <c r="F156" s="4"/>
      <c r="G156" s="6" t="s">
        <v>85</v>
      </c>
      <c r="H156" s="6">
        <f>IF(OR(B156="",C156=""),"",IFERROR(IF(ISBLANK(INDEX('Example Role map'!C:F,MATCH(C156,'Example Role map'!A:A,0),MATCH(B156,'Example Role map'!C1:F1,0))),"",INDEX('Example Role map'!C:F,MATCH(C156,'Example Role map'!A:A,0),MATCH(B156,'Example Role map'!C1:F1,0))),""))</f>
        <v>2</v>
      </c>
      <c r="I156" s="6" t="str">
        <f t="shared" si="2"/>
        <v/>
      </c>
    </row>
    <row r="157" spans="1:9" x14ac:dyDescent="0.35">
      <c r="A157" s="6" t="s">
        <v>103</v>
      </c>
      <c r="B157" s="6" t="s">
        <v>71</v>
      </c>
      <c r="C157" s="6" t="s">
        <v>66</v>
      </c>
      <c r="D157" s="4" t="s">
        <v>67</v>
      </c>
      <c r="E157" s="6">
        <v>0</v>
      </c>
      <c r="F157" s="4"/>
      <c r="G157" s="6" t="s">
        <v>85</v>
      </c>
      <c r="H157" s="6">
        <f>IF(OR(B157="",C157=""),"",IFERROR(IF(ISBLANK(INDEX('Example Role map'!C:F,MATCH(C157,'Example Role map'!A:A,0),MATCH(B157,'Example Role map'!C1:F1,0))),"",INDEX('Example Role map'!C:F,MATCH(C157,'Example Role map'!A:A,0),MATCH(B157,'Example Role map'!C1:F1,0))),""))</f>
        <v>0</v>
      </c>
      <c r="I157" s="6" t="str">
        <f t="shared" si="2"/>
        <v/>
      </c>
    </row>
    <row r="158" spans="1:9" x14ac:dyDescent="0.35">
      <c r="A158" s="6" t="s">
        <v>104</v>
      </c>
      <c r="B158" s="6" t="s">
        <v>71</v>
      </c>
      <c r="C158" s="6" t="s">
        <v>19</v>
      </c>
      <c r="D158" s="4" t="s">
        <v>21</v>
      </c>
      <c r="E158" s="6">
        <v>3</v>
      </c>
      <c r="F158" s="4" t="s">
        <v>84</v>
      </c>
      <c r="G158" s="6" t="s">
        <v>85</v>
      </c>
      <c r="H158" s="6">
        <f>IF(OR(B158="",C158=""),"",IFERROR(IF(ISBLANK(INDEX('Example Role map'!C:F,MATCH(C158,'Example Role map'!A:A,0),MATCH(B158,'Example Role map'!C1:F1,0))),"",INDEX('Example Role map'!C:F,MATCH(C158,'Example Role map'!A:A,0),MATCH(B158,'Example Role map'!C1:F1,0))),""))</f>
        <v>3</v>
      </c>
      <c r="I158" s="6" t="str">
        <f t="shared" si="2"/>
        <v/>
      </c>
    </row>
    <row r="159" spans="1:9" x14ac:dyDescent="0.35">
      <c r="A159" s="6" t="s">
        <v>104</v>
      </c>
      <c r="B159" s="6" t="s">
        <v>71</v>
      </c>
      <c r="C159" s="6" t="s">
        <v>24</v>
      </c>
      <c r="D159" s="4" t="s">
        <v>25</v>
      </c>
      <c r="E159" s="6">
        <v>1</v>
      </c>
      <c r="F159" s="4"/>
      <c r="G159" s="6" t="s">
        <v>85</v>
      </c>
      <c r="H159" s="6">
        <f>IF(OR(B159="",C159=""),"",IFERROR(IF(ISBLANK(INDEX('Example Role map'!C:F,MATCH(C159,'Example Role map'!A:A,0),MATCH(B159,'Example Role map'!C1:F1,0))),"",INDEX('Example Role map'!C:F,MATCH(C159,'Example Role map'!A:A,0),MATCH(B159,'Example Role map'!C1:F1,0))),""))</f>
        <v>2</v>
      </c>
      <c r="I159" s="6" t="str">
        <f t="shared" si="2"/>
        <v/>
      </c>
    </row>
    <row r="160" spans="1:9" x14ac:dyDescent="0.35">
      <c r="A160" s="6" t="s">
        <v>104</v>
      </c>
      <c r="B160" s="6" t="s">
        <v>71</v>
      </c>
      <c r="C160" s="6" t="s">
        <v>28</v>
      </c>
      <c r="D160" s="4" t="s">
        <v>29</v>
      </c>
      <c r="E160" s="6">
        <v>0</v>
      </c>
      <c r="F160" s="4"/>
      <c r="G160" s="6" t="s">
        <v>85</v>
      </c>
      <c r="H160" s="6">
        <f>IF(OR(B160="",C160=""),"",IFERROR(IF(ISBLANK(INDEX('Example Role map'!C:F,MATCH(C160,'Example Role map'!A:A,0),MATCH(B160,'Example Role map'!C1:F1,0))),"",INDEX('Example Role map'!C:F,MATCH(C160,'Example Role map'!A:A,0),MATCH(B160,'Example Role map'!C1:F1,0))),""))</f>
        <v>0</v>
      </c>
      <c r="I160" s="6" t="str">
        <f t="shared" si="2"/>
        <v/>
      </c>
    </row>
    <row r="161" spans="1:9" x14ac:dyDescent="0.35">
      <c r="A161" s="6" t="s">
        <v>104</v>
      </c>
      <c r="B161" s="6" t="s">
        <v>71</v>
      </c>
      <c r="C161" s="6" t="s">
        <v>32</v>
      </c>
      <c r="D161" s="4" t="s">
        <v>33</v>
      </c>
      <c r="E161" s="6">
        <v>0</v>
      </c>
      <c r="F161" s="4"/>
      <c r="G161" s="6" t="s">
        <v>85</v>
      </c>
      <c r="H161" s="6">
        <f>IF(OR(B161="",C161=""),"",IFERROR(IF(ISBLANK(INDEX('Example Role map'!C:F,MATCH(C161,'Example Role map'!A:A,0),MATCH(B161,'Example Role map'!C1:F1,0))),"",INDEX('Example Role map'!C:F,MATCH(C161,'Example Role map'!A:A,0),MATCH(B161,'Example Role map'!C1:F1,0))),""))</f>
        <v>0</v>
      </c>
      <c r="I161" s="6" t="str">
        <f t="shared" si="2"/>
        <v/>
      </c>
    </row>
    <row r="162" spans="1:9" x14ac:dyDescent="0.35">
      <c r="A162" s="6" t="s">
        <v>104</v>
      </c>
      <c r="B162" s="6" t="s">
        <v>71</v>
      </c>
      <c r="C162" s="6" t="s">
        <v>36</v>
      </c>
      <c r="D162" s="4" t="s">
        <v>38</v>
      </c>
      <c r="E162" s="6">
        <v>3</v>
      </c>
      <c r="F162" s="4" t="s">
        <v>87</v>
      </c>
      <c r="G162" s="6" t="s">
        <v>85</v>
      </c>
      <c r="H162" s="6">
        <f>IF(OR(B162="",C162=""),"",IFERROR(IF(ISBLANK(INDEX('Example Role map'!C:F,MATCH(C162,'Example Role map'!A:A,0),MATCH(B162,'Example Role map'!C1:F1,0))),"",INDEX('Example Role map'!C:F,MATCH(C162,'Example Role map'!A:A,0),MATCH(B162,'Example Role map'!C1:F1,0))),""))</f>
        <v>3</v>
      </c>
      <c r="I162" s="6" t="str">
        <f t="shared" si="2"/>
        <v/>
      </c>
    </row>
    <row r="163" spans="1:9" x14ac:dyDescent="0.35">
      <c r="A163" s="6" t="s">
        <v>104</v>
      </c>
      <c r="B163" s="6" t="s">
        <v>71</v>
      </c>
      <c r="C163" s="6" t="s">
        <v>41</v>
      </c>
      <c r="D163" s="4" t="s">
        <v>42</v>
      </c>
      <c r="E163" s="6">
        <v>3</v>
      </c>
      <c r="F163" s="4" t="s">
        <v>90</v>
      </c>
      <c r="G163" s="6" t="s">
        <v>85</v>
      </c>
      <c r="H163" s="6">
        <f>IF(OR(B163="",C163=""),"",IFERROR(IF(ISBLANK(INDEX('Example Role map'!C:F,MATCH(C163,'Example Role map'!A:A,0),MATCH(B163,'Example Role map'!C1:F1,0))),"",INDEX('Example Role map'!C:F,MATCH(C163,'Example Role map'!A:A,0),MATCH(B163,'Example Role map'!C1:F1,0))),""))</f>
        <v>3</v>
      </c>
      <c r="I163" s="6" t="str">
        <f t="shared" si="2"/>
        <v/>
      </c>
    </row>
    <row r="164" spans="1:9" x14ac:dyDescent="0.35">
      <c r="A164" s="6" t="s">
        <v>104</v>
      </c>
      <c r="B164" s="6" t="s">
        <v>71</v>
      </c>
      <c r="C164" s="6" t="s">
        <v>45</v>
      </c>
      <c r="D164" s="4" t="s">
        <v>46</v>
      </c>
      <c r="E164" s="6">
        <v>0</v>
      </c>
      <c r="F164" s="4"/>
      <c r="G164" s="6" t="s">
        <v>85</v>
      </c>
      <c r="H164" s="6">
        <f>IF(OR(B164="",C164=""),"",IFERROR(IF(ISBLANK(INDEX('Example Role map'!C:F,MATCH(C164,'Example Role map'!A:A,0),MATCH(B164,'Example Role map'!C1:F1,0))),"",INDEX('Example Role map'!C:F,MATCH(C164,'Example Role map'!A:A,0),MATCH(B164,'Example Role map'!C1:F1,0))),""))</f>
        <v>0</v>
      </c>
      <c r="I164" s="6" t="str">
        <f t="shared" si="2"/>
        <v/>
      </c>
    </row>
    <row r="165" spans="1:9" x14ac:dyDescent="0.35">
      <c r="A165" s="6" t="s">
        <v>104</v>
      </c>
      <c r="B165" s="6" t="s">
        <v>71</v>
      </c>
      <c r="C165" s="6" t="s">
        <v>49</v>
      </c>
      <c r="D165" s="4" t="s">
        <v>50</v>
      </c>
      <c r="E165" s="6">
        <v>1</v>
      </c>
      <c r="F165" s="4"/>
      <c r="G165" s="6" t="s">
        <v>85</v>
      </c>
      <c r="H165" s="6">
        <f>IF(OR(B165="",C165=""),"",IFERROR(IF(ISBLANK(INDEX('Example Role map'!C:F,MATCH(C165,'Example Role map'!A:A,0),MATCH(B165,'Example Role map'!C1:F1,0))),"",INDEX('Example Role map'!C:F,MATCH(C165,'Example Role map'!A:A,0),MATCH(B165,'Example Role map'!C1:F1,0))),""))</f>
        <v>1</v>
      </c>
      <c r="I165" s="6" t="str">
        <f t="shared" si="2"/>
        <v/>
      </c>
    </row>
    <row r="166" spans="1:9" x14ac:dyDescent="0.35">
      <c r="A166" s="6" t="s">
        <v>104</v>
      </c>
      <c r="B166" s="6" t="s">
        <v>71</v>
      </c>
      <c r="C166" s="6" t="s">
        <v>53</v>
      </c>
      <c r="D166" s="4" t="s">
        <v>55</v>
      </c>
      <c r="E166" s="6">
        <v>3</v>
      </c>
      <c r="F166" s="4" t="s">
        <v>88</v>
      </c>
      <c r="G166" s="6" t="s">
        <v>85</v>
      </c>
      <c r="H166" s="6">
        <f>IF(OR(B166="",C166=""),"",IFERROR(IF(ISBLANK(INDEX('Example Role map'!C:F,MATCH(C166,'Example Role map'!A:A,0),MATCH(B166,'Example Role map'!C1:F1,0))),"",INDEX('Example Role map'!C:F,MATCH(C166,'Example Role map'!A:A,0),MATCH(B166,'Example Role map'!C1:F1,0))),""))</f>
        <v>3</v>
      </c>
      <c r="I166" s="6" t="str">
        <f t="shared" si="2"/>
        <v/>
      </c>
    </row>
    <row r="167" spans="1:9" x14ac:dyDescent="0.35">
      <c r="A167" s="6" t="s">
        <v>104</v>
      </c>
      <c r="B167" s="6" t="s">
        <v>71</v>
      </c>
      <c r="C167" s="6" t="s">
        <v>58</v>
      </c>
      <c r="D167" s="4" t="s">
        <v>59</v>
      </c>
      <c r="E167" s="6">
        <v>1</v>
      </c>
      <c r="F167" s="4"/>
      <c r="G167" s="6" t="s">
        <v>85</v>
      </c>
      <c r="H167" s="6">
        <f>IF(OR(B167="",C167=""),"",IFERROR(IF(ISBLANK(INDEX('Example Role map'!C:F,MATCH(C167,'Example Role map'!A:A,0),MATCH(B167,'Example Role map'!C1:F1,0))),"",INDEX('Example Role map'!C:F,MATCH(C167,'Example Role map'!A:A,0),MATCH(B167,'Example Role map'!C1:F1,0))),""))</f>
        <v>1</v>
      </c>
      <c r="I167" s="6" t="str">
        <f t="shared" si="2"/>
        <v/>
      </c>
    </row>
    <row r="168" spans="1:9" x14ac:dyDescent="0.35">
      <c r="A168" s="6" t="s">
        <v>104</v>
      </c>
      <c r="B168" s="6" t="s">
        <v>71</v>
      </c>
      <c r="C168" s="6" t="s">
        <v>62</v>
      </c>
      <c r="D168" s="4" t="s">
        <v>63</v>
      </c>
      <c r="E168" s="6">
        <v>2</v>
      </c>
      <c r="F168" s="4"/>
      <c r="G168" s="6" t="s">
        <v>85</v>
      </c>
      <c r="H168" s="6">
        <f>IF(OR(B168="",C168=""),"",IFERROR(IF(ISBLANK(INDEX('Example Role map'!C:F,MATCH(C168,'Example Role map'!A:A,0),MATCH(B168,'Example Role map'!C1:F1,0))),"",INDEX('Example Role map'!C:F,MATCH(C168,'Example Role map'!A:A,0),MATCH(B168,'Example Role map'!C1:F1,0))),""))</f>
        <v>2</v>
      </c>
      <c r="I168" s="6" t="str">
        <f t="shared" si="2"/>
        <v/>
      </c>
    </row>
    <row r="169" spans="1:9" x14ac:dyDescent="0.35">
      <c r="A169" s="6" t="s">
        <v>104</v>
      </c>
      <c r="B169" s="6" t="s">
        <v>71</v>
      </c>
      <c r="C169" s="6" t="s">
        <v>66</v>
      </c>
      <c r="D169" s="4" t="s">
        <v>67</v>
      </c>
      <c r="E169" s="6">
        <v>0</v>
      </c>
      <c r="F169" s="4"/>
      <c r="G169" s="6" t="s">
        <v>85</v>
      </c>
      <c r="H169" s="6">
        <f>IF(OR(B169="",C169=""),"",IFERROR(IF(ISBLANK(INDEX('Example Role map'!C:F,MATCH(C169,'Example Role map'!A:A,0),MATCH(B169,'Example Role map'!C1:F1,0))),"",INDEX('Example Role map'!C:F,MATCH(C169,'Example Role map'!A:A,0),MATCH(B169,'Example Role map'!C1:F1,0))),""))</f>
        <v>0</v>
      </c>
      <c r="I169" s="6" t="str">
        <f t="shared" si="2"/>
        <v/>
      </c>
    </row>
    <row r="170" spans="1:9" x14ac:dyDescent="0.35">
      <c r="A170" s="6" t="s">
        <v>105</v>
      </c>
      <c r="B170" s="6" t="s">
        <v>71</v>
      </c>
      <c r="C170" s="6" t="s">
        <v>19</v>
      </c>
      <c r="D170" s="4" t="s">
        <v>21</v>
      </c>
      <c r="E170" s="6">
        <v>2</v>
      </c>
      <c r="F170" s="4"/>
      <c r="G170" s="6" t="s">
        <v>85</v>
      </c>
      <c r="H170" s="6">
        <f>IF(OR(B170="",C170=""),"",IFERROR(IF(ISBLANK(INDEX('Example Role map'!C:F,MATCH(C170,'Example Role map'!A:A,0),MATCH(B170,'Example Role map'!C1:F1,0))),"",INDEX('Example Role map'!C:F,MATCH(C170,'Example Role map'!A:A,0),MATCH(B170,'Example Role map'!C1:F1,0))),""))</f>
        <v>3</v>
      </c>
      <c r="I170" s="6" t="str">
        <f t="shared" si="2"/>
        <v/>
      </c>
    </row>
    <row r="171" spans="1:9" x14ac:dyDescent="0.35">
      <c r="A171" s="6" t="s">
        <v>105</v>
      </c>
      <c r="B171" s="6" t="s">
        <v>71</v>
      </c>
      <c r="C171" s="6" t="s">
        <v>24</v>
      </c>
      <c r="D171" s="4" t="s">
        <v>25</v>
      </c>
      <c r="E171" s="6">
        <v>2</v>
      </c>
      <c r="F171" s="4"/>
      <c r="G171" s="6" t="s">
        <v>85</v>
      </c>
      <c r="H171" s="6">
        <f>IF(OR(B171="",C171=""),"",IFERROR(IF(ISBLANK(INDEX('Example Role map'!C:F,MATCH(C171,'Example Role map'!A:A,0),MATCH(B171,'Example Role map'!C1:F1,0))),"",INDEX('Example Role map'!C:F,MATCH(C171,'Example Role map'!A:A,0),MATCH(B171,'Example Role map'!C1:F1,0))),""))</f>
        <v>2</v>
      </c>
      <c r="I171" s="6" t="str">
        <f t="shared" si="2"/>
        <v/>
      </c>
    </row>
    <row r="172" spans="1:9" x14ac:dyDescent="0.35">
      <c r="A172" s="6" t="s">
        <v>105</v>
      </c>
      <c r="B172" s="6" t="s">
        <v>71</v>
      </c>
      <c r="C172" s="6" t="s">
        <v>28</v>
      </c>
      <c r="D172" s="4" t="s">
        <v>29</v>
      </c>
      <c r="E172" s="6">
        <v>0</v>
      </c>
      <c r="F172" s="4"/>
      <c r="G172" s="6" t="s">
        <v>85</v>
      </c>
      <c r="H172" s="6">
        <f>IF(OR(B172="",C172=""),"",IFERROR(IF(ISBLANK(INDEX('Example Role map'!C:F,MATCH(C172,'Example Role map'!A:A,0),MATCH(B172,'Example Role map'!C1:F1,0))),"",INDEX('Example Role map'!C:F,MATCH(C172,'Example Role map'!A:A,0),MATCH(B172,'Example Role map'!C1:F1,0))),""))</f>
        <v>0</v>
      </c>
      <c r="I172" s="6" t="str">
        <f t="shared" si="2"/>
        <v/>
      </c>
    </row>
    <row r="173" spans="1:9" x14ac:dyDescent="0.35">
      <c r="A173" s="6" t="s">
        <v>105</v>
      </c>
      <c r="B173" s="6" t="s">
        <v>71</v>
      </c>
      <c r="C173" s="6" t="s">
        <v>32</v>
      </c>
      <c r="D173" s="4" t="s">
        <v>33</v>
      </c>
      <c r="E173" s="6">
        <v>1</v>
      </c>
      <c r="F173" s="4"/>
      <c r="G173" s="6" t="s">
        <v>85</v>
      </c>
      <c r="H173" s="6">
        <f>IF(OR(B173="",C173=""),"",IFERROR(IF(ISBLANK(INDEX('Example Role map'!C:F,MATCH(C173,'Example Role map'!A:A,0),MATCH(B173,'Example Role map'!C1:F1,0))),"",INDEX('Example Role map'!C:F,MATCH(C173,'Example Role map'!A:A,0),MATCH(B173,'Example Role map'!C1:F1,0))),""))</f>
        <v>0</v>
      </c>
      <c r="I173" s="6" t="str">
        <f t="shared" si="2"/>
        <v/>
      </c>
    </row>
    <row r="174" spans="1:9" x14ac:dyDescent="0.35">
      <c r="A174" s="6" t="s">
        <v>105</v>
      </c>
      <c r="B174" s="6" t="s">
        <v>71</v>
      </c>
      <c r="C174" s="6" t="s">
        <v>36</v>
      </c>
      <c r="D174" s="4" t="s">
        <v>38</v>
      </c>
      <c r="E174" s="6">
        <v>3</v>
      </c>
      <c r="F174" s="4" t="s">
        <v>87</v>
      </c>
      <c r="G174" s="6" t="s">
        <v>85</v>
      </c>
      <c r="H174" s="6">
        <f>IF(OR(B174="",C174=""),"",IFERROR(IF(ISBLANK(INDEX('Example Role map'!C:F,MATCH(C174,'Example Role map'!A:A,0),MATCH(B174,'Example Role map'!C1:F1,0))),"",INDEX('Example Role map'!C:F,MATCH(C174,'Example Role map'!A:A,0),MATCH(B174,'Example Role map'!C1:F1,0))),""))</f>
        <v>3</v>
      </c>
      <c r="I174" s="6" t="str">
        <f t="shared" si="2"/>
        <v/>
      </c>
    </row>
    <row r="175" spans="1:9" x14ac:dyDescent="0.35">
      <c r="A175" s="6" t="s">
        <v>105</v>
      </c>
      <c r="B175" s="6" t="s">
        <v>71</v>
      </c>
      <c r="C175" s="6" t="s">
        <v>41</v>
      </c>
      <c r="D175" s="4" t="s">
        <v>42</v>
      </c>
      <c r="E175" s="6">
        <v>3</v>
      </c>
      <c r="F175" s="4" t="s">
        <v>90</v>
      </c>
      <c r="G175" s="6" t="s">
        <v>85</v>
      </c>
      <c r="H175" s="6">
        <f>IF(OR(B175="",C175=""),"",IFERROR(IF(ISBLANK(INDEX('Example Role map'!C:F,MATCH(C175,'Example Role map'!A:A,0),MATCH(B175,'Example Role map'!C1:F1,0))),"",INDEX('Example Role map'!C:F,MATCH(C175,'Example Role map'!A:A,0),MATCH(B175,'Example Role map'!C1:F1,0))),""))</f>
        <v>3</v>
      </c>
      <c r="I175" s="6" t="str">
        <f t="shared" si="2"/>
        <v/>
      </c>
    </row>
    <row r="176" spans="1:9" x14ac:dyDescent="0.35">
      <c r="A176" s="6" t="s">
        <v>105</v>
      </c>
      <c r="B176" s="6" t="s">
        <v>71</v>
      </c>
      <c r="C176" s="6" t="s">
        <v>45</v>
      </c>
      <c r="D176" s="4" t="s">
        <v>46</v>
      </c>
      <c r="E176" s="6">
        <v>0</v>
      </c>
      <c r="F176" s="4"/>
      <c r="G176" s="6" t="s">
        <v>85</v>
      </c>
      <c r="H176" s="6">
        <f>IF(OR(B176="",C176=""),"",IFERROR(IF(ISBLANK(INDEX('Example Role map'!C:F,MATCH(C176,'Example Role map'!A:A,0),MATCH(B176,'Example Role map'!C1:F1,0))),"",INDEX('Example Role map'!C:F,MATCH(C176,'Example Role map'!A:A,0),MATCH(B176,'Example Role map'!C1:F1,0))),""))</f>
        <v>0</v>
      </c>
      <c r="I176" s="6" t="str">
        <f t="shared" si="2"/>
        <v/>
      </c>
    </row>
    <row r="177" spans="1:9" x14ac:dyDescent="0.35">
      <c r="A177" s="6" t="s">
        <v>105</v>
      </c>
      <c r="B177" s="6" t="s">
        <v>71</v>
      </c>
      <c r="C177" s="6" t="s">
        <v>49</v>
      </c>
      <c r="D177" s="4" t="s">
        <v>50</v>
      </c>
      <c r="E177" s="6">
        <v>1</v>
      </c>
      <c r="F177" s="4"/>
      <c r="G177" s="6" t="s">
        <v>85</v>
      </c>
      <c r="H177" s="6">
        <f>IF(OR(B177="",C177=""),"",IFERROR(IF(ISBLANK(INDEX('Example Role map'!C:F,MATCH(C177,'Example Role map'!A:A,0),MATCH(B177,'Example Role map'!C1:F1,0))),"",INDEX('Example Role map'!C:F,MATCH(C177,'Example Role map'!A:A,0),MATCH(B177,'Example Role map'!C1:F1,0))),""))</f>
        <v>1</v>
      </c>
      <c r="I177" s="6" t="str">
        <f t="shared" si="2"/>
        <v/>
      </c>
    </row>
    <row r="178" spans="1:9" x14ac:dyDescent="0.35">
      <c r="A178" s="6" t="s">
        <v>105</v>
      </c>
      <c r="B178" s="6" t="s">
        <v>71</v>
      </c>
      <c r="C178" s="6" t="s">
        <v>53</v>
      </c>
      <c r="D178" s="4" t="s">
        <v>55</v>
      </c>
      <c r="E178" s="6">
        <v>2</v>
      </c>
      <c r="F178" s="4"/>
      <c r="G178" s="6" t="s">
        <v>85</v>
      </c>
      <c r="H178" s="6">
        <f>IF(OR(B178="",C178=""),"",IFERROR(IF(ISBLANK(INDEX('Example Role map'!C:F,MATCH(C178,'Example Role map'!A:A,0),MATCH(B178,'Example Role map'!C1:F1,0))),"",INDEX('Example Role map'!C:F,MATCH(C178,'Example Role map'!A:A,0),MATCH(B178,'Example Role map'!C1:F1,0))),""))</f>
        <v>3</v>
      </c>
      <c r="I178" s="6" t="str">
        <f t="shared" si="2"/>
        <v/>
      </c>
    </row>
    <row r="179" spans="1:9" x14ac:dyDescent="0.35">
      <c r="A179" s="6" t="s">
        <v>105</v>
      </c>
      <c r="B179" s="6" t="s">
        <v>71</v>
      </c>
      <c r="C179" s="6" t="s">
        <v>58</v>
      </c>
      <c r="D179" s="4" t="s">
        <v>59</v>
      </c>
      <c r="E179" s="6">
        <v>1</v>
      </c>
      <c r="F179" s="4"/>
      <c r="G179" s="6" t="s">
        <v>85</v>
      </c>
      <c r="H179" s="6">
        <f>IF(OR(B179="",C179=""),"",IFERROR(IF(ISBLANK(INDEX('Example Role map'!C:F,MATCH(C179,'Example Role map'!A:A,0),MATCH(B179,'Example Role map'!C1:F1,0))),"",INDEX('Example Role map'!C:F,MATCH(C179,'Example Role map'!A:A,0),MATCH(B179,'Example Role map'!C1:F1,0))),""))</f>
        <v>1</v>
      </c>
      <c r="I179" s="6" t="str">
        <f t="shared" si="2"/>
        <v/>
      </c>
    </row>
    <row r="180" spans="1:9" x14ac:dyDescent="0.35">
      <c r="A180" s="6" t="s">
        <v>105</v>
      </c>
      <c r="B180" s="6" t="s">
        <v>71</v>
      </c>
      <c r="C180" s="6" t="s">
        <v>62</v>
      </c>
      <c r="D180" s="4" t="s">
        <v>63</v>
      </c>
      <c r="E180" s="6">
        <v>2</v>
      </c>
      <c r="F180" s="4"/>
      <c r="G180" s="6" t="s">
        <v>85</v>
      </c>
      <c r="H180" s="6">
        <f>IF(OR(B180="",C180=""),"",IFERROR(IF(ISBLANK(INDEX('Example Role map'!C:F,MATCH(C180,'Example Role map'!A:A,0),MATCH(B180,'Example Role map'!C1:F1,0))),"",INDEX('Example Role map'!C:F,MATCH(C180,'Example Role map'!A:A,0),MATCH(B180,'Example Role map'!C1:F1,0))),""))</f>
        <v>2</v>
      </c>
      <c r="I180" s="6" t="str">
        <f t="shared" si="2"/>
        <v/>
      </c>
    </row>
    <row r="181" spans="1:9" x14ac:dyDescent="0.35">
      <c r="A181" s="6" t="s">
        <v>105</v>
      </c>
      <c r="B181" s="6" t="s">
        <v>71</v>
      </c>
      <c r="C181" s="6" t="s">
        <v>66</v>
      </c>
      <c r="D181" s="4" t="s">
        <v>67</v>
      </c>
      <c r="E181" s="6">
        <v>0</v>
      </c>
      <c r="F181" s="4"/>
      <c r="G181" s="6" t="s">
        <v>85</v>
      </c>
      <c r="H181" s="6">
        <f>IF(OR(B181="",C181=""),"",IFERROR(IF(ISBLANK(INDEX('Example Role map'!C:F,MATCH(C181,'Example Role map'!A:A,0),MATCH(B181,'Example Role map'!C1:F1,0))),"",INDEX('Example Role map'!C:F,MATCH(C181,'Example Role map'!A:A,0),MATCH(B181,'Example Role map'!C1:F1,0))),""))</f>
        <v>0</v>
      </c>
      <c r="I181" s="6" t="str">
        <f t="shared" si="2"/>
        <v/>
      </c>
    </row>
    <row r="182" spans="1:9" x14ac:dyDescent="0.35">
      <c r="A182" s="6" t="s">
        <v>106</v>
      </c>
      <c r="B182" s="6" t="s">
        <v>71</v>
      </c>
      <c r="C182" s="6" t="s">
        <v>19</v>
      </c>
      <c r="D182" s="4" t="s">
        <v>21</v>
      </c>
      <c r="E182" s="6">
        <v>3</v>
      </c>
      <c r="F182" s="4" t="s">
        <v>84</v>
      </c>
      <c r="G182" s="6" t="s">
        <v>85</v>
      </c>
      <c r="H182" s="6">
        <f>IF(OR(B182="",C182=""),"",IFERROR(IF(ISBLANK(INDEX('Example Role map'!C:F,MATCH(C182,'Example Role map'!A:A,0),MATCH(B182,'Example Role map'!C1:F1,0))),"",INDEX('Example Role map'!C:F,MATCH(C182,'Example Role map'!A:A,0),MATCH(B182,'Example Role map'!C1:F1,0))),""))</f>
        <v>3</v>
      </c>
      <c r="I182" s="6" t="str">
        <f t="shared" si="2"/>
        <v/>
      </c>
    </row>
    <row r="183" spans="1:9" x14ac:dyDescent="0.35">
      <c r="A183" s="6" t="s">
        <v>106</v>
      </c>
      <c r="B183" s="6" t="s">
        <v>71</v>
      </c>
      <c r="C183" s="6" t="s">
        <v>24</v>
      </c>
      <c r="D183" s="4" t="s">
        <v>25</v>
      </c>
      <c r="E183" s="6">
        <v>1</v>
      </c>
      <c r="F183" s="4"/>
      <c r="G183" s="6" t="s">
        <v>85</v>
      </c>
      <c r="H183" s="6">
        <f>IF(OR(B183="",C183=""),"",IFERROR(IF(ISBLANK(INDEX('Example Role map'!C:F,MATCH(C183,'Example Role map'!A:A,0),MATCH(B183,'Example Role map'!C1:F1,0))),"",INDEX('Example Role map'!C:F,MATCH(C183,'Example Role map'!A:A,0),MATCH(B183,'Example Role map'!C1:F1,0))),""))</f>
        <v>2</v>
      </c>
      <c r="I183" s="6" t="str">
        <f t="shared" si="2"/>
        <v/>
      </c>
    </row>
    <row r="184" spans="1:9" x14ac:dyDescent="0.35">
      <c r="A184" s="6" t="s">
        <v>106</v>
      </c>
      <c r="B184" s="6" t="s">
        <v>71</v>
      </c>
      <c r="C184" s="6" t="s">
        <v>28</v>
      </c>
      <c r="D184" s="4" t="s">
        <v>29</v>
      </c>
      <c r="E184" s="6">
        <v>1</v>
      </c>
      <c r="F184" s="4"/>
      <c r="G184" s="6" t="s">
        <v>85</v>
      </c>
      <c r="H184" s="6">
        <f>IF(OR(B184="",C184=""),"",IFERROR(IF(ISBLANK(INDEX('Example Role map'!C:F,MATCH(C184,'Example Role map'!A:A,0),MATCH(B184,'Example Role map'!C1:F1,0))),"",INDEX('Example Role map'!C:F,MATCH(C184,'Example Role map'!A:A,0),MATCH(B184,'Example Role map'!C1:F1,0))),""))</f>
        <v>0</v>
      </c>
      <c r="I184" s="6" t="str">
        <f t="shared" si="2"/>
        <v/>
      </c>
    </row>
    <row r="185" spans="1:9" x14ac:dyDescent="0.35">
      <c r="A185" s="6" t="s">
        <v>106</v>
      </c>
      <c r="B185" s="6" t="s">
        <v>71</v>
      </c>
      <c r="C185" s="6" t="s">
        <v>32</v>
      </c>
      <c r="D185" s="4" t="s">
        <v>33</v>
      </c>
      <c r="E185" s="6">
        <v>0</v>
      </c>
      <c r="F185" s="4"/>
      <c r="G185" s="6" t="s">
        <v>85</v>
      </c>
      <c r="H185" s="6">
        <f>IF(OR(B185="",C185=""),"",IFERROR(IF(ISBLANK(INDEX('Example Role map'!C:F,MATCH(C185,'Example Role map'!A:A,0),MATCH(B185,'Example Role map'!C1:F1,0))),"",INDEX('Example Role map'!C:F,MATCH(C185,'Example Role map'!A:A,0),MATCH(B185,'Example Role map'!C1:F1,0))),""))</f>
        <v>0</v>
      </c>
      <c r="I185" s="6" t="str">
        <f t="shared" si="2"/>
        <v/>
      </c>
    </row>
    <row r="186" spans="1:9" x14ac:dyDescent="0.35">
      <c r="A186" s="6" t="s">
        <v>106</v>
      </c>
      <c r="B186" s="6" t="s">
        <v>71</v>
      </c>
      <c r="C186" s="6" t="s">
        <v>36</v>
      </c>
      <c r="D186" s="4" t="s">
        <v>38</v>
      </c>
      <c r="E186" s="6">
        <v>2</v>
      </c>
      <c r="F186" s="4"/>
      <c r="G186" s="6" t="s">
        <v>85</v>
      </c>
      <c r="H186" s="6">
        <f>IF(OR(B186="",C186=""),"",IFERROR(IF(ISBLANK(INDEX('Example Role map'!C:F,MATCH(C186,'Example Role map'!A:A,0),MATCH(B186,'Example Role map'!C1:F1,0))),"",INDEX('Example Role map'!C:F,MATCH(C186,'Example Role map'!A:A,0),MATCH(B186,'Example Role map'!C1:F1,0))),""))</f>
        <v>3</v>
      </c>
      <c r="I186" s="6" t="str">
        <f t="shared" si="2"/>
        <v/>
      </c>
    </row>
    <row r="187" spans="1:9" x14ac:dyDescent="0.35">
      <c r="A187" s="6" t="s">
        <v>106</v>
      </c>
      <c r="B187" s="6" t="s">
        <v>71</v>
      </c>
      <c r="C187" s="6" t="s">
        <v>41</v>
      </c>
      <c r="D187" s="4" t="s">
        <v>42</v>
      </c>
      <c r="E187" s="6">
        <v>2</v>
      </c>
      <c r="F187" s="4"/>
      <c r="G187" s="6" t="s">
        <v>85</v>
      </c>
      <c r="H187" s="6">
        <f>IF(OR(B187="",C187=""),"",IFERROR(IF(ISBLANK(INDEX('Example Role map'!C:F,MATCH(C187,'Example Role map'!A:A,0),MATCH(B187,'Example Role map'!C1:F1,0))),"",INDEX('Example Role map'!C:F,MATCH(C187,'Example Role map'!A:A,0),MATCH(B187,'Example Role map'!C1:F1,0))),""))</f>
        <v>3</v>
      </c>
      <c r="I187" s="6" t="str">
        <f t="shared" si="2"/>
        <v/>
      </c>
    </row>
    <row r="188" spans="1:9" x14ac:dyDescent="0.35">
      <c r="A188" s="6" t="s">
        <v>106</v>
      </c>
      <c r="B188" s="6" t="s">
        <v>71</v>
      </c>
      <c r="C188" s="6" t="s">
        <v>45</v>
      </c>
      <c r="D188" s="4" t="s">
        <v>46</v>
      </c>
      <c r="E188" s="6">
        <v>0</v>
      </c>
      <c r="F188" s="4"/>
      <c r="G188" s="6" t="s">
        <v>85</v>
      </c>
      <c r="H188" s="6">
        <f>IF(OR(B188="",C188=""),"",IFERROR(IF(ISBLANK(INDEX('Example Role map'!C:F,MATCH(C188,'Example Role map'!A:A,0),MATCH(B188,'Example Role map'!C1:F1,0))),"",INDEX('Example Role map'!C:F,MATCH(C188,'Example Role map'!A:A,0),MATCH(B188,'Example Role map'!C1:F1,0))),""))</f>
        <v>0</v>
      </c>
      <c r="I188" s="6" t="str">
        <f t="shared" si="2"/>
        <v/>
      </c>
    </row>
    <row r="189" spans="1:9" x14ac:dyDescent="0.35">
      <c r="A189" s="6" t="s">
        <v>106</v>
      </c>
      <c r="B189" s="6" t="s">
        <v>71</v>
      </c>
      <c r="C189" s="6" t="s">
        <v>49</v>
      </c>
      <c r="D189" s="4" t="s">
        <v>50</v>
      </c>
      <c r="E189" s="6">
        <v>1</v>
      </c>
      <c r="F189" s="4"/>
      <c r="G189" s="6" t="s">
        <v>85</v>
      </c>
      <c r="H189" s="6">
        <f>IF(OR(B189="",C189=""),"",IFERROR(IF(ISBLANK(INDEX('Example Role map'!C:F,MATCH(C189,'Example Role map'!A:A,0),MATCH(B189,'Example Role map'!C1:F1,0))),"",INDEX('Example Role map'!C:F,MATCH(C189,'Example Role map'!A:A,0),MATCH(B189,'Example Role map'!C1:F1,0))),""))</f>
        <v>1</v>
      </c>
      <c r="I189" s="6" t="str">
        <f t="shared" si="2"/>
        <v/>
      </c>
    </row>
    <row r="190" spans="1:9" x14ac:dyDescent="0.35">
      <c r="A190" s="6" t="s">
        <v>106</v>
      </c>
      <c r="B190" s="6" t="s">
        <v>71</v>
      </c>
      <c r="C190" s="6" t="s">
        <v>53</v>
      </c>
      <c r="D190" s="4" t="s">
        <v>55</v>
      </c>
      <c r="E190" s="6">
        <v>3</v>
      </c>
      <c r="F190" s="4" t="s">
        <v>88</v>
      </c>
      <c r="G190" s="6" t="s">
        <v>85</v>
      </c>
      <c r="H190" s="6">
        <f>IF(OR(B190="",C190=""),"",IFERROR(IF(ISBLANK(INDEX('Example Role map'!C:F,MATCH(C190,'Example Role map'!A:A,0),MATCH(B190,'Example Role map'!C1:F1,0))),"",INDEX('Example Role map'!C:F,MATCH(C190,'Example Role map'!A:A,0),MATCH(B190,'Example Role map'!C1:F1,0))),""))</f>
        <v>3</v>
      </c>
      <c r="I190" s="6" t="str">
        <f t="shared" si="2"/>
        <v/>
      </c>
    </row>
    <row r="191" spans="1:9" x14ac:dyDescent="0.35">
      <c r="A191" s="6" t="s">
        <v>106</v>
      </c>
      <c r="B191" s="6" t="s">
        <v>71</v>
      </c>
      <c r="C191" s="6" t="s">
        <v>58</v>
      </c>
      <c r="D191" s="4" t="s">
        <v>59</v>
      </c>
      <c r="E191" s="6">
        <v>2</v>
      </c>
      <c r="F191" s="4"/>
      <c r="G191" s="6" t="s">
        <v>85</v>
      </c>
      <c r="H191" s="6">
        <f>IF(OR(B191="",C191=""),"",IFERROR(IF(ISBLANK(INDEX('Example Role map'!C:F,MATCH(C191,'Example Role map'!A:A,0),MATCH(B191,'Example Role map'!C1:F1,0))),"",INDEX('Example Role map'!C:F,MATCH(C191,'Example Role map'!A:A,0),MATCH(B191,'Example Role map'!C1:F1,0))),""))</f>
        <v>1</v>
      </c>
      <c r="I191" s="6" t="str">
        <f t="shared" si="2"/>
        <v/>
      </c>
    </row>
    <row r="192" spans="1:9" x14ac:dyDescent="0.35">
      <c r="A192" s="6" t="s">
        <v>106</v>
      </c>
      <c r="B192" s="6" t="s">
        <v>71</v>
      </c>
      <c r="C192" s="6" t="s">
        <v>62</v>
      </c>
      <c r="D192" s="4" t="s">
        <v>63</v>
      </c>
      <c r="E192" s="6">
        <v>2</v>
      </c>
      <c r="F192" s="4"/>
      <c r="G192" s="6" t="s">
        <v>85</v>
      </c>
      <c r="H192" s="6">
        <f>IF(OR(B192="",C192=""),"",IFERROR(IF(ISBLANK(INDEX('Example Role map'!C:F,MATCH(C192,'Example Role map'!A:A,0),MATCH(B192,'Example Role map'!C1:F1,0))),"",INDEX('Example Role map'!C:F,MATCH(C192,'Example Role map'!A:A,0),MATCH(B192,'Example Role map'!C1:F1,0))),""))</f>
        <v>2</v>
      </c>
      <c r="I192" s="6" t="str">
        <f t="shared" si="2"/>
        <v/>
      </c>
    </row>
    <row r="193" spans="1:9" x14ac:dyDescent="0.35">
      <c r="A193" s="6" t="s">
        <v>106</v>
      </c>
      <c r="B193" s="6" t="s">
        <v>71</v>
      </c>
      <c r="C193" s="6" t="s">
        <v>66</v>
      </c>
      <c r="D193" s="4" t="s">
        <v>67</v>
      </c>
      <c r="E193" s="6">
        <v>0</v>
      </c>
      <c r="F193" s="4"/>
      <c r="G193" s="6" t="s">
        <v>85</v>
      </c>
      <c r="H193" s="6">
        <f>IF(OR(B193="",C193=""),"",IFERROR(IF(ISBLANK(INDEX('Example Role map'!C:F,MATCH(C193,'Example Role map'!A:A,0),MATCH(B193,'Example Role map'!C1:F1,0))),"",INDEX('Example Role map'!C:F,MATCH(C193,'Example Role map'!A:A,0),MATCH(B193,'Example Role map'!C1:F1,0))),""))</f>
        <v>0</v>
      </c>
      <c r="I193" s="6" t="str">
        <f t="shared" si="2"/>
        <v/>
      </c>
    </row>
    <row r="194" spans="1:9" x14ac:dyDescent="0.35">
      <c r="A194" s="6" t="s">
        <v>107</v>
      </c>
      <c r="B194" s="6" t="s">
        <v>71</v>
      </c>
      <c r="C194" s="6" t="s">
        <v>19</v>
      </c>
      <c r="D194" s="4" t="s">
        <v>21</v>
      </c>
      <c r="E194" s="6">
        <v>3</v>
      </c>
      <c r="F194" s="4" t="s">
        <v>84</v>
      </c>
      <c r="G194" s="6" t="s">
        <v>85</v>
      </c>
      <c r="H194" s="6">
        <f>IF(OR(B194="",C194=""),"",IFERROR(IF(ISBLANK(INDEX('Example Role map'!C:F,MATCH(C194,'Example Role map'!A:A,0),MATCH(B194,'Example Role map'!C1:F1,0))),"",INDEX('Example Role map'!C:F,MATCH(C194,'Example Role map'!A:A,0),MATCH(B194,'Example Role map'!C1:F1,0))),""))</f>
        <v>3</v>
      </c>
      <c r="I194" s="6" t="str">
        <f t="shared" ref="I194:I257" si="3">IF(AND(A194&lt;&gt;"",C194&lt;&gt;"",ISNUMBER(E194),E194&gt;=3,E194&lt;=4,ISNUMBER(H194),H194=0),"Hidden skill","")</f>
        <v/>
      </c>
    </row>
    <row r="195" spans="1:9" x14ac:dyDescent="0.35">
      <c r="A195" s="6" t="s">
        <v>107</v>
      </c>
      <c r="B195" s="6" t="s">
        <v>71</v>
      </c>
      <c r="C195" s="6" t="s">
        <v>24</v>
      </c>
      <c r="D195" s="4" t="s">
        <v>25</v>
      </c>
      <c r="E195" s="6">
        <v>2</v>
      </c>
      <c r="F195" s="4"/>
      <c r="G195" s="6" t="s">
        <v>85</v>
      </c>
      <c r="H195" s="6">
        <f>IF(OR(B195="",C195=""),"",IFERROR(IF(ISBLANK(INDEX('Example Role map'!C:F,MATCH(C195,'Example Role map'!A:A,0),MATCH(B195,'Example Role map'!C1:F1,0))),"",INDEX('Example Role map'!C:F,MATCH(C195,'Example Role map'!A:A,0),MATCH(B195,'Example Role map'!C1:F1,0))),""))</f>
        <v>2</v>
      </c>
      <c r="I195" s="6" t="str">
        <f t="shared" si="3"/>
        <v/>
      </c>
    </row>
    <row r="196" spans="1:9" x14ac:dyDescent="0.35">
      <c r="A196" s="6" t="s">
        <v>107</v>
      </c>
      <c r="B196" s="6" t="s">
        <v>71</v>
      </c>
      <c r="C196" s="6" t="s">
        <v>28</v>
      </c>
      <c r="D196" s="4" t="s">
        <v>29</v>
      </c>
      <c r="E196" s="6">
        <v>0</v>
      </c>
      <c r="F196" s="4"/>
      <c r="G196" s="6" t="s">
        <v>85</v>
      </c>
      <c r="H196" s="6">
        <f>IF(OR(B196="",C196=""),"",IFERROR(IF(ISBLANK(INDEX('Example Role map'!C:F,MATCH(C196,'Example Role map'!A:A,0),MATCH(B196,'Example Role map'!C1:F1,0))),"",INDEX('Example Role map'!C:F,MATCH(C196,'Example Role map'!A:A,0),MATCH(B196,'Example Role map'!C1:F1,0))),""))</f>
        <v>0</v>
      </c>
      <c r="I196" s="6" t="str">
        <f t="shared" si="3"/>
        <v/>
      </c>
    </row>
    <row r="197" spans="1:9" x14ac:dyDescent="0.35">
      <c r="A197" s="6" t="s">
        <v>107</v>
      </c>
      <c r="B197" s="6" t="s">
        <v>71</v>
      </c>
      <c r="C197" s="6" t="s">
        <v>32</v>
      </c>
      <c r="D197" s="4" t="s">
        <v>33</v>
      </c>
      <c r="E197" s="6">
        <v>0</v>
      </c>
      <c r="F197" s="4"/>
      <c r="G197" s="6" t="s">
        <v>85</v>
      </c>
      <c r="H197" s="6">
        <f>IF(OR(B197="",C197=""),"",IFERROR(IF(ISBLANK(INDEX('Example Role map'!C:F,MATCH(C197,'Example Role map'!A:A,0),MATCH(B197,'Example Role map'!C1:F1,0))),"",INDEX('Example Role map'!C:F,MATCH(C197,'Example Role map'!A:A,0),MATCH(B197,'Example Role map'!C1:F1,0))),""))</f>
        <v>0</v>
      </c>
      <c r="I197" s="6" t="str">
        <f t="shared" si="3"/>
        <v/>
      </c>
    </row>
    <row r="198" spans="1:9" x14ac:dyDescent="0.35">
      <c r="A198" s="6" t="s">
        <v>107</v>
      </c>
      <c r="B198" s="6" t="s">
        <v>71</v>
      </c>
      <c r="C198" s="6" t="s">
        <v>36</v>
      </c>
      <c r="D198" s="4" t="s">
        <v>38</v>
      </c>
      <c r="E198" s="6">
        <v>3</v>
      </c>
      <c r="F198" s="4" t="s">
        <v>87</v>
      </c>
      <c r="G198" s="6" t="s">
        <v>85</v>
      </c>
      <c r="H198" s="6">
        <f>IF(OR(B198="",C198=""),"",IFERROR(IF(ISBLANK(INDEX('Example Role map'!C:F,MATCH(C198,'Example Role map'!A:A,0),MATCH(B198,'Example Role map'!C1:F1,0))),"",INDEX('Example Role map'!C:F,MATCH(C198,'Example Role map'!A:A,0),MATCH(B198,'Example Role map'!C1:F1,0))),""))</f>
        <v>3</v>
      </c>
      <c r="I198" s="6" t="str">
        <f t="shared" si="3"/>
        <v/>
      </c>
    </row>
    <row r="199" spans="1:9" x14ac:dyDescent="0.35">
      <c r="A199" s="6" t="s">
        <v>107</v>
      </c>
      <c r="B199" s="6" t="s">
        <v>71</v>
      </c>
      <c r="C199" s="6" t="s">
        <v>41</v>
      </c>
      <c r="D199" s="4" t="s">
        <v>42</v>
      </c>
      <c r="E199" s="6">
        <v>3</v>
      </c>
      <c r="F199" s="4" t="s">
        <v>90</v>
      </c>
      <c r="G199" s="6" t="s">
        <v>85</v>
      </c>
      <c r="H199" s="6">
        <f>IF(OR(B199="",C199=""),"",IFERROR(IF(ISBLANK(INDEX('Example Role map'!C:F,MATCH(C199,'Example Role map'!A:A,0),MATCH(B199,'Example Role map'!C1:F1,0))),"",INDEX('Example Role map'!C:F,MATCH(C199,'Example Role map'!A:A,0),MATCH(B199,'Example Role map'!C1:F1,0))),""))</f>
        <v>3</v>
      </c>
      <c r="I199" s="6" t="str">
        <f t="shared" si="3"/>
        <v/>
      </c>
    </row>
    <row r="200" spans="1:9" x14ac:dyDescent="0.35">
      <c r="A200" s="6" t="s">
        <v>107</v>
      </c>
      <c r="B200" s="6" t="s">
        <v>71</v>
      </c>
      <c r="C200" s="6" t="s">
        <v>45</v>
      </c>
      <c r="D200" s="4" t="s">
        <v>46</v>
      </c>
      <c r="E200" s="6">
        <v>0</v>
      </c>
      <c r="F200" s="4"/>
      <c r="G200" s="6" t="s">
        <v>85</v>
      </c>
      <c r="H200" s="6">
        <f>IF(OR(B200="",C200=""),"",IFERROR(IF(ISBLANK(INDEX('Example Role map'!C:F,MATCH(C200,'Example Role map'!A:A,0),MATCH(B200,'Example Role map'!C1:F1,0))),"",INDEX('Example Role map'!C:F,MATCH(C200,'Example Role map'!A:A,0),MATCH(B200,'Example Role map'!C1:F1,0))),""))</f>
        <v>0</v>
      </c>
      <c r="I200" s="6" t="str">
        <f t="shared" si="3"/>
        <v/>
      </c>
    </row>
    <row r="201" spans="1:9" x14ac:dyDescent="0.35">
      <c r="A201" s="6" t="s">
        <v>107</v>
      </c>
      <c r="B201" s="6" t="s">
        <v>71</v>
      </c>
      <c r="C201" s="6" t="s">
        <v>49</v>
      </c>
      <c r="D201" s="4" t="s">
        <v>50</v>
      </c>
      <c r="E201" s="6">
        <v>1</v>
      </c>
      <c r="F201" s="4"/>
      <c r="G201" s="6" t="s">
        <v>85</v>
      </c>
      <c r="H201" s="6">
        <f>IF(OR(B201="",C201=""),"",IFERROR(IF(ISBLANK(INDEX('Example Role map'!C:F,MATCH(C201,'Example Role map'!A:A,0),MATCH(B201,'Example Role map'!C1:F1,0))),"",INDEX('Example Role map'!C:F,MATCH(C201,'Example Role map'!A:A,0),MATCH(B201,'Example Role map'!C1:F1,0))),""))</f>
        <v>1</v>
      </c>
      <c r="I201" s="6" t="str">
        <f t="shared" si="3"/>
        <v/>
      </c>
    </row>
    <row r="202" spans="1:9" x14ac:dyDescent="0.35">
      <c r="A202" s="6" t="s">
        <v>107</v>
      </c>
      <c r="B202" s="6" t="s">
        <v>71</v>
      </c>
      <c r="C202" s="6" t="s">
        <v>53</v>
      </c>
      <c r="D202" s="4" t="s">
        <v>55</v>
      </c>
      <c r="E202" s="6">
        <v>3</v>
      </c>
      <c r="F202" s="4" t="s">
        <v>88</v>
      </c>
      <c r="G202" s="6" t="s">
        <v>85</v>
      </c>
      <c r="H202" s="6">
        <f>IF(OR(B202="",C202=""),"",IFERROR(IF(ISBLANK(INDEX('Example Role map'!C:F,MATCH(C202,'Example Role map'!A:A,0),MATCH(B202,'Example Role map'!C1:F1,0))),"",INDEX('Example Role map'!C:F,MATCH(C202,'Example Role map'!A:A,0),MATCH(B202,'Example Role map'!C1:F1,0))),""))</f>
        <v>3</v>
      </c>
      <c r="I202" s="6" t="str">
        <f t="shared" si="3"/>
        <v/>
      </c>
    </row>
    <row r="203" spans="1:9" x14ac:dyDescent="0.35">
      <c r="A203" s="6" t="s">
        <v>107</v>
      </c>
      <c r="B203" s="6" t="s">
        <v>71</v>
      </c>
      <c r="C203" s="6" t="s">
        <v>58</v>
      </c>
      <c r="D203" s="4" t="s">
        <v>59</v>
      </c>
      <c r="E203" s="6">
        <v>1</v>
      </c>
      <c r="F203" s="4"/>
      <c r="G203" s="6" t="s">
        <v>85</v>
      </c>
      <c r="H203" s="6">
        <f>IF(OR(B203="",C203=""),"",IFERROR(IF(ISBLANK(INDEX('Example Role map'!C:F,MATCH(C203,'Example Role map'!A:A,0),MATCH(B203,'Example Role map'!C1:F1,0))),"",INDEX('Example Role map'!C:F,MATCH(C203,'Example Role map'!A:A,0),MATCH(B203,'Example Role map'!C1:F1,0))),""))</f>
        <v>1</v>
      </c>
      <c r="I203" s="6" t="str">
        <f t="shared" si="3"/>
        <v/>
      </c>
    </row>
    <row r="204" spans="1:9" x14ac:dyDescent="0.35">
      <c r="A204" s="6" t="s">
        <v>107</v>
      </c>
      <c r="B204" s="6" t="s">
        <v>71</v>
      </c>
      <c r="C204" s="6" t="s">
        <v>62</v>
      </c>
      <c r="D204" s="4" t="s">
        <v>63</v>
      </c>
      <c r="E204" s="6">
        <v>2</v>
      </c>
      <c r="F204" s="4"/>
      <c r="G204" s="6" t="s">
        <v>85</v>
      </c>
      <c r="H204" s="6">
        <f>IF(OR(B204="",C204=""),"",IFERROR(IF(ISBLANK(INDEX('Example Role map'!C:F,MATCH(C204,'Example Role map'!A:A,0),MATCH(B204,'Example Role map'!C1:F1,0))),"",INDEX('Example Role map'!C:F,MATCH(C204,'Example Role map'!A:A,0),MATCH(B204,'Example Role map'!C1:F1,0))),""))</f>
        <v>2</v>
      </c>
      <c r="I204" s="6" t="str">
        <f t="shared" si="3"/>
        <v/>
      </c>
    </row>
    <row r="205" spans="1:9" x14ac:dyDescent="0.35">
      <c r="A205" s="6" t="s">
        <v>107</v>
      </c>
      <c r="B205" s="6" t="s">
        <v>71</v>
      </c>
      <c r="C205" s="6" t="s">
        <v>66</v>
      </c>
      <c r="D205" s="4" t="s">
        <v>67</v>
      </c>
      <c r="E205" s="6">
        <v>0</v>
      </c>
      <c r="F205" s="4"/>
      <c r="G205" s="6" t="s">
        <v>85</v>
      </c>
      <c r="H205" s="6">
        <f>IF(OR(B205="",C205=""),"",IFERROR(IF(ISBLANK(INDEX('Example Role map'!C:F,MATCH(C205,'Example Role map'!A:A,0),MATCH(B205,'Example Role map'!C1:F1,0))),"",INDEX('Example Role map'!C:F,MATCH(C205,'Example Role map'!A:A,0),MATCH(B205,'Example Role map'!C1:F1,0))),""))</f>
        <v>0</v>
      </c>
      <c r="I205" s="6" t="str">
        <f t="shared" si="3"/>
        <v/>
      </c>
    </row>
    <row r="206" spans="1:9" x14ac:dyDescent="0.35">
      <c r="A206" s="6" t="s">
        <v>108</v>
      </c>
      <c r="B206" s="6" t="s">
        <v>71</v>
      </c>
      <c r="C206" s="6" t="s">
        <v>19</v>
      </c>
      <c r="D206" s="4" t="s">
        <v>21</v>
      </c>
      <c r="E206" s="6">
        <v>2</v>
      </c>
      <c r="F206" s="4"/>
      <c r="G206" s="6" t="s">
        <v>85</v>
      </c>
      <c r="H206" s="6">
        <f>IF(OR(B206="",C206=""),"",IFERROR(IF(ISBLANK(INDEX('Example Role map'!C:F,MATCH(C206,'Example Role map'!A:A,0),MATCH(B206,'Example Role map'!C1:F1,0))),"",INDEX('Example Role map'!C:F,MATCH(C206,'Example Role map'!A:A,0),MATCH(B206,'Example Role map'!C1:F1,0))),""))</f>
        <v>3</v>
      </c>
      <c r="I206" s="6" t="str">
        <f t="shared" si="3"/>
        <v/>
      </c>
    </row>
    <row r="207" spans="1:9" x14ac:dyDescent="0.35">
      <c r="A207" s="6" t="s">
        <v>108</v>
      </c>
      <c r="B207" s="6" t="s">
        <v>71</v>
      </c>
      <c r="C207" s="6" t="s">
        <v>24</v>
      </c>
      <c r="D207" s="4" t="s">
        <v>25</v>
      </c>
      <c r="E207" s="6">
        <v>1</v>
      </c>
      <c r="F207" s="4"/>
      <c r="G207" s="6" t="s">
        <v>85</v>
      </c>
      <c r="H207" s="6">
        <f>IF(OR(B207="",C207=""),"",IFERROR(IF(ISBLANK(INDEX('Example Role map'!C:F,MATCH(C207,'Example Role map'!A:A,0),MATCH(B207,'Example Role map'!C1:F1,0))),"",INDEX('Example Role map'!C:F,MATCH(C207,'Example Role map'!A:A,0),MATCH(B207,'Example Role map'!C1:F1,0))),""))</f>
        <v>2</v>
      </c>
      <c r="I207" s="6" t="str">
        <f t="shared" si="3"/>
        <v/>
      </c>
    </row>
    <row r="208" spans="1:9" x14ac:dyDescent="0.35">
      <c r="A208" s="6" t="s">
        <v>108</v>
      </c>
      <c r="B208" s="6" t="s">
        <v>71</v>
      </c>
      <c r="C208" s="6" t="s">
        <v>28</v>
      </c>
      <c r="D208" s="4" t="s">
        <v>29</v>
      </c>
      <c r="E208" s="6">
        <v>0</v>
      </c>
      <c r="F208" s="4"/>
      <c r="G208" s="6" t="s">
        <v>85</v>
      </c>
      <c r="H208" s="6">
        <f>IF(OR(B208="",C208=""),"",IFERROR(IF(ISBLANK(INDEX('Example Role map'!C:F,MATCH(C208,'Example Role map'!A:A,0),MATCH(B208,'Example Role map'!C1:F1,0))),"",INDEX('Example Role map'!C:F,MATCH(C208,'Example Role map'!A:A,0),MATCH(B208,'Example Role map'!C1:F1,0))),""))</f>
        <v>0</v>
      </c>
      <c r="I208" s="6" t="str">
        <f t="shared" si="3"/>
        <v/>
      </c>
    </row>
    <row r="209" spans="1:9" x14ac:dyDescent="0.35">
      <c r="A209" s="6" t="s">
        <v>108</v>
      </c>
      <c r="B209" s="6" t="s">
        <v>71</v>
      </c>
      <c r="C209" s="6" t="s">
        <v>32</v>
      </c>
      <c r="D209" s="4" t="s">
        <v>33</v>
      </c>
      <c r="E209" s="6">
        <v>0</v>
      </c>
      <c r="F209" s="4"/>
      <c r="G209" s="6" t="s">
        <v>85</v>
      </c>
      <c r="H209" s="6">
        <f>IF(OR(B209="",C209=""),"",IFERROR(IF(ISBLANK(INDEX('Example Role map'!C:F,MATCH(C209,'Example Role map'!A:A,0),MATCH(B209,'Example Role map'!C1:F1,0))),"",INDEX('Example Role map'!C:F,MATCH(C209,'Example Role map'!A:A,0),MATCH(B209,'Example Role map'!C1:F1,0))),""))</f>
        <v>0</v>
      </c>
      <c r="I209" s="6" t="str">
        <f t="shared" si="3"/>
        <v/>
      </c>
    </row>
    <row r="210" spans="1:9" x14ac:dyDescent="0.35">
      <c r="A210" s="6" t="s">
        <v>108</v>
      </c>
      <c r="B210" s="6" t="s">
        <v>71</v>
      </c>
      <c r="C210" s="6" t="s">
        <v>36</v>
      </c>
      <c r="D210" s="4" t="s">
        <v>38</v>
      </c>
      <c r="E210" s="6">
        <v>3</v>
      </c>
      <c r="F210" s="4" t="s">
        <v>87</v>
      </c>
      <c r="G210" s="6" t="s">
        <v>85</v>
      </c>
      <c r="H210" s="6">
        <f>IF(OR(B210="",C210=""),"",IFERROR(IF(ISBLANK(INDEX('Example Role map'!C:F,MATCH(C210,'Example Role map'!A:A,0),MATCH(B210,'Example Role map'!C1:F1,0))),"",INDEX('Example Role map'!C:F,MATCH(C210,'Example Role map'!A:A,0),MATCH(B210,'Example Role map'!C1:F1,0))),""))</f>
        <v>3</v>
      </c>
      <c r="I210" s="6" t="str">
        <f t="shared" si="3"/>
        <v/>
      </c>
    </row>
    <row r="211" spans="1:9" x14ac:dyDescent="0.35">
      <c r="A211" s="6" t="s">
        <v>108</v>
      </c>
      <c r="B211" s="6" t="s">
        <v>71</v>
      </c>
      <c r="C211" s="6" t="s">
        <v>41</v>
      </c>
      <c r="D211" s="4" t="s">
        <v>42</v>
      </c>
      <c r="E211" s="6">
        <v>3</v>
      </c>
      <c r="F211" s="4" t="s">
        <v>90</v>
      </c>
      <c r="G211" s="6" t="s">
        <v>85</v>
      </c>
      <c r="H211" s="6">
        <f>IF(OR(B211="",C211=""),"",IFERROR(IF(ISBLANK(INDEX('Example Role map'!C:F,MATCH(C211,'Example Role map'!A:A,0),MATCH(B211,'Example Role map'!C1:F1,0))),"",INDEX('Example Role map'!C:F,MATCH(C211,'Example Role map'!A:A,0),MATCH(B211,'Example Role map'!C1:F1,0))),""))</f>
        <v>3</v>
      </c>
      <c r="I211" s="6" t="str">
        <f t="shared" si="3"/>
        <v/>
      </c>
    </row>
    <row r="212" spans="1:9" x14ac:dyDescent="0.35">
      <c r="A212" s="6" t="s">
        <v>108</v>
      </c>
      <c r="B212" s="6" t="s">
        <v>71</v>
      </c>
      <c r="C212" s="6" t="s">
        <v>45</v>
      </c>
      <c r="D212" s="4" t="s">
        <v>46</v>
      </c>
      <c r="E212" s="6">
        <v>1</v>
      </c>
      <c r="F212" s="4"/>
      <c r="G212" s="6" t="s">
        <v>85</v>
      </c>
      <c r="H212" s="6">
        <f>IF(OR(B212="",C212=""),"",IFERROR(IF(ISBLANK(INDEX('Example Role map'!C:F,MATCH(C212,'Example Role map'!A:A,0),MATCH(B212,'Example Role map'!C1:F1,0))),"",INDEX('Example Role map'!C:F,MATCH(C212,'Example Role map'!A:A,0),MATCH(B212,'Example Role map'!C1:F1,0))),""))</f>
        <v>0</v>
      </c>
      <c r="I212" s="6" t="str">
        <f t="shared" si="3"/>
        <v/>
      </c>
    </row>
    <row r="213" spans="1:9" x14ac:dyDescent="0.35">
      <c r="A213" s="6" t="s">
        <v>108</v>
      </c>
      <c r="B213" s="6" t="s">
        <v>71</v>
      </c>
      <c r="C213" s="6" t="s">
        <v>49</v>
      </c>
      <c r="D213" s="4" t="s">
        <v>50</v>
      </c>
      <c r="E213" s="6">
        <v>1</v>
      </c>
      <c r="F213" s="4"/>
      <c r="G213" s="6" t="s">
        <v>85</v>
      </c>
      <c r="H213" s="6">
        <f>IF(OR(B213="",C213=""),"",IFERROR(IF(ISBLANK(INDEX('Example Role map'!C:F,MATCH(C213,'Example Role map'!A:A,0),MATCH(B213,'Example Role map'!C1:F1,0))),"",INDEX('Example Role map'!C:F,MATCH(C213,'Example Role map'!A:A,0),MATCH(B213,'Example Role map'!C1:F1,0))),""))</f>
        <v>1</v>
      </c>
      <c r="I213" s="6" t="str">
        <f t="shared" si="3"/>
        <v/>
      </c>
    </row>
    <row r="214" spans="1:9" x14ac:dyDescent="0.35">
      <c r="A214" s="6" t="s">
        <v>108</v>
      </c>
      <c r="B214" s="6" t="s">
        <v>71</v>
      </c>
      <c r="C214" s="6" t="s">
        <v>53</v>
      </c>
      <c r="D214" s="4" t="s">
        <v>55</v>
      </c>
      <c r="E214" s="6">
        <v>3</v>
      </c>
      <c r="F214" s="4" t="s">
        <v>88</v>
      </c>
      <c r="G214" s="6" t="s">
        <v>85</v>
      </c>
      <c r="H214" s="6">
        <f>IF(OR(B214="",C214=""),"",IFERROR(IF(ISBLANK(INDEX('Example Role map'!C:F,MATCH(C214,'Example Role map'!A:A,0),MATCH(B214,'Example Role map'!C1:F1,0))),"",INDEX('Example Role map'!C:F,MATCH(C214,'Example Role map'!A:A,0),MATCH(B214,'Example Role map'!C1:F1,0))),""))</f>
        <v>3</v>
      </c>
      <c r="I214" s="6" t="str">
        <f t="shared" si="3"/>
        <v/>
      </c>
    </row>
    <row r="215" spans="1:9" x14ac:dyDescent="0.35">
      <c r="A215" s="6" t="s">
        <v>108</v>
      </c>
      <c r="B215" s="6" t="s">
        <v>71</v>
      </c>
      <c r="C215" s="6" t="s">
        <v>58</v>
      </c>
      <c r="D215" s="4" t="s">
        <v>59</v>
      </c>
      <c r="E215" s="6">
        <v>1</v>
      </c>
      <c r="F215" s="4"/>
      <c r="G215" s="6" t="s">
        <v>85</v>
      </c>
      <c r="H215" s="6">
        <f>IF(OR(B215="",C215=""),"",IFERROR(IF(ISBLANK(INDEX('Example Role map'!C:F,MATCH(C215,'Example Role map'!A:A,0),MATCH(B215,'Example Role map'!C1:F1,0))),"",INDEX('Example Role map'!C:F,MATCH(C215,'Example Role map'!A:A,0),MATCH(B215,'Example Role map'!C1:F1,0))),""))</f>
        <v>1</v>
      </c>
      <c r="I215" s="6" t="str">
        <f t="shared" si="3"/>
        <v/>
      </c>
    </row>
    <row r="216" spans="1:9" x14ac:dyDescent="0.35">
      <c r="A216" s="6" t="s">
        <v>108</v>
      </c>
      <c r="B216" s="6" t="s">
        <v>71</v>
      </c>
      <c r="C216" s="6" t="s">
        <v>62</v>
      </c>
      <c r="D216" s="4" t="s">
        <v>63</v>
      </c>
      <c r="E216" s="6">
        <v>2</v>
      </c>
      <c r="F216" s="4"/>
      <c r="G216" s="6" t="s">
        <v>85</v>
      </c>
      <c r="H216" s="6">
        <f>IF(OR(B216="",C216=""),"",IFERROR(IF(ISBLANK(INDEX('Example Role map'!C:F,MATCH(C216,'Example Role map'!A:A,0),MATCH(B216,'Example Role map'!C1:F1,0))),"",INDEX('Example Role map'!C:F,MATCH(C216,'Example Role map'!A:A,0),MATCH(B216,'Example Role map'!C1:F1,0))),""))</f>
        <v>2</v>
      </c>
      <c r="I216" s="6" t="str">
        <f t="shared" si="3"/>
        <v/>
      </c>
    </row>
    <row r="217" spans="1:9" x14ac:dyDescent="0.35">
      <c r="A217" s="6" t="s">
        <v>108</v>
      </c>
      <c r="B217" s="6" t="s">
        <v>71</v>
      </c>
      <c r="C217" s="6" t="s">
        <v>66</v>
      </c>
      <c r="D217" s="4" t="s">
        <v>67</v>
      </c>
      <c r="E217" s="6">
        <v>0</v>
      </c>
      <c r="F217" s="4"/>
      <c r="G217" s="6" t="s">
        <v>85</v>
      </c>
      <c r="H217" s="6">
        <f>IF(OR(B217="",C217=""),"",IFERROR(IF(ISBLANK(INDEX('Example Role map'!C:F,MATCH(C217,'Example Role map'!A:A,0),MATCH(B217,'Example Role map'!C1:F1,0))),"",INDEX('Example Role map'!C:F,MATCH(C217,'Example Role map'!A:A,0),MATCH(B217,'Example Role map'!C1:F1,0))),""))</f>
        <v>0</v>
      </c>
      <c r="I217" s="6" t="str">
        <f t="shared" si="3"/>
        <v/>
      </c>
    </row>
    <row r="218" spans="1:9" x14ac:dyDescent="0.35">
      <c r="A218" s="6" t="s">
        <v>109</v>
      </c>
      <c r="B218" s="6" t="s">
        <v>72</v>
      </c>
      <c r="C218" s="6" t="s">
        <v>19</v>
      </c>
      <c r="D218" s="4" t="s">
        <v>21</v>
      </c>
      <c r="E218" s="6">
        <v>4</v>
      </c>
      <c r="F218" s="4" t="s">
        <v>84</v>
      </c>
      <c r="G218" s="6" t="s">
        <v>85</v>
      </c>
      <c r="H218" s="6">
        <f>IF(OR(B218="",C218=""),"",IFERROR(IF(ISBLANK(INDEX('Example Role map'!C:F,MATCH(C218,'Example Role map'!A:A,0),MATCH(B218,'Example Role map'!C1:F1,0))),"",INDEX('Example Role map'!C:F,MATCH(C218,'Example Role map'!A:A,0),MATCH(B218,'Example Role map'!C1:F1,0))),""))</f>
        <v>4</v>
      </c>
      <c r="I218" s="6" t="str">
        <f t="shared" si="3"/>
        <v/>
      </c>
    </row>
    <row r="219" spans="1:9" x14ac:dyDescent="0.35">
      <c r="A219" s="6" t="s">
        <v>109</v>
      </c>
      <c r="B219" s="6" t="s">
        <v>72</v>
      </c>
      <c r="C219" s="6" t="s">
        <v>24</v>
      </c>
      <c r="D219" s="4" t="s">
        <v>25</v>
      </c>
      <c r="E219" s="6">
        <v>3</v>
      </c>
      <c r="F219" s="4" t="s">
        <v>110</v>
      </c>
      <c r="G219" s="6" t="s">
        <v>85</v>
      </c>
      <c r="H219" s="6">
        <f>IF(OR(B219="",C219=""),"",IFERROR(IF(ISBLANK(INDEX('Example Role map'!C:F,MATCH(C219,'Example Role map'!A:A,0),MATCH(B219,'Example Role map'!C1:F1,0))),"",INDEX('Example Role map'!C:F,MATCH(C219,'Example Role map'!A:A,0),MATCH(B219,'Example Role map'!C1:F1,0))),""))</f>
        <v>3</v>
      </c>
      <c r="I219" s="6" t="str">
        <f t="shared" si="3"/>
        <v/>
      </c>
    </row>
    <row r="220" spans="1:9" ht="29" x14ac:dyDescent="0.35">
      <c r="A220" s="6" t="s">
        <v>109</v>
      </c>
      <c r="B220" s="6" t="s">
        <v>72</v>
      </c>
      <c r="C220" s="6" t="s">
        <v>28</v>
      </c>
      <c r="D220" s="4" t="s">
        <v>29</v>
      </c>
      <c r="E220" s="6">
        <v>3</v>
      </c>
      <c r="F220" s="4" t="s">
        <v>111</v>
      </c>
      <c r="G220" s="6" t="s">
        <v>85</v>
      </c>
      <c r="H220" s="6">
        <f>IF(OR(B220="",C220=""),"",IFERROR(IF(ISBLANK(INDEX('Example Role map'!C:F,MATCH(C220,'Example Role map'!A:A,0),MATCH(B220,'Example Role map'!C1:F1,0))),"",INDEX('Example Role map'!C:F,MATCH(C220,'Example Role map'!A:A,0),MATCH(B220,'Example Role map'!C1:F1,0))),""))</f>
        <v>3</v>
      </c>
      <c r="I220" s="6" t="str">
        <f t="shared" si="3"/>
        <v/>
      </c>
    </row>
    <row r="221" spans="1:9" x14ac:dyDescent="0.35">
      <c r="A221" s="6" t="s">
        <v>109</v>
      </c>
      <c r="B221" s="6" t="s">
        <v>72</v>
      </c>
      <c r="C221" s="6" t="s">
        <v>32</v>
      </c>
      <c r="D221" s="4" t="s">
        <v>33</v>
      </c>
      <c r="E221" s="6">
        <v>2</v>
      </c>
      <c r="F221" s="4"/>
      <c r="G221" s="6" t="s">
        <v>85</v>
      </c>
      <c r="H221" s="6">
        <f>IF(OR(B221="",C221=""),"",IFERROR(IF(ISBLANK(INDEX('Example Role map'!C:F,MATCH(C221,'Example Role map'!A:A,0),MATCH(B221,'Example Role map'!C1:F1,0))),"",INDEX('Example Role map'!C:F,MATCH(C221,'Example Role map'!A:A,0),MATCH(B221,'Example Role map'!C1:F1,0))),""))</f>
        <v>2</v>
      </c>
      <c r="I221" s="6" t="str">
        <f t="shared" si="3"/>
        <v/>
      </c>
    </row>
    <row r="222" spans="1:9" x14ac:dyDescent="0.35">
      <c r="A222" s="6" t="s">
        <v>109</v>
      </c>
      <c r="B222" s="6" t="s">
        <v>72</v>
      </c>
      <c r="C222" s="6" t="s">
        <v>36</v>
      </c>
      <c r="D222" s="4" t="s">
        <v>38</v>
      </c>
      <c r="E222" s="6">
        <v>2</v>
      </c>
      <c r="F222" s="4"/>
      <c r="G222" s="6" t="s">
        <v>85</v>
      </c>
      <c r="H222" s="6">
        <f>IF(OR(B222="",C222=""),"",IFERROR(IF(ISBLANK(INDEX('Example Role map'!C:F,MATCH(C222,'Example Role map'!A:A,0),MATCH(B222,'Example Role map'!C1:F1,0))),"",INDEX('Example Role map'!C:F,MATCH(C222,'Example Role map'!A:A,0),MATCH(B222,'Example Role map'!C1:F1,0))),""))</f>
        <v>2</v>
      </c>
      <c r="I222" s="6" t="str">
        <f t="shared" si="3"/>
        <v/>
      </c>
    </row>
    <row r="223" spans="1:9" x14ac:dyDescent="0.35">
      <c r="A223" s="6" t="s">
        <v>109</v>
      </c>
      <c r="B223" s="6" t="s">
        <v>72</v>
      </c>
      <c r="C223" s="6" t="s">
        <v>41</v>
      </c>
      <c r="D223" s="4" t="s">
        <v>42</v>
      </c>
      <c r="E223" s="6">
        <v>2</v>
      </c>
      <c r="F223" s="4"/>
      <c r="G223" s="6" t="s">
        <v>85</v>
      </c>
      <c r="H223" s="6">
        <f>IF(OR(B223="",C223=""),"",IFERROR(IF(ISBLANK(INDEX('Example Role map'!C:F,MATCH(C223,'Example Role map'!A:A,0),MATCH(B223,'Example Role map'!C1:F1,0))),"",INDEX('Example Role map'!C:F,MATCH(C223,'Example Role map'!A:A,0),MATCH(B223,'Example Role map'!C1:F1,0))),""))</f>
        <v>2</v>
      </c>
      <c r="I223" s="6" t="str">
        <f t="shared" si="3"/>
        <v/>
      </c>
    </row>
    <row r="224" spans="1:9" x14ac:dyDescent="0.35">
      <c r="A224" s="6" t="s">
        <v>109</v>
      </c>
      <c r="B224" s="6" t="s">
        <v>72</v>
      </c>
      <c r="C224" s="6" t="s">
        <v>45</v>
      </c>
      <c r="D224" s="4" t="s">
        <v>46</v>
      </c>
      <c r="E224" s="6">
        <v>0</v>
      </c>
      <c r="F224" s="4"/>
      <c r="G224" s="6" t="s">
        <v>85</v>
      </c>
      <c r="H224" s="6">
        <f>IF(OR(B224="",C224=""),"",IFERROR(IF(ISBLANK(INDEX('Example Role map'!C:F,MATCH(C224,'Example Role map'!A:A,0),MATCH(B224,'Example Role map'!C1:F1,0))),"",INDEX('Example Role map'!C:F,MATCH(C224,'Example Role map'!A:A,0),MATCH(B224,'Example Role map'!C1:F1,0))),""))</f>
        <v>0</v>
      </c>
      <c r="I224" s="6" t="str">
        <f t="shared" si="3"/>
        <v/>
      </c>
    </row>
    <row r="225" spans="1:9" x14ac:dyDescent="0.35">
      <c r="A225" s="6" t="s">
        <v>109</v>
      </c>
      <c r="B225" s="6" t="s">
        <v>72</v>
      </c>
      <c r="C225" s="6" t="s">
        <v>49</v>
      </c>
      <c r="D225" s="4" t="s">
        <v>50</v>
      </c>
      <c r="E225" s="6">
        <v>2</v>
      </c>
      <c r="F225" s="4"/>
      <c r="G225" s="6" t="s">
        <v>85</v>
      </c>
      <c r="H225" s="6">
        <f>IF(OR(B225="",C225=""),"",IFERROR(IF(ISBLANK(INDEX('Example Role map'!C:F,MATCH(C225,'Example Role map'!A:A,0),MATCH(B225,'Example Role map'!C1:F1,0))),"",INDEX('Example Role map'!C:F,MATCH(C225,'Example Role map'!A:A,0),MATCH(B225,'Example Role map'!C1:F1,0))),""))</f>
        <v>2</v>
      </c>
      <c r="I225" s="6" t="str">
        <f t="shared" si="3"/>
        <v/>
      </c>
    </row>
    <row r="226" spans="1:9" x14ac:dyDescent="0.35">
      <c r="A226" s="6" t="s">
        <v>109</v>
      </c>
      <c r="B226" s="6" t="s">
        <v>72</v>
      </c>
      <c r="C226" s="6" t="s">
        <v>53</v>
      </c>
      <c r="D226" s="4" t="s">
        <v>55</v>
      </c>
      <c r="E226" s="6">
        <v>3</v>
      </c>
      <c r="F226" s="4" t="s">
        <v>88</v>
      </c>
      <c r="G226" s="6" t="s">
        <v>85</v>
      </c>
      <c r="H226" s="6">
        <f>IF(OR(B226="",C226=""),"",IFERROR(IF(ISBLANK(INDEX('Example Role map'!C:F,MATCH(C226,'Example Role map'!A:A,0),MATCH(B226,'Example Role map'!C1:F1,0))),"",INDEX('Example Role map'!C:F,MATCH(C226,'Example Role map'!A:A,0),MATCH(B226,'Example Role map'!C1:F1,0))),""))</f>
        <v>3</v>
      </c>
      <c r="I226" s="6" t="str">
        <f t="shared" si="3"/>
        <v/>
      </c>
    </row>
    <row r="227" spans="1:9" x14ac:dyDescent="0.35">
      <c r="A227" s="6" t="s">
        <v>109</v>
      </c>
      <c r="B227" s="6" t="s">
        <v>72</v>
      </c>
      <c r="C227" s="6" t="s">
        <v>58</v>
      </c>
      <c r="D227" s="4" t="s">
        <v>59</v>
      </c>
      <c r="E227" s="6">
        <v>2</v>
      </c>
      <c r="F227" s="4"/>
      <c r="G227" s="6" t="s">
        <v>85</v>
      </c>
      <c r="H227" s="6">
        <f>IF(OR(B227="",C227=""),"",IFERROR(IF(ISBLANK(INDEX('Example Role map'!C:F,MATCH(C227,'Example Role map'!A:A,0),MATCH(B227,'Example Role map'!C1:F1,0))),"",INDEX('Example Role map'!C:F,MATCH(C227,'Example Role map'!A:A,0),MATCH(B227,'Example Role map'!C1:F1,0))),""))</f>
        <v>2</v>
      </c>
      <c r="I227" s="6" t="str">
        <f t="shared" si="3"/>
        <v/>
      </c>
    </row>
    <row r="228" spans="1:9" x14ac:dyDescent="0.35">
      <c r="A228" s="6" t="s">
        <v>109</v>
      </c>
      <c r="B228" s="6" t="s">
        <v>72</v>
      </c>
      <c r="C228" s="6" t="s">
        <v>62</v>
      </c>
      <c r="D228" s="4" t="s">
        <v>63</v>
      </c>
      <c r="E228" s="6">
        <v>3</v>
      </c>
      <c r="F228" s="4" t="s">
        <v>112</v>
      </c>
      <c r="G228" s="6" t="s">
        <v>85</v>
      </c>
      <c r="H228" s="6">
        <f>IF(OR(B228="",C228=""),"",IFERROR(IF(ISBLANK(INDEX('Example Role map'!C:F,MATCH(C228,'Example Role map'!A:A,0),MATCH(B228,'Example Role map'!C1:F1,0))),"",INDEX('Example Role map'!C:F,MATCH(C228,'Example Role map'!A:A,0),MATCH(B228,'Example Role map'!C1:F1,0))),""))</f>
        <v>3</v>
      </c>
      <c r="I228" s="6" t="str">
        <f t="shared" si="3"/>
        <v/>
      </c>
    </row>
    <row r="229" spans="1:9" x14ac:dyDescent="0.35">
      <c r="A229" s="6" t="s">
        <v>109</v>
      </c>
      <c r="B229" s="6" t="s">
        <v>72</v>
      </c>
      <c r="C229" s="6" t="s">
        <v>66</v>
      </c>
      <c r="D229" s="4" t="s">
        <v>67</v>
      </c>
      <c r="E229" s="6">
        <v>1</v>
      </c>
      <c r="F229" s="4"/>
      <c r="G229" s="6" t="s">
        <v>85</v>
      </c>
      <c r="H229" s="6">
        <f>IF(OR(B229="",C229=""),"",IFERROR(IF(ISBLANK(INDEX('Example Role map'!C:F,MATCH(C229,'Example Role map'!A:A,0),MATCH(B229,'Example Role map'!C1:F1,0))),"",INDEX('Example Role map'!C:F,MATCH(C229,'Example Role map'!A:A,0),MATCH(B229,'Example Role map'!C1:F1,0))),""))</f>
        <v>0</v>
      </c>
      <c r="I229" s="6" t="str">
        <f t="shared" si="3"/>
        <v/>
      </c>
    </row>
    <row r="230" spans="1:9" x14ac:dyDescent="0.35">
      <c r="A230" s="6" t="s">
        <v>113</v>
      </c>
      <c r="B230" s="6" t="s">
        <v>72</v>
      </c>
      <c r="C230" s="6" t="s">
        <v>19</v>
      </c>
      <c r="D230" s="4" t="s">
        <v>21</v>
      </c>
      <c r="E230" s="6">
        <v>4</v>
      </c>
      <c r="F230" s="4" t="s">
        <v>84</v>
      </c>
      <c r="G230" s="6" t="s">
        <v>85</v>
      </c>
      <c r="H230" s="6">
        <f>IF(OR(B230="",C230=""),"",IFERROR(IF(ISBLANK(INDEX('Example Role map'!C:F,MATCH(C230,'Example Role map'!A:A,0),MATCH(B230,'Example Role map'!C1:F1,0))),"",INDEX('Example Role map'!C:F,MATCH(C230,'Example Role map'!A:A,0),MATCH(B230,'Example Role map'!C1:F1,0))),""))</f>
        <v>4</v>
      </c>
      <c r="I230" s="6" t="str">
        <f t="shared" si="3"/>
        <v/>
      </c>
    </row>
    <row r="231" spans="1:9" x14ac:dyDescent="0.35">
      <c r="A231" s="6" t="s">
        <v>113</v>
      </c>
      <c r="B231" s="6" t="s">
        <v>72</v>
      </c>
      <c r="C231" s="6" t="s">
        <v>24</v>
      </c>
      <c r="D231" s="4" t="s">
        <v>25</v>
      </c>
      <c r="E231" s="6">
        <v>3</v>
      </c>
      <c r="F231" s="4" t="s">
        <v>110</v>
      </c>
      <c r="G231" s="6" t="s">
        <v>85</v>
      </c>
      <c r="H231" s="6">
        <f>IF(OR(B231="",C231=""),"",IFERROR(IF(ISBLANK(INDEX('Example Role map'!C:F,MATCH(C231,'Example Role map'!A:A,0),MATCH(B231,'Example Role map'!C1:F1,0))),"",INDEX('Example Role map'!C:F,MATCH(C231,'Example Role map'!A:A,0),MATCH(B231,'Example Role map'!C1:F1,0))),""))</f>
        <v>3</v>
      </c>
      <c r="I231" s="6" t="str">
        <f t="shared" si="3"/>
        <v/>
      </c>
    </row>
    <row r="232" spans="1:9" ht="29" x14ac:dyDescent="0.35">
      <c r="A232" s="6" t="s">
        <v>113</v>
      </c>
      <c r="B232" s="6" t="s">
        <v>72</v>
      </c>
      <c r="C232" s="6" t="s">
        <v>28</v>
      </c>
      <c r="D232" s="4" t="s">
        <v>29</v>
      </c>
      <c r="E232" s="6">
        <v>3</v>
      </c>
      <c r="F232" s="4" t="s">
        <v>111</v>
      </c>
      <c r="G232" s="6" t="s">
        <v>85</v>
      </c>
      <c r="H232" s="6">
        <f>IF(OR(B232="",C232=""),"",IFERROR(IF(ISBLANK(INDEX('Example Role map'!C:F,MATCH(C232,'Example Role map'!A:A,0),MATCH(B232,'Example Role map'!C1:F1,0))),"",INDEX('Example Role map'!C:F,MATCH(C232,'Example Role map'!A:A,0),MATCH(B232,'Example Role map'!C1:F1,0))),""))</f>
        <v>3</v>
      </c>
      <c r="I232" s="6" t="str">
        <f t="shared" si="3"/>
        <v/>
      </c>
    </row>
    <row r="233" spans="1:9" x14ac:dyDescent="0.35">
      <c r="A233" s="6" t="s">
        <v>113</v>
      </c>
      <c r="B233" s="6" t="s">
        <v>72</v>
      </c>
      <c r="C233" s="6" t="s">
        <v>32</v>
      </c>
      <c r="D233" s="4" t="s">
        <v>33</v>
      </c>
      <c r="E233" s="6">
        <v>2</v>
      </c>
      <c r="F233" s="4"/>
      <c r="G233" s="6" t="s">
        <v>85</v>
      </c>
      <c r="H233" s="6">
        <f>IF(OR(B233="",C233=""),"",IFERROR(IF(ISBLANK(INDEX('Example Role map'!C:F,MATCH(C233,'Example Role map'!A:A,0),MATCH(B233,'Example Role map'!C1:F1,0))),"",INDEX('Example Role map'!C:F,MATCH(C233,'Example Role map'!A:A,0),MATCH(B233,'Example Role map'!C1:F1,0))),""))</f>
        <v>2</v>
      </c>
      <c r="I233" s="6" t="str">
        <f t="shared" si="3"/>
        <v/>
      </c>
    </row>
    <row r="234" spans="1:9" x14ac:dyDescent="0.35">
      <c r="A234" s="6" t="s">
        <v>113</v>
      </c>
      <c r="B234" s="6" t="s">
        <v>72</v>
      </c>
      <c r="C234" s="6" t="s">
        <v>36</v>
      </c>
      <c r="D234" s="4" t="s">
        <v>38</v>
      </c>
      <c r="E234" s="6">
        <v>2</v>
      </c>
      <c r="F234" s="4"/>
      <c r="G234" s="6" t="s">
        <v>85</v>
      </c>
      <c r="H234" s="6">
        <f>IF(OR(B234="",C234=""),"",IFERROR(IF(ISBLANK(INDEX('Example Role map'!C:F,MATCH(C234,'Example Role map'!A:A,0),MATCH(B234,'Example Role map'!C1:F1,0))),"",INDEX('Example Role map'!C:F,MATCH(C234,'Example Role map'!A:A,0),MATCH(B234,'Example Role map'!C1:F1,0))),""))</f>
        <v>2</v>
      </c>
      <c r="I234" s="6" t="str">
        <f t="shared" si="3"/>
        <v/>
      </c>
    </row>
    <row r="235" spans="1:9" x14ac:dyDescent="0.35">
      <c r="A235" s="6" t="s">
        <v>113</v>
      </c>
      <c r="B235" s="6" t="s">
        <v>72</v>
      </c>
      <c r="C235" s="6" t="s">
        <v>41</v>
      </c>
      <c r="D235" s="4" t="s">
        <v>42</v>
      </c>
      <c r="E235" s="6">
        <v>2</v>
      </c>
      <c r="F235" s="4"/>
      <c r="G235" s="6" t="s">
        <v>85</v>
      </c>
      <c r="H235" s="6">
        <f>IF(OR(B235="",C235=""),"",IFERROR(IF(ISBLANK(INDEX('Example Role map'!C:F,MATCH(C235,'Example Role map'!A:A,0),MATCH(B235,'Example Role map'!C1:F1,0))),"",INDEX('Example Role map'!C:F,MATCH(C235,'Example Role map'!A:A,0),MATCH(B235,'Example Role map'!C1:F1,0))),""))</f>
        <v>2</v>
      </c>
      <c r="I235" s="6" t="str">
        <f t="shared" si="3"/>
        <v/>
      </c>
    </row>
    <row r="236" spans="1:9" x14ac:dyDescent="0.35">
      <c r="A236" s="6" t="s">
        <v>113</v>
      </c>
      <c r="B236" s="6" t="s">
        <v>72</v>
      </c>
      <c r="C236" s="6" t="s">
        <v>45</v>
      </c>
      <c r="D236" s="4" t="s">
        <v>46</v>
      </c>
      <c r="E236" s="6">
        <v>0</v>
      </c>
      <c r="F236" s="4"/>
      <c r="G236" s="6" t="s">
        <v>85</v>
      </c>
      <c r="H236" s="6">
        <f>IF(OR(B236="",C236=""),"",IFERROR(IF(ISBLANK(INDEX('Example Role map'!C:F,MATCH(C236,'Example Role map'!A:A,0),MATCH(B236,'Example Role map'!C1:F1,0))),"",INDEX('Example Role map'!C:F,MATCH(C236,'Example Role map'!A:A,0),MATCH(B236,'Example Role map'!C1:F1,0))),""))</f>
        <v>0</v>
      </c>
      <c r="I236" s="6" t="str">
        <f t="shared" si="3"/>
        <v/>
      </c>
    </row>
    <row r="237" spans="1:9" x14ac:dyDescent="0.35">
      <c r="A237" s="6" t="s">
        <v>113</v>
      </c>
      <c r="B237" s="6" t="s">
        <v>72</v>
      </c>
      <c r="C237" s="6" t="s">
        <v>49</v>
      </c>
      <c r="D237" s="4" t="s">
        <v>50</v>
      </c>
      <c r="E237" s="6">
        <v>2</v>
      </c>
      <c r="F237" s="4"/>
      <c r="G237" s="6" t="s">
        <v>85</v>
      </c>
      <c r="H237" s="6">
        <f>IF(OR(B237="",C237=""),"",IFERROR(IF(ISBLANK(INDEX('Example Role map'!C:F,MATCH(C237,'Example Role map'!A:A,0),MATCH(B237,'Example Role map'!C1:F1,0))),"",INDEX('Example Role map'!C:F,MATCH(C237,'Example Role map'!A:A,0),MATCH(B237,'Example Role map'!C1:F1,0))),""))</f>
        <v>2</v>
      </c>
      <c r="I237" s="6" t="str">
        <f t="shared" si="3"/>
        <v/>
      </c>
    </row>
    <row r="238" spans="1:9" x14ac:dyDescent="0.35">
      <c r="A238" s="6" t="s">
        <v>113</v>
      </c>
      <c r="B238" s="6" t="s">
        <v>72</v>
      </c>
      <c r="C238" s="6" t="s">
        <v>53</v>
      </c>
      <c r="D238" s="4" t="s">
        <v>55</v>
      </c>
      <c r="E238" s="6">
        <v>3</v>
      </c>
      <c r="F238" s="4" t="s">
        <v>88</v>
      </c>
      <c r="G238" s="6" t="s">
        <v>85</v>
      </c>
      <c r="H238" s="6">
        <f>IF(OR(B238="",C238=""),"",IFERROR(IF(ISBLANK(INDEX('Example Role map'!C:F,MATCH(C238,'Example Role map'!A:A,0),MATCH(B238,'Example Role map'!C1:F1,0))),"",INDEX('Example Role map'!C:F,MATCH(C238,'Example Role map'!A:A,0),MATCH(B238,'Example Role map'!C1:F1,0))),""))</f>
        <v>3</v>
      </c>
      <c r="I238" s="6" t="str">
        <f t="shared" si="3"/>
        <v/>
      </c>
    </row>
    <row r="239" spans="1:9" x14ac:dyDescent="0.35">
      <c r="A239" s="6" t="s">
        <v>113</v>
      </c>
      <c r="B239" s="6" t="s">
        <v>72</v>
      </c>
      <c r="C239" s="6" t="s">
        <v>58</v>
      </c>
      <c r="D239" s="4" t="s">
        <v>59</v>
      </c>
      <c r="E239" s="6">
        <v>2</v>
      </c>
      <c r="F239" s="4"/>
      <c r="G239" s="6" t="s">
        <v>85</v>
      </c>
      <c r="H239" s="6">
        <f>IF(OR(B239="",C239=""),"",IFERROR(IF(ISBLANK(INDEX('Example Role map'!C:F,MATCH(C239,'Example Role map'!A:A,0),MATCH(B239,'Example Role map'!C1:F1,0))),"",INDEX('Example Role map'!C:F,MATCH(C239,'Example Role map'!A:A,0),MATCH(B239,'Example Role map'!C1:F1,0))),""))</f>
        <v>2</v>
      </c>
      <c r="I239" s="6" t="str">
        <f t="shared" si="3"/>
        <v/>
      </c>
    </row>
    <row r="240" spans="1:9" x14ac:dyDescent="0.35">
      <c r="A240" s="6" t="s">
        <v>113</v>
      </c>
      <c r="B240" s="6" t="s">
        <v>72</v>
      </c>
      <c r="C240" s="6" t="s">
        <v>62</v>
      </c>
      <c r="D240" s="4" t="s">
        <v>63</v>
      </c>
      <c r="E240" s="6">
        <v>2</v>
      </c>
      <c r="F240" s="4"/>
      <c r="G240" s="6" t="s">
        <v>85</v>
      </c>
      <c r="H240" s="6">
        <f>IF(OR(B240="",C240=""),"",IFERROR(IF(ISBLANK(INDEX('Example Role map'!C:F,MATCH(C240,'Example Role map'!A:A,0),MATCH(B240,'Example Role map'!C1:F1,0))),"",INDEX('Example Role map'!C:F,MATCH(C240,'Example Role map'!A:A,0),MATCH(B240,'Example Role map'!C1:F1,0))),""))</f>
        <v>3</v>
      </c>
      <c r="I240" s="6" t="str">
        <f t="shared" si="3"/>
        <v/>
      </c>
    </row>
    <row r="241" spans="1:9" x14ac:dyDescent="0.35">
      <c r="A241" s="6" t="s">
        <v>113</v>
      </c>
      <c r="B241" s="6" t="s">
        <v>72</v>
      </c>
      <c r="C241" s="6" t="s">
        <v>66</v>
      </c>
      <c r="D241" s="4" t="s">
        <v>67</v>
      </c>
      <c r="E241" s="6">
        <v>0</v>
      </c>
      <c r="F241" s="4"/>
      <c r="G241" s="6" t="s">
        <v>85</v>
      </c>
      <c r="H241" s="6">
        <f>IF(OR(B241="",C241=""),"",IFERROR(IF(ISBLANK(INDEX('Example Role map'!C:F,MATCH(C241,'Example Role map'!A:A,0),MATCH(B241,'Example Role map'!C1:F1,0))),"",INDEX('Example Role map'!C:F,MATCH(C241,'Example Role map'!A:A,0),MATCH(B241,'Example Role map'!C1:F1,0))),""))</f>
        <v>0</v>
      </c>
      <c r="I241" s="6" t="str">
        <f t="shared" si="3"/>
        <v/>
      </c>
    </row>
    <row r="242" spans="1:9" x14ac:dyDescent="0.35">
      <c r="A242" s="6" t="s">
        <v>114</v>
      </c>
      <c r="B242" s="6" t="s">
        <v>72</v>
      </c>
      <c r="C242" s="6" t="s">
        <v>19</v>
      </c>
      <c r="D242" s="4" t="s">
        <v>21</v>
      </c>
      <c r="E242" s="6">
        <v>4</v>
      </c>
      <c r="F242" s="4" t="s">
        <v>84</v>
      </c>
      <c r="G242" s="6" t="s">
        <v>85</v>
      </c>
      <c r="H242" s="6">
        <f>IF(OR(B242="",C242=""),"",IFERROR(IF(ISBLANK(INDEX('Example Role map'!C:F,MATCH(C242,'Example Role map'!A:A,0),MATCH(B242,'Example Role map'!C1:F1,0))),"",INDEX('Example Role map'!C:F,MATCH(C242,'Example Role map'!A:A,0),MATCH(B242,'Example Role map'!C1:F1,0))),""))</f>
        <v>4</v>
      </c>
      <c r="I242" s="6" t="str">
        <f t="shared" si="3"/>
        <v/>
      </c>
    </row>
    <row r="243" spans="1:9" x14ac:dyDescent="0.35">
      <c r="A243" s="6" t="s">
        <v>114</v>
      </c>
      <c r="B243" s="6" t="s">
        <v>72</v>
      </c>
      <c r="C243" s="6" t="s">
        <v>24</v>
      </c>
      <c r="D243" s="4" t="s">
        <v>25</v>
      </c>
      <c r="E243" s="6">
        <v>3</v>
      </c>
      <c r="F243" s="4" t="s">
        <v>110</v>
      </c>
      <c r="G243" s="6" t="s">
        <v>85</v>
      </c>
      <c r="H243" s="6">
        <f>IF(OR(B243="",C243=""),"",IFERROR(IF(ISBLANK(INDEX('Example Role map'!C:F,MATCH(C243,'Example Role map'!A:A,0),MATCH(B243,'Example Role map'!C1:F1,0))),"",INDEX('Example Role map'!C:F,MATCH(C243,'Example Role map'!A:A,0),MATCH(B243,'Example Role map'!C1:F1,0))),""))</f>
        <v>3</v>
      </c>
      <c r="I243" s="6" t="str">
        <f t="shared" si="3"/>
        <v/>
      </c>
    </row>
    <row r="244" spans="1:9" x14ac:dyDescent="0.35">
      <c r="A244" s="6" t="s">
        <v>114</v>
      </c>
      <c r="B244" s="6" t="s">
        <v>72</v>
      </c>
      <c r="C244" s="6" t="s">
        <v>28</v>
      </c>
      <c r="D244" s="4" t="s">
        <v>29</v>
      </c>
      <c r="E244" s="6">
        <v>2</v>
      </c>
      <c r="F244" s="4"/>
      <c r="G244" s="6" t="s">
        <v>85</v>
      </c>
      <c r="H244" s="6">
        <f>IF(OR(B244="",C244=""),"",IFERROR(IF(ISBLANK(INDEX('Example Role map'!C:F,MATCH(C244,'Example Role map'!A:A,0),MATCH(B244,'Example Role map'!C1:F1,0))),"",INDEX('Example Role map'!C:F,MATCH(C244,'Example Role map'!A:A,0),MATCH(B244,'Example Role map'!C1:F1,0))),""))</f>
        <v>3</v>
      </c>
      <c r="I244" s="6" t="str">
        <f t="shared" si="3"/>
        <v/>
      </c>
    </row>
    <row r="245" spans="1:9" x14ac:dyDescent="0.35">
      <c r="A245" s="6" t="s">
        <v>114</v>
      </c>
      <c r="B245" s="6" t="s">
        <v>72</v>
      </c>
      <c r="C245" s="6" t="s">
        <v>32</v>
      </c>
      <c r="D245" s="4" t="s">
        <v>33</v>
      </c>
      <c r="E245" s="6">
        <v>2</v>
      </c>
      <c r="F245" s="4"/>
      <c r="G245" s="6" t="s">
        <v>85</v>
      </c>
      <c r="H245" s="6">
        <f>IF(OR(B245="",C245=""),"",IFERROR(IF(ISBLANK(INDEX('Example Role map'!C:F,MATCH(C245,'Example Role map'!A:A,0),MATCH(B245,'Example Role map'!C1:F1,0))),"",INDEX('Example Role map'!C:F,MATCH(C245,'Example Role map'!A:A,0),MATCH(B245,'Example Role map'!C1:F1,0))),""))</f>
        <v>2</v>
      </c>
      <c r="I245" s="6" t="str">
        <f t="shared" si="3"/>
        <v/>
      </c>
    </row>
    <row r="246" spans="1:9" x14ac:dyDescent="0.35">
      <c r="A246" s="6" t="s">
        <v>114</v>
      </c>
      <c r="B246" s="6" t="s">
        <v>72</v>
      </c>
      <c r="C246" s="6" t="s">
        <v>36</v>
      </c>
      <c r="D246" s="4" t="s">
        <v>38</v>
      </c>
      <c r="E246" s="6">
        <v>2</v>
      </c>
      <c r="F246" s="4"/>
      <c r="G246" s="6" t="s">
        <v>85</v>
      </c>
      <c r="H246" s="6">
        <f>IF(OR(B246="",C246=""),"",IFERROR(IF(ISBLANK(INDEX('Example Role map'!C:F,MATCH(C246,'Example Role map'!A:A,0),MATCH(B246,'Example Role map'!C1:F1,0))),"",INDEX('Example Role map'!C:F,MATCH(C246,'Example Role map'!A:A,0),MATCH(B246,'Example Role map'!C1:F1,0))),""))</f>
        <v>2</v>
      </c>
      <c r="I246" s="6" t="str">
        <f t="shared" si="3"/>
        <v/>
      </c>
    </row>
    <row r="247" spans="1:9" x14ac:dyDescent="0.35">
      <c r="A247" s="6" t="s">
        <v>114</v>
      </c>
      <c r="B247" s="6" t="s">
        <v>72</v>
      </c>
      <c r="C247" s="6" t="s">
        <v>41</v>
      </c>
      <c r="D247" s="4" t="s">
        <v>42</v>
      </c>
      <c r="E247" s="6">
        <v>2</v>
      </c>
      <c r="F247" s="4"/>
      <c r="G247" s="6" t="s">
        <v>85</v>
      </c>
      <c r="H247" s="6">
        <f>IF(OR(B247="",C247=""),"",IFERROR(IF(ISBLANK(INDEX('Example Role map'!C:F,MATCH(C247,'Example Role map'!A:A,0),MATCH(B247,'Example Role map'!C1:F1,0))),"",INDEX('Example Role map'!C:F,MATCH(C247,'Example Role map'!A:A,0),MATCH(B247,'Example Role map'!C1:F1,0))),""))</f>
        <v>2</v>
      </c>
      <c r="I247" s="6" t="str">
        <f t="shared" si="3"/>
        <v/>
      </c>
    </row>
    <row r="248" spans="1:9" x14ac:dyDescent="0.35">
      <c r="A248" s="6" t="s">
        <v>114</v>
      </c>
      <c r="B248" s="6" t="s">
        <v>72</v>
      </c>
      <c r="C248" s="6" t="s">
        <v>45</v>
      </c>
      <c r="D248" s="4" t="s">
        <v>46</v>
      </c>
      <c r="E248" s="6">
        <v>0</v>
      </c>
      <c r="F248" s="4"/>
      <c r="G248" s="6" t="s">
        <v>85</v>
      </c>
      <c r="H248" s="6">
        <f>IF(OR(B248="",C248=""),"",IFERROR(IF(ISBLANK(INDEX('Example Role map'!C:F,MATCH(C248,'Example Role map'!A:A,0),MATCH(B248,'Example Role map'!C1:F1,0))),"",INDEX('Example Role map'!C:F,MATCH(C248,'Example Role map'!A:A,0),MATCH(B248,'Example Role map'!C1:F1,0))),""))</f>
        <v>0</v>
      </c>
      <c r="I248" s="6" t="str">
        <f t="shared" si="3"/>
        <v/>
      </c>
    </row>
    <row r="249" spans="1:9" x14ac:dyDescent="0.35">
      <c r="A249" s="6" t="s">
        <v>114</v>
      </c>
      <c r="B249" s="6" t="s">
        <v>72</v>
      </c>
      <c r="C249" s="6" t="s">
        <v>49</v>
      </c>
      <c r="D249" s="4" t="s">
        <v>50</v>
      </c>
      <c r="E249" s="6">
        <v>2</v>
      </c>
      <c r="F249" s="4"/>
      <c r="G249" s="6" t="s">
        <v>85</v>
      </c>
      <c r="H249" s="6">
        <f>IF(OR(B249="",C249=""),"",IFERROR(IF(ISBLANK(INDEX('Example Role map'!C:F,MATCH(C249,'Example Role map'!A:A,0),MATCH(B249,'Example Role map'!C1:F1,0))),"",INDEX('Example Role map'!C:F,MATCH(C249,'Example Role map'!A:A,0),MATCH(B249,'Example Role map'!C1:F1,0))),""))</f>
        <v>2</v>
      </c>
      <c r="I249" s="6" t="str">
        <f t="shared" si="3"/>
        <v/>
      </c>
    </row>
    <row r="250" spans="1:9" x14ac:dyDescent="0.35">
      <c r="A250" s="6" t="s">
        <v>114</v>
      </c>
      <c r="B250" s="6" t="s">
        <v>72</v>
      </c>
      <c r="C250" s="6" t="s">
        <v>53</v>
      </c>
      <c r="D250" s="4" t="s">
        <v>55</v>
      </c>
      <c r="E250" s="6">
        <v>3</v>
      </c>
      <c r="F250" s="4" t="s">
        <v>88</v>
      </c>
      <c r="G250" s="6" t="s">
        <v>85</v>
      </c>
      <c r="H250" s="6">
        <f>IF(OR(B250="",C250=""),"",IFERROR(IF(ISBLANK(INDEX('Example Role map'!C:F,MATCH(C250,'Example Role map'!A:A,0),MATCH(B250,'Example Role map'!C1:F1,0))),"",INDEX('Example Role map'!C:F,MATCH(C250,'Example Role map'!A:A,0),MATCH(B250,'Example Role map'!C1:F1,0))),""))</f>
        <v>3</v>
      </c>
      <c r="I250" s="6" t="str">
        <f t="shared" si="3"/>
        <v/>
      </c>
    </row>
    <row r="251" spans="1:9" x14ac:dyDescent="0.35">
      <c r="A251" s="6" t="s">
        <v>114</v>
      </c>
      <c r="B251" s="6" t="s">
        <v>72</v>
      </c>
      <c r="C251" s="6" t="s">
        <v>58</v>
      </c>
      <c r="D251" s="4" t="s">
        <v>59</v>
      </c>
      <c r="E251" s="6">
        <v>2</v>
      </c>
      <c r="F251" s="4"/>
      <c r="G251" s="6" t="s">
        <v>85</v>
      </c>
      <c r="H251" s="6">
        <f>IF(OR(B251="",C251=""),"",IFERROR(IF(ISBLANK(INDEX('Example Role map'!C:F,MATCH(C251,'Example Role map'!A:A,0),MATCH(B251,'Example Role map'!C1:F1,0))),"",INDEX('Example Role map'!C:F,MATCH(C251,'Example Role map'!A:A,0),MATCH(B251,'Example Role map'!C1:F1,0))),""))</f>
        <v>2</v>
      </c>
      <c r="I251" s="6" t="str">
        <f t="shared" si="3"/>
        <v/>
      </c>
    </row>
    <row r="252" spans="1:9" x14ac:dyDescent="0.35">
      <c r="A252" s="6" t="s">
        <v>114</v>
      </c>
      <c r="B252" s="6" t="s">
        <v>72</v>
      </c>
      <c r="C252" s="6" t="s">
        <v>62</v>
      </c>
      <c r="D252" s="4" t="s">
        <v>63</v>
      </c>
      <c r="E252" s="6">
        <v>3</v>
      </c>
      <c r="F252" s="4" t="s">
        <v>112</v>
      </c>
      <c r="G252" s="6" t="s">
        <v>85</v>
      </c>
      <c r="H252" s="6">
        <f>IF(OR(B252="",C252=""),"",IFERROR(IF(ISBLANK(INDEX('Example Role map'!C:F,MATCH(C252,'Example Role map'!A:A,0),MATCH(B252,'Example Role map'!C1:F1,0))),"",INDEX('Example Role map'!C:F,MATCH(C252,'Example Role map'!A:A,0),MATCH(B252,'Example Role map'!C1:F1,0))),""))</f>
        <v>3</v>
      </c>
      <c r="I252" s="6" t="str">
        <f t="shared" si="3"/>
        <v/>
      </c>
    </row>
    <row r="253" spans="1:9" x14ac:dyDescent="0.35">
      <c r="A253" s="6" t="s">
        <v>114</v>
      </c>
      <c r="B253" s="6" t="s">
        <v>72</v>
      </c>
      <c r="C253" s="6" t="s">
        <v>66</v>
      </c>
      <c r="D253" s="4" t="s">
        <v>67</v>
      </c>
      <c r="E253" s="6">
        <v>0</v>
      </c>
      <c r="F253" s="4"/>
      <c r="G253" s="6" t="s">
        <v>85</v>
      </c>
      <c r="H253" s="6">
        <f>IF(OR(B253="",C253=""),"",IFERROR(IF(ISBLANK(INDEX('Example Role map'!C:F,MATCH(C253,'Example Role map'!A:A,0),MATCH(B253,'Example Role map'!C1:F1,0))),"",INDEX('Example Role map'!C:F,MATCH(C253,'Example Role map'!A:A,0),MATCH(B253,'Example Role map'!C1:F1,0))),""))</f>
        <v>0</v>
      </c>
      <c r="I253" s="6" t="str">
        <f t="shared" si="3"/>
        <v/>
      </c>
    </row>
    <row r="254" spans="1:9" x14ac:dyDescent="0.35">
      <c r="A254" s="6" t="s">
        <v>115</v>
      </c>
      <c r="B254" s="6" t="s">
        <v>72</v>
      </c>
      <c r="C254" s="6" t="s">
        <v>19</v>
      </c>
      <c r="D254" s="4" t="s">
        <v>21</v>
      </c>
      <c r="E254" s="6">
        <v>3</v>
      </c>
      <c r="F254" s="4" t="s">
        <v>84</v>
      </c>
      <c r="G254" s="6" t="s">
        <v>85</v>
      </c>
      <c r="H254" s="6">
        <f>IF(OR(B254="",C254=""),"",IFERROR(IF(ISBLANK(INDEX('Example Role map'!C:F,MATCH(C254,'Example Role map'!A:A,0),MATCH(B254,'Example Role map'!C1:F1,0))),"",INDEX('Example Role map'!C:F,MATCH(C254,'Example Role map'!A:A,0),MATCH(B254,'Example Role map'!C1:F1,0))),""))</f>
        <v>4</v>
      </c>
      <c r="I254" s="6" t="str">
        <f t="shared" si="3"/>
        <v/>
      </c>
    </row>
    <row r="255" spans="1:9" x14ac:dyDescent="0.35">
      <c r="A255" s="6" t="s">
        <v>115</v>
      </c>
      <c r="B255" s="6" t="s">
        <v>72</v>
      </c>
      <c r="C255" s="6" t="s">
        <v>24</v>
      </c>
      <c r="D255" s="4" t="s">
        <v>25</v>
      </c>
      <c r="E255" s="6">
        <v>4</v>
      </c>
      <c r="F255" s="4" t="s">
        <v>110</v>
      </c>
      <c r="G255" s="6" t="s">
        <v>85</v>
      </c>
      <c r="H255" s="6">
        <f>IF(OR(B255="",C255=""),"",IFERROR(IF(ISBLANK(INDEX('Example Role map'!C:F,MATCH(C255,'Example Role map'!A:A,0),MATCH(B255,'Example Role map'!C1:F1,0))),"",INDEX('Example Role map'!C:F,MATCH(C255,'Example Role map'!A:A,0),MATCH(B255,'Example Role map'!C1:F1,0))),""))</f>
        <v>3</v>
      </c>
      <c r="I255" s="6" t="str">
        <f t="shared" si="3"/>
        <v/>
      </c>
    </row>
    <row r="256" spans="1:9" x14ac:dyDescent="0.35">
      <c r="A256" s="6" t="s">
        <v>115</v>
      </c>
      <c r="B256" s="6" t="s">
        <v>72</v>
      </c>
      <c r="C256" s="6" t="s">
        <v>28</v>
      </c>
      <c r="D256" s="4" t="s">
        <v>29</v>
      </c>
      <c r="E256" s="6">
        <v>2</v>
      </c>
      <c r="F256" s="4"/>
      <c r="G256" s="6" t="s">
        <v>85</v>
      </c>
      <c r="H256" s="6">
        <f>IF(OR(B256="",C256=""),"",IFERROR(IF(ISBLANK(INDEX('Example Role map'!C:F,MATCH(C256,'Example Role map'!A:A,0),MATCH(B256,'Example Role map'!C1:F1,0))),"",INDEX('Example Role map'!C:F,MATCH(C256,'Example Role map'!A:A,0),MATCH(B256,'Example Role map'!C1:F1,0))),""))</f>
        <v>3</v>
      </c>
      <c r="I256" s="6" t="str">
        <f t="shared" si="3"/>
        <v/>
      </c>
    </row>
    <row r="257" spans="1:9" x14ac:dyDescent="0.35">
      <c r="A257" s="6" t="s">
        <v>115</v>
      </c>
      <c r="B257" s="6" t="s">
        <v>72</v>
      </c>
      <c r="C257" s="6" t="s">
        <v>32</v>
      </c>
      <c r="D257" s="4" t="s">
        <v>33</v>
      </c>
      <c r="E257" s="6">
        <v>2</v>
      </c>
      <c r="F257" s="4"/>
      <c r="G257" s="6" t="s">
        <v>85</v>
      </c>
      <c r="H257" s="6">
        <f>IF(OR(B257="",C257=""),"",IFERROR(IF(ISBLANK(INDEX('Example Role map'!C:F,MATCH(C257,'Example Role map'!A:A,0),MATCH(B257,'Example Role map'!C1:F1,0))),"",INDEX('Example Role map'!C:F,MATCH(C257,'Example Role map'!A:A,0),MATCH(B257,'Example Role map'!C1:F1,0))),""))</f>
        <v>2</v>
      </c>
      <c r="I257" s="6" t="str">
        <f t="shared" si="3"/>
        <v/>
      </c>
    </row>
    <row r="258" spans="1:9" x14ac:dyDescent="0.35">
      <c r="A258" s="6" t="s">
        <v>115</v>
      </c>
      <c r="B258" s="6" t="s">
        <v>72</v>
      </c>
      <c r="C258" s="6" t="s">
        <v>36</v>
      </c>
      <c r="D258" s="4" t="s">
        <v>38</v>
      </c>
      <c r="E258" s="6">
        <v>2</v>
      </c>
      <c r="F258" s="4"/>
      <c r="G258" s="6" t="s">
        <v>85</v>
      </c>
      <c r="H258" s="6">
        <f>IF(OR(B258="",C258=""),"",IFERROR(IF(ISBLANK(INDEX('Example Role map'!C:F,MATCH(C258,'Example Role map'!A:A,0),MATCH(B258,'Example Role map'!C1:F1,0))),"",INDEX('Example Role map'!C:F,MATCH(C258,'Example Role map'!A:A,0),MATCH(B258,'Example Role map'!C1:F1,0))),""))</f>
        <v>2</v>
      </c>
      <c r="I258" s="6" t="str">
        <f t="shared" ref="I258:I321" si="4">IF(AND(A258&lt;&gt;"",C258&lt;&gt;"",ISNUMBER(E258),E258&gt;=3,E258&lt;=4,ISNUMBER(H258),H258=0),"Hidden skill","")</f>
        <v/>
      </c>
    </row>
    <row r="259" spans="1:9" x14ac:dyDescent="0.35">
      <c r="A259" s="6" t="s">
        <v>115</v>
      </c>
      <c r="B259" s="6" t="s">
        <v>72</v>
      </c>
      <c r="C259" s="6" t="s">
        <v>41</v>
      </c>
      <c r="D259" s="4" t="s">
        <v>42</v>
      </c>
      <c r="E259" s="6">
        <v>2</v>
      </c>
      <c r="F259" s="4"/>
      <c r="G259" s="6" t="s">
        <v>85</v>
      </c>
      <c r="H259" s="6">
        <f>IF(OR(B259="",C259=""),"",IFERROR(IF(ISBLANK(INDEX('Example Role map'!C:F,MATCH(C259,'Example Role map'!A:A,0),MATCH(B259,'Example Role map'!C1:F1,0))),"",INDEX('Example Role map'!C:F,MATCH(C259,'Example Role map'!A:A,0),MATCH(B259,'Example Role map'!C1:F1,0))),""))</f>
        <v>2</v>
      </c>
      <c r="I259" s="6" t="str">
        <f t="shared" si="4"/>
        <v/>
      </c>
    </row>
    <row r="260" spans="1:9" x14ac:dyDescent="0.35">
      <c r="A260" s="6" t="s">
        <v>115</v>
      </c>
      <c r="B260" s="6" t="s">
        <v>72</v>
      </c>
      <c r="C260" s="6" t="s">
        <v>45</v>
      </c>
      <c r="D260" s="4" t="s">
        <v>46</v>
      </c>
      <c r="E260" s="6">
        <v>0</v>
      </c>
      <c r="F260" s="4"/>
      <c r="G260" s="6" t="s">
        <v>85</v>
      </c>
      <c r="H260" s="6">
        <f>IF(OR(B260="",C260=""),"",IFERROR(IF(ISBLANK(INDEX('Example Role map'!C:F,MATCH(C260,'Example Role map'!A:A,0),MATCH(B260,'Example Role map'!C1:F1,0))),"",INDEX('Example Role map'!C:F,MATCH(C260,'Example Role map'!A:A,0),MATCH(B260,'Example Role map'!C1:F1,0))),""))</f>
        <v>0</v>
      </c>
      <c r="I260" s="6" t="str">
        <f t="shared" si="4"/>
        <v/>
      </c>
    </row>
    <row r="261" spans="1:9" x14ac:dyDescent="0.35">
      <c r="A261" s="6" t="s">
        <v>115</v>
      </c>
      <c r="B261" s="6" t="s">
        <v>72</v>
      </c>
      <c r="C261" s="6" t="s">
        <v>49</v>
      </c>
      <c r="D261" s="4" t="s">
        <v>50</v>
      </c>
      <c r="E261" s="6">
        <v>2</v>
      </c>
      <c r="F261" s="4"/>
      <c r="G261" s="6" t="s">
        <v>85</v>
      </c>
      <c r="H261" s="6">
        <f>IF(OR(B261="",C261=""),"",IFERROR(IF(ISBLANK(INDEX('Example Role map'!C:F,MATCH(C261,'Example Role map'!A:A,0),MATCH(B261,'Example Role map'!C1:F1,0))),"",INDEX('Example Role map'!C:F,MATCH(C261,'Example Role map'!A:A,0),MATCH(B261,'Example Role map'!C1:F1,0))),""))</f>
        <v>2</v>
      </c>
      <c r="I261" s="6" t="str">
        <f t="shared" si="4"/>
        <v/>
      </c>
    </row>
    <row r="262" spans="1:9" x14ac:dyDescent="0.35">
      <c r="A262" s="6" t="s">
        <v>115</v>
      </c>
      <c r="B262" s="6" t="s">
        <v>72</v>
      </c>
      <c r="C262" s="6" t="s">
        <v>53</v>
      </c>
      <c r="D262" s="4" t="s">
        <v>55</v>
      </c>
      <c r="E262" s="6">
        <v>3</v>
      </c>
      <c r="F262" s="4" t="s">
        <v>88</v>
      </c>
      <c r="G262" s="6" t="s">
        <v>85</v>
      </c>
      <c r="H262" s="6">
        <f>IF(OR(B262="",C262=""),"",IFERROR(IF(ISBLANK(INDEX('Example Role map'!C:F,MATCH(C262,'Example Role map'!A:A,0),MATCH(B262,'Example Role map'!C1:F1,0))),"",INDEX('Example Role map'!C:F,MATCH(C262,'Example Role map'!A:A,0),MATCH(B262,'Example Role map'!C1:F1,0))),""))</f>
        <v>3</v>
      </c>
      <c r="I262" s="6" t="str">
        <f t="shared" si="4"/>
        <v/>
      </c>
    </row>
    <row r="263" spans="1:9" x14ac:dyDescent="0.35">
      <c r="A263" s="6" t="s">
        <v>115</v>
      </c>
      <c r="B263" s="6" t="s">
        <v>72</v>
      </c>
      <c r="C263" s="6" t="s">
        <v>58</v>
      </c>
      <c r="D263" s="4" t="s">
        <v>59</v>
      </c>
      <c r="E263" s="6">
        <v>2</v>
      </c>
      <c r="F263" s="4"/>
      <c r="G263" s="6" t="s">
        <v>85</v>
      </c>
      <c r="H263" s="6">
        <f>IF(OR(B263="",C263=""),"",IFERROR(IF(ISBLANK(INDEX('Example Role map'!C:F,MATCH(C263,'Example Role map'!A:A,0),MATCH(B263,'Example Role map'!C1:F1,0))),"",INDEX('Example Role map'!C:F,MATCH(C263,'Example Role map'!A:A,0),MATCH(B263,'Example Role map'!C1:F1,0))),""))</f>
        <v>2</v>
      </c>
      <c r="I263" s="6" t="str">
        <f t="shared" si="4"/>
        <v/>
      </c>
    </row>
    <row r="264" spans="1:9" x14ac:dyDescent="0.35">
      <c r="A264" s="6" t="s">
        <v>115</v>
      </c>
      <c r="B264" s="6" t="s">
        <v>72</v>
      </c>
      <c r="C264" s="6" t="s">
        <v>62</v>
      </c>
      <c r="D264" s="4" t="s">
        <v>63</v>
      </c>
      <c r="E264" s="6">
        <v>2</v>
      </c>
      <c r="F264" s="4"/>
      <c r="G264" s="6" t="s">
        <v>85</v>
      </c>
      <c r="H264" s="6">
        <f>IF(OR(B264="",C264=""),"",IFERROR(IF(ISBLANK(INDEX('Example Role map'!C:F,MATCH(C264,'Example Role map'!A:A,0),MATCH(B264,'Example Role map'!C1:F1,0))),"",INDEX('Example Role map'!C:F,MATCH(C264,'Example Role map'!A:A,0),MATCH(B264,'Example Role map'!C1:F1,0))),""))</f>
        <v>3</v>
      </c>
      <c r="I264" s="6" t="str">
        <f t="shared" si="4"/>
        <v/>
      </c>
    </row>
    <row r="265" spans="1:9" x14ac:dyDescent="0.35">
      <c r="A265" s="6" t="s">
        <v>115</v>
      </c>
      <c r="B265" s="6" t="s">
        <v>72</v>
      </c>
      <c r="C265" s="6" t="s">
        <v>66</v>
      </c>
      <c r="D265" s="4" t="s">
        <v>67</v>
      </c>
      <c r="E265" s="6">
        <v>0</v>
      </c>
      <c r="F265" s="4"/>
      <c r="G265" s="6" t="s">
        <v>85</v>
      </c>
      <c r="H265" s="6">
        <f>IF(OR(B265="",C265=""),"",IFERROR(IF(ISBLANK(INDEX('Example Role map'!C:F,MATCH(C265,'Example Role map'!A:A,0),MATCH(B265,'Example Role map'!C1:F1,0))),"",INDEX('Example Role map'!C:F,MATCH(C265,'Example Role map'!A:A,0),MATCH(B265,'Example Role map'!C1:F1,0))),""))</f>
        <v>0</v>
      </c>
      <c r="I265" s="6" t="str">
        <f t="shared" si="4"/>
        <v/>
      </c>
    </row>
    <row r="266" spans="1:9" x14ac:dyDescent="0.35">
      <c r="A266" s="6" t="s">
        <v>116</v>
      </c>
      <c r="B266" s="6" t="s">
        <v>72</v>
      </c>
      <c r="C266" s="6" t="s">
        <v>19</v>
      </c>
      <c r="D266" s="4" t="s">
        <v>21</v>
      </c>
      <c r="E266" s="6">
        <v>3</v>
      </c>
      <c r="F266" s="4" t="s">
        <v>84</v>
      </c>
      <c r="G266" s="6" t="s">
        <v>85</v>
      </c>
      <c r="H266" s="6">
        <f>IF(OR(B266="",C266=""),"",IFERROR(IF(ISBLANK(INDEX('Example Role map'!C:F,MATCH(C266,'Example Role map'!A:A,0),MATCH(B266,'Example Role map'!C1:F1,0))),"",INDEX('Example Role map'!C:F,MATCH(C266,'Example Role map'!A:A,0),MATCH(B266,'Example Role map'!C1:F1,0))),""))</f>
        <v>4</v>
      </c>
      <c r="I266" s="6" t="str">
        <f t="shared" si="4"/>
        <v/>
      </c>
    </row>
    <row r="267" spans="1:9" x14ac:dyDescent="0.35">
      <c r="A267" s="6" t="s">
        <v>116</v>
      </c>
      <c r="B267" s="6" t="s">
        <v>72</v>
      </c>
      <c r="C267" s="6" t="s">
        <v>24</v>
      </c>
      <c r="D267" s="4" t="s">
        <v>25</v>
      </c>
      <c r="E267" s="6">
        <v>3</v>
      </c>
      <c r="F267" s="4" t="s">
        <v>110</v>
      </c>
      <c r="G267" s="6" t="s">
        <v>85</v>
      </c>
      <c r="H267" s="6">
        <f>IF(OR(B267="",C267=""),"",IFERROR(IF(ISBLANK(INDEX('Example Role map'!C:F,MATCH(C267,'Example Role map'!A:A,0),MATCH(B267,'Example Role map'!C1:F1,0))),"",INDEX('Example Role map'!C:F,MATCH(C267,'Example Role map'!A:A,0),MATCH(B267,'Example Role map'!C1:F1,0))),""))</f>
        <v>3</v>
      </c>
      <c r="I267" s="6" t="str">
        <f t="shared" si="4"/>
        <v/>
      </c>
    </row>
    <row r="268" spans="1:9" x14ac:dyDescent="0.35">
      <c r="A268" s="6" t="s">
        <v>116</v>
      </c>
      <c r="B268" s="6" t="s">
        <v>72</v>
      </c>
      <c r="C268" s="6" t="s">
        <v>28</v>
      </c>
      <c r="D268" s="4" t="s">
        <v>29</v>
      </c>
      <c r="E268" s="6">
        <v>2</v>
      </c>
      <c r="F268" s="4"/>
      <c r="G268" s="6" t="s">
        <v>85</v>
      </c>
      <c r="H268" s="6">
        <f>IF(OR(B268="",C268=""),"",IFERROR(IF(ISBLANK(INDEX('Example Role map'!C:F,MATCH(C268,'Example Role map'!A:A,0),MATCH(B268,'Example Role map'!C1:F1,0))),"",INDEX('Example Role map'!C:F,MATCH(C268,'Example Role map'!A:A,0),MATCH(B268,'Example Role map'!C1:F1,0))),""))</f>
        <v>3</v>
      </c>
      <c r="I268" s="6" t="str">
        <f t="shared" si="4"/>
        <v/>
      </c>
    </row>
    <row r="269" spans="1:9" x14ac:dyDescent="0.35">
      <c r="A269" s="6" t="s">
        <v>116</v>
      </c>
      <c r="B269" s="6" t="s">
        <v>72</v>
      </c>
      <c r="C269" s="6" t="s">
        <v>32</v>
      </c>
      <c r="D269" s="4" t="s">
        <v>33</v>
      </c>
      <c r="E269" s="6">
        <v>3</v>
      </c>
      <c r="F269" s="4" t="s">
        <v>117</v>
      </c>
      <c r="G269" s="6" t="s">
        <v>85</v>
      </c>
      <c r="H269" s="6">
        <f>IF(OR(B269="",C269=""),"",IFERROR(IF(ISBLANK(INDEX('Example Role map'!C:F,MATCH(C269,'Example Role map'!A:A,0),MATCH(B269,'Example Role map'!C1:F1,0))),"",INDEX('Example Role map'!C:F,MATCH(C269,'Example Role map'!A:A,0),MATCH(B269,'Example Role map'!C1:F1,0))),""))</f>
        <v>2</v>
      </c>
      <c r="I269" s="6" t="str">
        <f t="shared" si="4"/>
        <v/>
      </c>
    </row>
    <row r="270" spans="1:9" x14ac:dyDescent="0.35">
      <c r="A270" s="6" t="s">
        <v>116</v>
      </c>
      <c r="B270" s="6" t="s">
        <v>72</v>
      </c>
      <c r="C270" s="6" t="s">
        <v>36</v>
      </c>
      <c r="D270" s="4" t="s">
        <v>38</v>
      </c>
      <c r="E270" s="6">
        <v>2</v>
      </c>
      <c r="F270" s="4"/>
      <c r="G270" s="6" t="s">
        <v>85</v>
      </c>
      <c r="H270" s="6">
        <f>IF(OR(B270="",C270=""),"",IFERROR(IF(ISBLANK(INDEX('Example Role map'!C:F,MATCH(C270,'Example Role map'!A:A,0),MATCH(B270,'Example Role map'!C1:F1,0))),"",INDEX('Example Role map'!C:F,MATCH(C270,'Example Role map'!A:A,0),MATCH(B270,'Example Role map'!C1:F1,0))),""))</f>
        <v>2</v>
      </c>
      <c r="I270" s="6" t="str">
        <f t="shared" si="4"/>
        <v/>
      </c>
    </row>
    <row r="271" spans="1:9" x14ac:dyDescent="0.35">
      <c r="A271" s="6" t="s">
        <v>116</v>
      </c>
      <c r="B271" s="6" t="s">
        <v>72</v>
      </c>
      <c r="C271" s="6" t="s">
        <v>41</v>
      </c>
      <c r="D271" s="4" t="s">
        <v>42</v>
      </c>
      <c r="E271" s="6">
        <v>2</v>
      </c>
      <c r="F271" s="4"/>
      <c r="G271" s="6" t="s">
        <v>85</v>
      </c>
      <c r="H271" s="6">
        <f>IF(OR(B271="",C271=""),"",IFERROR(IF(ISBLANK(INDEX('Example Role map'!C:F,MATCH(C271,'Example Role map'!A:A,0),MATCH(B271,'Example Role map'!C1:F1,0))),"",INDEX('Example Role map'!C:F,MATCH(C271,'Example Role map'!A:A,0),MATCH(B271,'Example Role map'!C1:F1,0))),""))</f>
        <v>2</v>
      </c>
      <c r="I271" s="6" t="str">
        <f t="shared" si="4"/>
        <v/>
      </c>
    </row>
    <row r="272" spans="1:9" x14ac:dyDescent="0.35">
      <c r="A272" s="6" t="s">
        <v>116</v>
      </c>
      <c r="B272" s="6" t="s">
        <v>72</v>
      </c>
      <c r="C272" s="6" t="s">
        <v>45</v>
      </c>
      <c r="D272" s="4" t="s">
        <v>46</v>
      </c>
      <c r="E272" s="6">
        <v>0</v>
      </c>
      <c r="F272" s="4"/>
      <c r="G272" s="6" t="s">
        <v>85</v>
      </c>
      <c r="H272" s="6">
        <f>IF(OR(B272="",C272=""),"",IFERROR(IF(ISBLANK(INDEX('Example Role map'!C:F,MATCH(C272,'Example Role map'!A:A,0),MATCH(B272,'Example Role map'!C1:F1,0))),"",INDEX('Example Role map'!C:F,MATCH(C272,'Example Role map'!A:A,0),MATCH(B272,'Example Role map'!C1:F1,0))),""))</f>
        <v>0</v>
      </c>
      <c r="I272" s="6" t="str">
        <f t="shared" si="4"/>
        <v/>
      </c>
    </row>
    <row r="273" spans="1:9" x14ac:dyDescent="0.35">
      <c r="A273" s="6" t="s">
        <v>116</v>
      </c>
      <c r="B273" s="6" t="s">
        <v>72</v>
      </c>
      <c r="C273" s="6" t="s">
        <v>49</v>
      </c>
      <c r="D273" s="4" t="s">
        <v>50</v>
      </c>
      <c r="E273" s="6">
        <v>2</v>
      </c>
      <c r="F273" s="4"/>
      <c r="G273" s="6" t="s">
        <v>85</v>
      </c>
      <c r="H273" s="6">
        <f>IF(OR(B273="",C273=""),"",IFERROR(IF(ISBLANK(INDEX('Example Role map'!C:F,MATCH(C273,'Example Role map'!A:A,0),MATCH(B273,'Example Role map'!C1:F1,0))),"",INDEX('Example Role map'!C:F,MATCH(C273,'Example Role map'!A:A,0),MATCH(B273,'Example Role map'!C1:F1,0))),""))</f>
        <v>2</v>
      </c>
      <c r="I273" s="6" t="str">
        <f t="shared" si="4"/>
        <v/>
      </c>
    </row>
    <row r="274" spans="1:9" x14ac:dyDescent="0.35">
      <c r="A274" s="6" t="s">
        <v>116</v>
      </c>
      <c r="B274" s="6" t="s">
        <v>72</v>
      </c>
      <c r="C274" s="6" t="s">
        <v>53</v>
      </c>
      <c r="D274" s="4" t="s">
        <v>55</v>
      </c>
      <c r="E274" s="6">
        <v>3</v>
      </c>
      <c r="F274" s="4" t="s">
        <v>88</v>
      </c>
      <c r="G274" s="6" t="s">
        <v>85</v>
      </c>
      <c r="H274" s="6">
        <f>IF(OR(B274="",C274=""),"",IFERROR(IF(ISBLANK(INDEX('Example Role map'!C:F,MATCH(C274,'Example Role map'!A:A,0),MATCH(B274,'Example Role map'!C1:F1,0))),"",INDEX('Example Role map'!C:F,MATCH(C274,'Example Role map'!A:A,0),MATCH(B274,'Example Role map'!C1:F1,0))),""))</f>
        <v>3</v>
      </c>
      <c r="I274" s="6" t="str">
        <f t="shared" si="4"/>
        <v/>
      </c>
    </row>
    <row r="275" spans="1:9" x14ac:dyDescent="0.35">
      <c r="A275" s="6" t="s">
        <v>116</v>
      </c>
      <c r="B275" s="6" t="s">
        <v>72</v>
      </c>
      <c r="C275" s="6" t="s">
        <v>58</v>
      </c>
      <c r="D275" s="4" t="s">
        <v>59</v>
      </c>
      <c r="E275" s="6">
        <v>2</v>
      </c>
      <c r="F275" s="4"/>
      <c r="G275" s="6" t="s">
        <v>85</v>
      </c>
      <c r="H275" s="6">
        <f>IF(OR(B275="",C275=""),"",IFERROR(IF(ISBLANK(INDEX('Example Role map'!C:F,MATCH(C275,'Example Role map'!A:A,0),MATCH(B275,'Example Role map'!C1:F1,0))),"",INDEX('Example Role map'!C:F,MATCH(C275,'Example Role map'!A:A,0),MATCH(B275,'Example Role map'!C1:F1,0))),""))</f>
        <v>2</v>
      </c>
      <c r="I275" s="6" t="str">
        <f t="shared" si="4"/>
        <v/>
      </c>
    </row>
    <row r="276" spans="1:9" x14ac:dyDescent="0.35">
      <c r="A276" s="6" t="s">
        <v>116</v>
      </c>
      <c r="B276" s="6" t="s">
        <v>72</v>
      </c>
      <c r="C276" s="6" t="s">
        <v>62</v>
      </c>
      <c r="D276" s="4" t="s">
        <v>63</v>
      </c>
      <c r="E276" s="6">
        <v>3</v>
      </c>
      <c r="F276" s="4" t="s">
        <v>112</v>
      </c>
      <c r="G276" s="6" t="s">
        <v>85</v>
      </c>
      <c r="H276" s="6">
        <f>IF(OR(B276="",C276=""),"",IFERROR(IF(ISBLANK(INDEX('Example Role map'!C:F,MATCH(C276,'Example Role map'!A:A,0),MATCH(B276,'Example Role map'!C1:F1,0))),"",INDEX('Example Role map'!C:F,MATCH(C276,'Example Role map'!A:A,0),MATCH(B276,'Example Role map'!C1:F1,0))),""))</f>
        <v>3</v>
      </c>
      <c r="I276" s="6" t="str">
        <f t="shared" si="4"/>
        <v/>
      </c>
    </row>
    <row r="277" spans="1:9" x14ac:dyDescent="0.35">
      <c r="A277" s="6" t="s">
        <v>116</v>
      </c>
      <c r="B277" s="6" t="s">
        <v>72</v>
      </c>
      <c r="C277" s="6" t="s">
        <v>66</v>
      </c>
      <c r="D277" s="4" t="s">
        <v>67</v>
      </c>
      <c r="E277" s="6">
        <v>0</v>
      </c>
      <c r="F277" s="4"/>
      <c r="G277" s="6" t="s">
        <v>85</v>
      </c>
      <c r="H277" s="6">
        <f>IF(OR(B277="",C277=""),"",IFERROR(IF(ISBLANK(INDEX('Example Role map'!C:F,MATCH(C277,'Example Role map'!A:A,0),MATCH(B277,'Example Role map'!C1:F1,0))),"",INDEX('Example Role map'!C:F,MATCH(C277,'Example Role map'!A:A,0),MATCH(B277,'Example Role map'!C1:F1,0))),""))</f>
        <v>0</v>
      </c>
      <c r="I277" s="6" t="str">
        <f t="shared" si="4"/>
        <v/>
      </c>
    </row>
    <row r="278" spans="1:9" x14ac:dyDescent="0.35">
      <c r="A278" s="6" t="s">
        <v>118</v>
      </c>
      <c r="B278" s="6" t="s">
        <v>72</v>
      </c>
      <c r="C278" s="6" t="s">
        <v>19</v>
      </c>
      <c r="D278" s="4" t="s">
        <v>21</v>
      </c>
      <c r="E278" s="6">
        <v>3</v>
      </c>
      <c r="F278" s="4" t="s">
        <v>84</v>
      </c>
      <c r="G278" s="6" t="s">
        <v>85</v>
      </c>
      <c r="H278" s="6">
        <f>IF(OR(B278="",C278=""),"",IFERROR(IF(ISBLANK(INDEX('Example Role map'!C:F,MATCH(C278,'Example Role map'!A:A,0),MATCH(B278,'Example Role map'!C1:F1,0))),"",INDEX('Example Role map'!C:F,MATCH(C278,'Example Role map'!A:A,0),MATCH(B278,'Example Role map'!C1:F1,0))),""))</f>
        <v>4</v>
      </c>
      <c r="I278" s="6" t="str">
        <f t="shared" si="4"/>
        <v/>
      </c>
    </row>
    <row r="279" spans="1:9" x14ac:dyDescent="0.35">
      <c r="A279" s="6" t="s">
        <v>118</v>
      </c>
      <c r="B279" s="6" t="s">
        <v>72</v>
      </c>
      <c r="C279" s="6" t="s">
        <v>24</v>
      </c>
      <c r="D279" s="4" t="s">
        <v>25</v>
      </c>
      <c r="E279" s="6">
        <v>3</v>
      </c>
      <c r="F279" s="4" t="s">
        <v>110</v>
      </c>
      <c r="G279" s="6" t="s">
        <v>85</v>
      </c>
      <c r="H279" s="6">
        <f>IF(OR(B279="",C279=""),"",IFERROR(IF(ISBLANK(INDEX('Example Role map'!C:F,MATCH(C279,'Example Role map'!A:A,0),MATCH(B279,'Example Role map'!C1:F1,0))),"",INDEX('Example Role map'!C:F,MATCH(C279,'Example Role map'!A:A,0),MATCH(B279,'Example Role map'!C1:F1,0))),""))</f>
        <v>3</v>
      </c>
      <c r="I279" s="6" t="str">
        <f t="shared" si="4"/>
        <v/>
      </c>
    </row>
    <row r="280" spans="1:9" x14ac:dyDescent="0.35">
      <c r="A280" s="6" t="s">
        <v>118</v>
      </c>
      <c r="B280" s="6" t="s">
        <v>72</v>
      </c>
      <c r="C280" s="6" t="s">
        <v>28</v>
      </c>
      <c r="D280" s="4" t="s">
        <v>29</v>
      </c>
      <c r="E280" s="6">
        <v>2</v>
      </c>
      <c r="F280" s="4"/>
      <c r="G280" s="6" t="s">
        <v>85</v>
      </c>
      <c r="H280" s="6">
        <f>IF(OR(B280="",C280=""),"",IFERROR(IF(ISBLANK(INDEX('Example Role map'!C:F,MATCH(C280,'Example Role map'!A:A,0),MATCH(B280,'Example Role map'!C1:F1,0))),"",INDEX('Example Role map'!C:F,MATCH(C280,'Example Role map'!A:A,0),MATCH(B280,'Example Role map'!C1:F1,0))),""))</f>
        <v>3</v>
      </c>
      <c r="I280" s="6" t="str">
        <f t="shared" si="4"/>
        <v/>
      </c>
    </row>
    <row r="281" spans="1:9" x14ac:dyDescent="0.35">
      <c r="A281" s="6" t="s">
        <v>118</v>
      </c>
      <c r="B281" s="6" t="s">
        <v>72</v>
      </c>
      <c r="C281" s="6" t="s">
        <v>32</v>
      </c>
      <c r="D281" s="4" t="s">
        <v>33</v>
      </c>
      <c r="E281" s="6">
        <v>3</v>
      </c>
      <c r="F281" s="4" t="s">
        <v>117</v>
      </c>
      <c r="G281" s="6" t="s">
        <v>85</v>
      </c>
      <c r="H281" s="6">
        <f>IF(OR(B281="",C281=""),"",IFERROR(IF(ISBLANK(INDEX('Example Role map'!C:F,MATCH(C281,'Example Role map'!A:A,0),MATCH(B281,'Example Role map'!C1:F1,0))),"",INDEX('Example Role map'!C:F,MATCH(C281,'Example Role map'!A:A,0),MATCH(B281,'Example Role map'!C1:F1,0))),""))</f>
        <v>2</v>
      </c>
      <c r="I281" s="6" t="str">
        <f t="shared" si="4"/>
        <v/>
      </c>
    </row>
    <row r="282" spans="1:9" x14ac:dyDescent="0.35">
      <c r="A282" s="6" t="s">
        <v>118</v>
      </c>
      <c r="B282" s="6" t="s">
        <v>72</v>
      </c>
      <c r="C282" s="6" t="s">
        <v>36</v>
      </c>
      <c r="D282" s="4" t="s">
        <v>38</v>
      </c>
      <c r="E282" s="6">
        <v>2</v>
      </c>
      <c r="F282" s="4"/>
      <c r="G282" s="6" t="s">
        <v>85</v>
      </c>
      <c r="H282" s="6">
        <f>IF(OR(B282="",C282=""),"",IFERROR(IF(ISBLANK(INDEX('Example Role map'!C:F,MATCH(C282,'Example Role map'!A:A,0),MATCH(B282,'Example Role map'!C1:F1,0))),"",INDEX('Example Role map'!C:F,MATCH(C282,'Example Role map'!A:A,0),MATCH(B282,'Example Role map'!C1:F1,0))),""))</f>
        <v>2</v>
      </c>
      <c r="I282" s="6" t="str">
        <f t="shared" si="4"/>
        <v/>
      </c>
    </row>
    <row r="283" spans="1:9" x14ac:dyDescent="0.35">
      <c r="A283" s="6" t="s">
        <v>118</v>
      </c>
      <c r="B283" s="6" t="s">
        <v>72</v>
      </c>
      <c r="C283" s="6" t="s">
        <v>41</v>
      </c>
      <c r="D283" s="4" t="s">
        <v>42</v>
      </c>
      <c r="E283" s="6">
        <v>2</v>
      </c>
      <c r="F283" s="4"/>
      <c r="G283" s="6" t="s">
        <v>85</v>
      </c>
      <c r="H283" s="6">
        <f>IF(OR(B283="",C283=""),"",IFERROR(IF(ISBLANK(INDEX('Example Role map'!C:F,MATCH(C283,'Example Role map'!A:A,0),MATCH(B283,'Example Role map'!C1:F1,0))),"",INDEX('Example Role map'!C:F,MATCH(C283,'Example Role map'!A:A,0),MATCH(B283,'Example Role map'!C1:F1,0))),""))</f>
        <v>2</v>
      </c>
      <c r="I283" s="6" t="str">
        <f t="shared" si="4"/>
        <v/>
      </c>
    </row>
    <row r="284" spans="1:9" x14ac:dyDescent="0.35">
      <c r="A284" s="6" t="s">
        <v>118</v>
      </c>
      <c r="B284" s="6" t="s">
        <v>72</v>
      </c>
      <c r="C284" s="6" t="s">
        <v>45</v>
      </c>
      <c r="D284" s="4" t="s">
        <v>46</v>
      </c>
      <c r="E284" s="6">
        <v>0</v>
      </c>
      <c r="F284" s="4"/>
      <c r="G284" s="6" t="s">
        <v>85</v>
      </c>
      <c r="H284" s="6">
        <f>IF(OR(B284="",C284=""),"",IFERROR(IF(ISBLANK(INDEX('Example Role map'!C:F,MATCH(C284,'Example Role map'!A:A,0),MATCH(B284,'Example Role map'!C1:F1,0))),"",INDEX('Example Role map'!C:F,MATCH(C284,'Example Role map'!A:A,0),MATCH(B284,'Example Role map'!C1:F1,0))),""))</f>
        <v>0</v>
      </c>
      <c r="I284" s="6" t="str">
        <f t="shared" si="4"/>
        <v/>
      </c>
    </row>
    <row r="285" spans="1:9" x14ac:dyDescent="0.35">
      <c r="A285" s="6" t="s">
        <v>118</v>
      </c>
      <c r="B285" s="6" t="s">
        <v>72</v>
      </c>
      <c r="C285" s="6" t="s">
        <v>49</v>
      </c>
      <c r="D285" s="4" t="s">
        <v>50</v>
      </c>
      <c r="E285" s="6">
        <v>2</v>
      </c>
      <c r="F285" s="4"/>
      <c r="G285" s="6" t="s">
        <v>85</v>
      </c>
      <c r="H285" s="6">
        <f>IF(OR(B285="",C285=""),"",IFERROR(IF(ISBLANK(INDEX('Example Role map'!C:F,MATCH(C285,'Example Role map'!A:A,0),MATCH(B285,'Example Role map'!C1:F1,0))),"",INDEX('Example Role map'!C:F,MATCH(C285,'Example Role map'!A:A,0),MATCH(B285,'Example Role map'!C1:F1,0))),""))</f>
        <v>2</v>
      </c>
      <c r="I285" s="6" t="str">
        <f t="shared" si="4"/>
        <v/>
      </c>
    </row>
    <row r="286" spans="1:9" x14ac:dyDescent="0.35">
      <c r="A286" s="6" t="s">
        <v>118</v>
      </c>
      <c r="B286" s="6" t="s">
        <v>72</v>
      </c>
      <c r="C286" s="6" t="s">
        <v>53</v>
      </c>
      <c r="D286" s="4" t="s">
        <v>55</v>
      </c>
      <c r="E286" s="6">
        <v>3</v>
      </c>
      <c r="F286" s="4" t="s">
        <v>88</v>
      </c>
      <c r="G286" s="6" t="s">
        <v>85</v>
      </c>
      <c r="H286" s="6">
        <f>IF(OR(B286="",C286=""),"",IFERROR(IF(ISBLANK(INDEX('Example Role map'!C:F,MATCH(C286,'Example Role map'!A:A,0),MATCH(B286,'Example Role map'!C1:F1,0))),"",INDEX('Example Role map'!C:F,MATCH(C286,'Example Role map'!A:A,0),MATCH(B286,'Example Role map'!C1:F1,0))),""))</f>
        <v>3</v>
      </c>
      <c r="I286" s="6" t="str">
        <f t="shared" si="4"/>
        <v/>
      </c>
    </row>
    <row r="287" spans="1:9" x14ac:dyDescent="0.35">
      <c r="A287" s="6" t="s">
        <v>118</v>
      </c>
      <c r="B287" s="6" t="s">
        <v>72</v>
      </c>
      <c r="C287" s="6" t="s">
        <v>58</v>
      </c>
      <c r="D287" s="4" t="s">
        <v>59</v>
      </c>
      <c r="E287" s="6">
        <v>2</v>
      </c>
      <c r="F287" s="4"/>
      <c r="G287" s="6" t="s">
        <v>85</v>
      </c>
      <c r="H287" s="6">
        <f>IF(OR(B287="",C287=""),"",IFERROR(IF(ISBLANK(INDEX('Example Role map'!C:F,MATCH(C287,'Example Role map'!A:A,0),MATCH(B287,'Example Role map'!C1:F1,0))),"",INDEX('Example Role map'!C:F,MATCH(C287,'Example Role map'!A:A,0),MATCH(B287,'Example Role map'!C1:F1,0))),""))</f>
        <v>2</v>
      </c>
      <c r="I287" s="6" t="str">
        <f t="shared" si="4"/>
        <v/>
      </c>
    </row>
    <row r="288" spans="1:9" x14ac:dyDescent="0.35">
      <c r="A288" s="6" t="s">
        <v>118</v>
      </c>
      <c r="B288" s="6" t="s">
        <v>72</v>
      </c>
      <c r="C288" s="6" t="s">
        <v>62</v>
      </c>
      <c r="D288" s="4" t="s">
        <v>63</v>
      </c>
      <c r="E288" s="6">
        <v>2</v>
      </c>
      <c r="F288" s="4"/>
      <c r="G288" s="6" t="s">
        <v>85</v>
      </c>
      <c r="H288" s="6">
        <f>IF(OR(B288="",C288=""),"",IFERROR(IF(ISBLANK(INDEX('Example Role map'!C:F,MATCH(C288,'Example Role map'!A:A,0),MATCH(B288,'Example Role map'!C1:F1,0))),"",INDEX('Example Role map'!C:F,MATCH(C288,'Example Role map'!A:A,0),MATCH(B288,'Example Role map'!C1:F1,0))),""))</f>
        <v>3</v>
      </c>
      <c r="I288" s="6" t="str">
        <f t="shared" si="4"/>
        <v/>
      </c>
    </row>
    <row r="289" spans="1:9" x14ac:dyDescent="0.35">
      <c r="A289" s="6" t="s">
        <v>118</v>
      </c>
      <c r="B289" s="6" t="s">
        <v>72</v>
      </c>
      <c r="C289" s="6" t="s">
        <v>66</v>
      </c>
      <c r="D289" s="4" t="s">
        <v>67</v>
      </c>
      <c r="E289" s="6">
        <v>0</v>
      </c>
      <c r="F289" s="4"/>
      <c r="G289" s="6" t="s">
        <v>85</v>
      </c>
      <c r="H289" s="6">
        <f>IF(OR(B289="",C289=""),"",IFERROR(IF(ISBLANK(INDEX('Example Role map'!C:F,MATCH(C289,'Example Role map'!A:A,0),MATCH(B289,'Example Role map'!C1:F1,0))),"",INDEX('Example Role map'!C:F,MATCH(C289,'Example Role map'!A:A,0),MATCH(B289,'Example Role map'!C1:F1,0))),""))</f>
        <v>0</v>
      </c>
      <c r="I289" s="6" t="str">
        <f t="shared" si="4"/>
        <v/>
      </c>
    </row>
    <row r="290" spans="1:9" x14ac:dyDescent="0.35">
      <c r="A290" s="6" t="s">
        <v>119</v>
      </c>
      <c r="B290" s="6" t="s">
        <v>72</v>
      </c>
      <c r="C290" s="6" t="s">
        <v>19</v>
      </c>
      <c r="D290" s="4" t="s">
        <v>21</v>
      </c>
      <c r="E290" s="6">
        <v>3</v>
      </c>
      <c r="F290" s="4" t="s">
        <v>84</v>
      </c>
      <c r="G290" s="6" t="s">
        <v>85</v>
      </c>
      <c r="H290" s="6">
        <f>IF(OR(B290="",C290=""),"",IFERROR(IF(ISBLANK(INDEX('Example Role map'!C:F,MATCH(C290,'Example Role map'!A:A,0),MATCH(B290,'Example Role map'!C1:F1,0))),"",INDEX('Example Role map'!C:F,MATCH(C290,'Example Role map'!A:A,0),MATCH(B290,'Example Role map'!C1:F1,0))),""))</f>
        <v>4</v>
      </c>
      <c r="I290" s="6" t="str">
        <f t="shared" si="4"/>
        <v/>
      </c>
    </row>
    <row r="291" spans="1:9" x14ac:dyDescent="0.35">
      <c r="A291" s="6" t="s">
        <v>119</v>
      </c>
      <c r="B291" s="6" t="s">
        <v>72</v>
      </c>
      <c r="C291" s="6" t="s">
        <v>24</v>
      </c>
      <c r="D291" s="4" t="s">
        <v>25</v>
      </c>
      <c r="E291" s="6">
        <v>3</v>
      </c>
      <c r="F291" s="4" t="s">
        <v>110</v>
      </c>
      <c r="G291" s="6" t="s">
        <v>85</v>
      </c>
      <c r="H291" s="6">
        <f>IF(OR(B291="",C291=""),"",IFERROR(IF(ISBLANK(INDEX('Example Role map'!C:F,MATCH(C291,'Example Role map'!A:A,0),MATCH(B291,'Example Role map'!C1:F1,0))),"",INDEX('Example Role map'!C:F,MATCH(C291,'Example Role map'!A:A,0),MATCH(B291,'Example Role map'!C1:F1,0))),""))</f>
        <v>3</v>
      </c>
      <c r="I291" s="6" t="str">
        <f t="shared" si="4"/>
        <v/>
      </c>
    </row>
    <row r="292" spans="1:9" x14ac:dyDescent="0.35">
      <c r="A292" s="6" t="s">
        <v>119</v>
      </c>
      <c r="B292" s="6" t="s">
        <v>72</v>
      </c>
      <c r="C292" s="6" t="s">
        <v>28</v>
      </c>
      <c r="D292" s="4" t="s">
        <v>29</v>
      </c>
      <c r="E292" s="6">
        <v>2</v>
      </c>
      <c r="F292" s="4"/>
      <c r="G292" s="6" t="s">
        <v>85</v>
      </c>
      <c r="H292" s="6">
        <f>IF(OR(B292="",C292=""),"",IFERROR(IF(ISBLANK(INDEX('Example Role map'!C:F,MATCH(C292,'Example Role map'!A:A,0),MATCH(B292,'Example Role map'!C1:F1,0))),"",INDEX('Example Role map'!C:F,MATCH(C292,'Example Role map'!A:A,0),MATCH(B292,'Example Role map'!C1:F1,0))),""))</f>
        <v>3</v>
      </c>
      <c r="I292" s="6" t="str">
        <f t="shared" si="4"/>
        <v/>
      </c>
    </row>
    <row r="293" spans="1:9" x14ac:dyDescent="0.35">
      <c r="A293" s="6" t="s">
        <v>119</v>
      </c>
      <c r="B293" s="6" t="s">
        <v>72</v>
      </c>
      <c r="C293" s="6" t="s">
        <v>32</v>
      </c>
      <c r="D293" s="4" t="s">
        <v>33</v>
      </c>
      <c r="E293" s="6">
        <v>2</v>
      </c>
      <c r="F293" s="4"/>
      <c r="G293" s="6" t="s">
        <v>85</v>
      </c>
      <c r="H293" s="6">
        <f>IF(OR(B293="",C293=""),"",IFERROR(IF(ISBLANK(INDEX('Example Role map'!C:F,MATCH(C293,'Example Role map'!A:A,0),MATCH(B293,'Example Role map'!C1:F1,0))),"",INDEX('Example Role map'!C:F,MATCH(C293,'Example Role map'!A:A,0),MATCH(B293,'Example Role map'!C1:F1,0))),""))</f>
        <v>2</v>
      </c>
      <c r="I293" s="6" t="str">
        <f t="shared" si="4"/>
        <v/>
      </c>
    </row>
    <row r="294" spans="1:9" x14ac:dyDescent="0.35">
      <c r="A294" s="6" t="s">
        <v>119</v>
      </c>
      <c r="B294" s="6" t="s">
        <v>72</v>
      </c>
      <c r="C294" s="6" t="s">
        <v>36</v>
      </c>
      <c r="D294" s="4" t="s">
        <v>38</v>
      </c>
      <c r="E294" s="6">
        <v>2</v>
      </c>
      <c r="F294" s="4"/>
      <c r="G294" s="6" t="s">
        <v>85</v>
      </c>
      <c r="H294" s="6">
        <f>IF(OR(B294="",C294=""),"",IFERROR(IF(ISBLANK(INDEX('Example Role map'!C:F,MATCH(C294,'Example Role map'!A:A,0),MATCH(B294,'Example Role map'!C1:F1,0))),"",INDEX('Example Role map'!C:F,MATCH(C294,'Example Role map'!A:A,0),MATCH(B294,'Example Role map'!C1:F1,0))),""))</f>
        <v>2</v>
      </c>
      <c r="I294" s="6" t="str">
        <f t="shared" si="4"/>
        <v/>
      </c>
    </row>
    <row r="295" spans="1:9" x14ac:dyDescent="0.35">
      <c r="A295" s="6" t="s">
        <v>119</v>
      </c>
      <c r="B295" s="6" t="s">
        <v>72</v>
      </c>
      <c r="C295" s="6" t="s">
        <v>41</v>
      </c>
      <c r="D295" s="4" t="s">
        <v>42</v>
      </c>
      <c r="E295" s="6">
        <v>2</v>
      </c>
      <c r="F295" s="4"/>
      <c r="G295" s="6" t="s">
        <v>85</v>
      </c>
      <c r="H295" s="6">
        <f>IF(OR(B295="",C295=""),"",IFERROR(IF(ISBLANK(INDEX('Example Role map'!C:F,MATCH(C295,'Example Role map'!A:A,0),MATCH(B295,'Example Role map'!C1:F1,0))),"",INDEX('Example Role map'!C:F,MATCH(C295,'Example Role map'!A:A,0),MATCH(B295,'Example Role map'!C1:F1,0))),""))</f>
        <v>2</v>
      </c>
      <c r="I295" s="6" t="str">
        <f t="shared" si="4"/>
        <v/>
      </c>
    </row>
    <row r="296" spans="1:9" x14ac:dyDescent="0.35">
      <c r="A296" s="6" t="s">
        <v>119</v>
      </c>
      <c r="B296" s="6" t="s">
        <v>72</v>
      </c>
      <c r="C296" s="6" t="s">
        <v>45</v>
      </c>
      <c r="D296" s="4" t="s">
        <v>46</v>
      </c>
      <c r="E296" s="6">
        <v>0</v>
      </c>
      <c r="F296" s="4"/>
      <c r="G296" s="6" t="s">
        <v>85</v>
      </c>
      <c r="H296" s="6">
        <f>IF(OR(B296="",C296=""),"",IFERROR(IF(ISBLANK(INDEX('Example Role map'!C:F,MATCH(C296,'Example Role map'!A:A,0),MATCH(B296,'Example Role map'!C1:F1,0))),"",INDEX('Example Role map'!C:F,MATCH(C296,'Example Role map'!A:A,0),MATCH(B296,'Example Role map'!C1:F1,0))),""))</f>
        <v>0</v>
      </c>
      <c r="I296" s="6" t="str">
        <f t="shared" si="4"/>
        <v/>
      </c>
    </row>
    <row r="297" spans="1:9" x14ac:dyDescent="0.35">
      <c r="A297" s="6" t="s">
        <v>119</v>
      </c>
      <c r="B297" s="6" t="s">
        <v>72</v>
      </c>
      <c r="C297" s="6" t="s">
        <v>49</v>
      </c>
      <c r="D297" s="4" t="s">
        <v>50</v>
      </c>
      <c r="E297" s="6">
        <v>2</v>
      </c>
      <c r="F297" s="4"/>
      <c r="G297" s="6" t="s">
        <v>85</v>
      </c>
      <c r="H297" s="6">
        <f>IF(OR(B297="",C297=""),"",IFERROR(IF(ISBLANK(INDEX('Example Role map'!C:F,MATCH(C297,'Example Role map'!A:A,0),MATCH(B297,'Example Role map'!C1:F1,0))),"",INDEX('Example Role map'!C:F,MATCH(C297,'Example Role map'!A:A,0),MATCH(B297,'Example Role map'!C1:F1,0))),""))</f>
        <v>2</v>
      </c>
      <c r="I297" s="6" t="str">
        <f t="shared" si="4"/>
        <v/>
      </c>
    </row>
    <row r="298" spans="1:9" x14ac:dyDescent="0.35">
      <c r="A298" s="6" t="s">
        <v>119</v>
      </c>
      <c r="B298" s="6" t="s">
        <v>72</v>
      </c>
      <c r="C298" s="6" t="s">
        <v>53</v>
      </c>
      <c r="D298" s="4" t="s">
        <v>55</v>
      </c>
      <c r="E298" s="6">
        <v>3</v>
      </c>
      <c r="F298" s="4" t="s">
        <v>88</v>
      </c>
      <c r="G298" s="6" t="s">
        <v>85</v>
      </c>
      <c r="H298" s="6">
        <f>IF(OR(B298="",C298=""),"",IFERROR(IF(ISBLANK(INDEX('Example Role map'!C:F,MATCH(C298,'Example Role map'!A:A,0),MATCH(B298,'Example Role map'!C1:F1,0))),"",INDEX('Example Role map'!C:F,MATCH(C298,'Example Role map'!A:A,0),MATCH(B298,'Example Role map'!C1:F1,0))),""))</f>
        <v>3</v>
      </c>
      <c r="I298" s="6" t="str">
        <f t="shared" si="4"/>
        <v/>
      </c>
    </row>
    <row r="299" spans="1:9" x14ac:dyDescent="0.35">
      <c r="A299" s="6" t="s">
        <v>119</v>
      </c>
      <c r="B299" s="6" t="s">
        <v>72</v>
      </c>
      <c r="C299" s="6" t="s">
        <v>58</v>
      </c>
      <c r="D299" s="4" t="s">
        <v>59</v>
      </c>
      <c r="E299" s="6">
        <v>2</v>
      </c>
      <c r="F299" s="4"/>
      <c r="G299" s="6" t="s">
        <v>86</v>
      </c>
      <c r="H299" s="6">
        <f>IF(OR(B299="",C299=""),"",IFERROR(IF(ISBLANK(INDEX('Example Role map'!C:F,MATCH(C299,'Example Role map'!A:A,0),MATCH(B299,'Example Role map'!C1:F1,0))),"",INDEX('Example Role map'!C:F,MATCH(C299,'Example Role map'!A:A,0),MATCH(B299,'Example Role map'!C1:F1,0))),""))</f>
        <v>2</v>
      </c>
      <c r="I299" s="6" t="str">
        <f t="shared" si="4"/>
        <v/>
      </c>
    </row>
    <row r="300" spans="1:9" x14ac:dyDescent="0.35">
      <c r="A300" s="6" t="s">
        <v>119</v>
      </c>
      <c r="B300" s="6" t="s">
        <v>72</v>
      </c>
      <c r="C300" s="6" t="s">
        <v>62</v>
      </c>
      <c r="D300" s="4" t="s">
        <v>63</v>
      </c>
      <c r="E300" s="6">
        <v>3</v>
      </c>
      <c r="F300" s="4" t="s">
        <v>112</v>
      </c>
      <c r="G300" s="6" t="s">
        <v>85</v>
      </c>
      <c r="H300" s="6">
        <f>IF(OR(B300="",C300=""),"",IFERROR(IF(ISBLANK(INDEX('Example Role map'!C:F,MATCH(C300,'Example Role map'!A:A,0),MATCH(B300,'Example Role map'!C1:F1,0))),"",INDEX('Example Role map'!C:F,MATCH(C300,'Example Role map'!A:A,0),MATCH(B300,'Example Role map'!C1:F1,0))),""))</f>
        <v>3</v>
      </c>
      <c r="I300" s="6" t="str">
        <f t="shared" si="4"/>
        <v/>
      </c>
    </row>
    <row r="301" spans="1:9" x14ac:dyDescent="0.35">
      <c r="A301" s="6" t="s">
        <v>119</v>
      </c>
      <c r="B301" s="6" t="s">
        <v>72</v>
      </c>
      <c r="C301" s="6" t="s">
        <v>66</v>
      </c>
      <c r="D301" s="4" t="s">
        <v>67</v>
      </c>
      <c r="E301" s="6">
        <v>0</v>
      </c>
      <c r="F301" s="4"/>
      <c r="G301" s="6" t="s">
        <v>85</v>
      </c>
      <c r="H301" s="6">
        <f>IF(OR(B301="",C301=""),"",IFERROR(IF(ISBLANK(INDEX('Example Role map'!C:F,MATCH(C301,'Example Role map'!A:A,0),MATCH(B301,'Example Role map'!C1:F1,0))),"",INDEX('Example Role map'!C:F,MATCH(C301,'Example Role map'!A:A,0),MATCH(B301,'Example Role map'!C1:F1,0))),""))</f>
        <v>0</v>
      </c>
      <c r="I301" s="6" t="str">
        <f t="shared" si="4"/>
        <v/>
      </c>
    </row>
    <row r="302" spans="1:9" x14ac:dyDescent="0.35">
      <c r="A302" s="6" t="s">
        <v>120</v>
      </c>
      <c r="B302" s="6" t="s">
        <v>72</v>
      </c>
      <c r="C302" s="6" t="s">
        <v>19</v>
      </c>
      <c r="D302" s="4" t="s">
        <v>21</v>
      </c>
      <c r="E302" s="6">
        <v>3</v>
      </c>
      <c r="F302" s="4" t="s">
        <v>84</v>
      </c>
      <c r="G302" s="6" t="s">
        <v>85</v>
      </c>
      <c r="H302" s="6">
        <f>IF(OR(B302="",C302=""),"",IFERROR(IF(ISBLANK(INDEX('Example Role map'!C:F,MATCH(C302,'Example Role map'!A:A,0),MATCH(B302,'Example Role map'!C1:F1,0))),"",INDEX('Example Role map'!C:F,MATCH(C302,'Example Role map'!A:A,0),MATCH(B302,'Example Role map'!C1:F1,0))),""))</f>
        <v>4</v>
      </c>
      <c r="I302" s="6" t="str">
        <f t="shared" si="4"/>
        <v/>
      </c>
    </row>
    <row r="303" spans="1:9" x14ac:dyDescent="0.35">
      <c r="A303" s="6" t="s">
        <v>120</v>
      </c>
      <c r="B303" s="6" t="s">
        <v>72</v>
      </c>
      <c r="C303" s="6" t="s">
        <v>24</v>
      </c>
      <c r="D303" s="4" t="s">
        <v>25</v>
      </c>
      <c r="E303" s="6">
        <v>3</v>
      </c>
      <c r="F303" s="4" t="s">
        <v>110</v>
      </c>
      <c r="G303" s="6" t="s">
        <v>85</v>
      </c>
      <c r="H303" s="6">
        <f>IF(OR(B303="",C303=""),"",IFERROR(IF(ISBLANK(INDEX('Example Role map'!C:F,MATCH(C303,'Example Role map'!A:A,0),MATCH(B303,'Example Role map'!C1:F1,0))),"",INDEX('Example Role map'!C:F,MATCH(C303,'Example Role map'!A:A,0),MATCH(B303,'Example Role map'!C1:F1,0))),""))</f>
        <v>3</v>
      </c>
      <c r="I303" s="6" t="str">
        <f t="shared" si="4"/>
        <v/>
      </c>
    </row>
    <row r="304" spans="1:9" x14ac:dyDescent="0.35">
      <c r="A304" s="6" t="s">
        <v>120</v>
      </c>
      <c r="B304" s="6" t="s">
        <v>72</v>
      </c>
      <c r="C304" s="6" t="s">
        <v>28</v>
      </c>
      <c r="D304" s="4" t="s">
        <v>29</v>
      </c>
      <c r="E304" s="6">
        <v>2</v>
      </c>
      <c r="F304" s="4"/>
      <c r="G304" s="6" t="s">
        <v>85</v>
      </c>
      <c r="H304" s="6">
        <f>IF(OR(B304="",C304=""),"",IFERROR(IF(ISBLANK(INDEX('Example Role map'!C:F,MATCH(C304,'Example Role map'!A:A,0),MATCH(B304,'Example Role map'!C1:F1,0))),"",INDEX('Example Role map'!C:F,MATCH(C304,'Example Role map'!A:A,0),MATCH(B304,'Example Role map'!C1:F1,0))),""))</f>
        <v>3</v>
      </c>
      <c r="I304" s="6" t="str">
        <f t="shared" si="4"/>
        <v/>
      </c>
    </row>
    <row r="305" spans="1:9" x14ac:dyDescent="0.35">
      <c r="A305" s="6" t="s">
        <v>120</v>
      </c>
      <c r="B305" s="6" t="s">
        <v>72</v>
      </c>
      <c r="C305" s="6" t="s">
        <v>32</v>
      </c>
      <c r="D305" s="4" t="s">
        <v>33</v>
      </c>
      <c r="E305" s="6">
        <v>2</v>
      </c>
      <c r="F305" s="4"/>
      <c r="G305" s="6" t="s">
        <v>85</v>
      </c>
      <c r="H305" s="6">
        <f>IF(OR(B305="",C305=""),"",IFERROR(IF(ISBLANK(INDEX('Example Role map'!C:F,MATCH(C305,'Example Role map'!A:A,0),MATCH(B305,'Example Role map'!C1:F1,0))),"",INDEX('Example Role map'!C:F,MATCH(C305,'Example Role map'!A:A,0),MATCH(B305,'Example Role map'!C1:F1,0))),""))</f>
        <v>2</v>
      </c>
      <c r="I305" s="6" t="str">
        <f t="shared" si="4"/>
        <v/>
      </c>
    </row>
    <row r="306" spans="1:9" x14ac:dyDescent="0.35">
      <c r="A306" s="6" t="s">
        <v>120</v>
      </c>
      <c r="B306" s="6" t="s">
        <v>72</v>
      </c>
      <c r="C306" s="6" t="s">
        <v>36</v>
      </c>
      <c r="D306" s="4" t="s">
        <v>38</v>
      </c>
      <c r="E306" s="6">
        <v>2</v>
      </c>
      <c r="F306" s="4"/>
      <c r="G306" s="6" t="s">
        <v>85</v>
      </c>
      <c r="H306" s="6">
        <f>IF(OR(B306="",C306=""),"",IFERROR(IF(ISBLANK(INDEX('Example Role map'!C:F,MATCH(C306,'Example Role map'!A:A,0),MATCH(B306,'Example Role map'!C1:F1,0))),"",INDEX('Example Role map'!C:F,MATCH(C306,'Example Role map'!A:A,0),MATCH(B306,'Example Role map'!C1:F1,0))),""))</f>
        <v>2</v>
      </c>
      <c r="I306" s="6" t="str">
        <f t="shared" si="4"/>
        <v/>
      </c>
    </row>
    <row r="307" spans="1:9" x14ac:dyDescent="0.35">
      <c r="A307" s="6" t="s">
        <v>120</v>
      </c>
      <c r="B307" s="6" t="s">
        <v>72</v>
      </c>
      <c r="C307" s="6" t="s">
        <v>41</v>
      </c>
      <c r="D307" s="4" t="s">
        <v>42</v>
      </c>
      <c r="E307" s="6">
        <v>2</v>
      </c>
      <c r="F307" s="4"/>
      <c r="G307" s="6" t="s">
        <v>85</v>
      </c>
      <c r="H307" s="6">
        <f>IF(OR(B307="",C307=""),"",IFERROR(IF(ISBLANK(INDEX('Example Role map'!C:F,MATCH(C307,'Example Role map'!A:A,0),MATCH(B307,'Example Role map'!C1:F1,0))),"",INDEX('Example Role map'!C:F,MATCH(C307,'Example Role map'!A:A,0),MATCH(B307,'Example Role map'!C1:F1,0))),""))</f>
        <v>2</v>
      </c>
      <c r="I307" s="6" t="str">
        <f t="shared" si="4"/>
        <v/>
      </c>
    </row>
    <row r="308" spans="1:9" x14ac:dyDescent="0.35">
      <c r="A308" s="6" t="s">
        <v>120</v>
      </c>
      <c r="B308" s="6" t="s">
        <v>72</v>
      </c>
      <c r="C308" s="6" t="s">
        <v>45</v>
      </c>
      <c r="D308" s="4" t="s">
        <v>46</v>
      </c>
      <c r="E308" s="6">
        <v>0</v>
      </c>
      <c r="F308" s="4"/>
      <c r="G308" s="6" t="s">
        <v>85</v>
      </c>
      <c r="H308" s="6">
        <f>IF(OR(B308="",C308=""),"",IFERROR(IF(ISBLANK(INDEX('Example Role map'!C:F,MATCH(C308,'Example Role map'!A:A,0),MATCH(B308,'Example Role map'!C1:F1,0))),"",INDEX('Example Role map'!C:F,MATCH(C308,'Example Role map'!A:A,0),MATCH(B308,'Example Role map'!C1:F1,0))),""))</f>
        <v>0</v>
      </c>
      <c r="I308" s="6" t="str">
        <f t="shared" si="4"/>
        <v/>
      </c>
    </row>
    <row r="309" spans="1:9" x14ac:dyDescent="0.35">
      <c r="A309" s="6" t="s">
        <v>120</v>
      </c>
      <c r="B309" s="6" t="s">
        <v>72</v>
      </c>
      <c r="C309" s="6" t="s">
        <v>49</v>
      </c>
      <c r="D309" s="4" t="s">
        <v>50</v>
      </c>
      <c r="E309" s="6">
        <v>2</v>
      </c>
      <c r="F309" s="4"/>
      <c r="G309" s="6" t="s">
        <v>85</v>
      </c>
      <c r="H309" s="6">
        <f>IF(OR(B309="",C309=""),"",IFERROR(IF(ISBLANK(INDEX('Example Role map'!C:F,MATCH(C309,'Example Role map'!A:A,0),MATCH(B309,'Example Role map'!C1:F1,0))),"",INDEX('Example Role map'!C:F,MATCH(C309,'Example Role map'!A:A,0),MATCH(B309,'Example Role map'!C1:F1,0))),""))</f>
        <v>2</v>
      </c>
      <c r="I309" s="6" t="str">
        <f t="shared" si="4"/>
        <v/>
      </c>
    </row>
    <row r="310" spans="1:9" x14ac:dyDescent="0.35">
      <c r="A310" s="6" t="s">
        <v>120</v>
      </c>
      <c r="B310" s="6" t="s">
        <v>72</v>
      </c>
      <c r="C310" s="6" t="s">
        <v>53</v>
      </c>
      <c r="D310" s="4" t="s">
        <v>55</v>
      </c>
      <c r="E310" s="6">
        <v>3</v>
      </c>
      <c r="F310" s="4" t="s">
        <v>88</v>
      </c>
      <c r="G310" s="6" t="s">
        <v>85</v>
      </c>
      <c r="H310" s="6">
        <f>IF(OR(B310="",C310=""),"",IFERROR(IF(ISBLANK(INDEX('Example Role map'!C:F,MATCH(C310,'Example Role map'!A:A,0),MATCH(B310,'Example Role map'!C1:F1,0))),"",INDEX('Example Role map'!C:F,MATCH(C310,'Example Role map'!A:A,0),MATCH(B310,'Example Role map'!C1:F1,0))),""))</f>
        <v>3</v>
      </c>
      <c r="I310" s="6" t="str">
        <f t="shared" si="4"/>
        <v/>
      </c>
    </row>
    <row r="311" spans="1:9" x14ac:dyDescent="0.35">
      <c r="A311" s="6" t="s">
        <v>120</v>
      </c>
      <c r="B311" s="6" t="s">
        <v>72</v>
      </c>
      <c r="C311" s="6" t="s">
        <v>58</v>
      </c>
      <c r="D311" s="4" t="s">
        <v>59</v>
      </c>
      <c r="E311" s="6">
        <v>2</v>
      </c>
      <c r="F311" s="4"/>
      <c r="G311" s="6" t="s">
        <v>85</v>
      </c>
      <c r="H311" s="6">
        <f>IF(OR(B311="",C311=""),"",IFERROR(IF(ISBLANK(INDEX('Example Role map'!C:F,MATCH(C311,'Example Role map'!A:A,0),MATCH(B311,'Example Role map'!C1:F1,0))),"",INDEX('Example Role map'!C:F,MATCH(C311,'Example Role map'!A:A,0),MATCH(B311,'Example Role map'!C1:F1,0))),""))</f>
        <v>2</v>
      </c>
      <c r="I311" s="6" t="str">
        <f t="shared" si="4"/>
        <v/>
      </c>
    </row>
    <row r="312" spans="1:9" x14ac:dyDescent="0.35">
      <c r="A312" s="6" t="s">
        <v>120</v>
      </c>
      <c r="B312" s="6" t="s">
        <v>72</v>
      </c>
      <c r="C312" s="6" t="s">
        <v>62</v>
      </c>
      <c r="D312" s="4" t="s">
        <v>63</v>
      </c>
      <c r="E312" s="6">
        <v>2</v>
      </c>
      <c r="F312" s="4"/>
      <c r="G312" s="6" t="s">
        <v>85</v>
      </c>
      <c r="H312" s="6">
        <f>IF(OR(B312="",C312=""),"",IFERROR(IF(ISBLANK(INDEX('Example Role map'!C:F,MATCH(C312,'Example Role map'!A:A,0),MATCH(B312,'Example Role map'!C1:F1,0))),"",INDEX('Example Role map'!C:F,MATCH(C312,'Example Role map'!A:A,0),MATCH(B312,'Example Role map'!C1:F1,0))),""))</f>
        <v>3</v>
      </c>
      <c r="I312" s="6" t="str">
        <f t="shared" si="4"/>
        <v/>
      </c>
    </row>
    <row r="313" spans="1:9" x14ac:dyDescent="0.35">
      <c r="A313" s="6" t="s">
        <v>120</v>
      </c>
      <c r="B313" s="6" t="s">
        <v>72</v>
      </c>
      <c r="C313" s="6" t="s">
        <v>66</v>
      </c>
      <c r="D313" s="4" t="s">
        <v>67</v>
      </c>
      <c r="E313" s="6">
        <v>0</v>
      </c>
      <c r="F313" s="4"/>
      <c r="G313" s="6" t="s">
        <v>85</v>
      </c>
      <c r="H313" s="6">
        <f>IF(OR(B313="",C313=""),"",IFERROR(IF(ISBLANK(INDEX('Example Role map'!C:F,MATCH(C313,'Example Role map'!A:A,0),MATCH(B313,'Example Role map'!C1:F1,0))),"",INDEX('Example Role map'!C:F,MATCH(C313,'Example Role map'!A:A,0),MATCH(B313,'Example Role map'!C1:F1,0))),""))</f>
        <v>0</v>
      </c>
      <c r="I313" s="6" t="str">
        <f t="shared" si="4"/>
        <v/>
      </c>
    </row>
    <row r="314" spans="1:9" x14ac:dyDescent="0.35">
      <c r="A314" s="6" t="s">
        <v>121</v>
      </c>
      <c r="B314" s="6" t="s">
        <v>73</v>
      </c>
      <c r="C314" s="6" t="s">
        <v>19</v>
      </c>
      <c r="D314" s="4" t="s">
        <v>21</v>
      </c>
      <c r="E314" s="6">
        <v>2</v>
      </c>
      <c r="F314" s="4"/>
      <c r="G314" s="6" t="s">
        <v>85</v>
      </c>
      <c r="H314" s="6">
        <f>IF(OR(B314="",C314=""),"",IFERROR(IF(ISBLANK(INDEX('Example Role map'!C:F,MATCH(C314,'Example Role map'!A:A,0),MATCH(B314,'Example Role map'!C1:F1,0))),"",INDEX('Example Role map'!C:F,MATCH(C314,'Example Role map'!A:A,0),MATCH(B314,'Example Role map'!C1:F1,0))),""))</f>
        <v>2</v>
      </c>
      <c r="I314" s="6" t="str">
        <f t="shared" si="4"/>
        <v/>
      </c>
    </row>
    <row r="315" spans="1:9" x14ac:dyDescent="0.35">
      <c r="A315" s="6" t="s">
        <v>121</v>
      </c>
      <c r="B315" s="6" t="s">
        <v>73</v>
      </c>
      <c r="C315" s="6" t="s">
        <v>24</v>
      </c>
      <c r="D315" s="4" t="s">
        <v>25</v>
      </c>
      <c r="E315" s="6">
        <v>2</v>
      </c>
      <c r="F315" s="4"/>
      <c r="G315" s="6" t="s">
        <v>85</v>
      </c>
      <c r="H315" s="6">
        <f>IF(OR(B315="",C315=""),"",IFERROR(IF(ISBLANK(INDEX('Example Role map'!C:F,MATCH(C315,'Example Role map'!A:A,0),MATCH(B315,'Example Role map'!C1:F1,0))),"",INDEX('Example Role map'!C:F,MATCH(C315,'Example Role map'!A:A,0),MATCH(B315,'Example Role map'!C1:F1,0))),""))</f>
        <v>2</v>
      </c>
      <c r="I315" s="6" t="str">
        <f t="shared" si="4"/>
        <v/>
      </c>
    </row>
    <row r="316" spans="1:9" x14ac:dyDescent="0.35">
      <c r="A316" s="6" t="s">
        <v>121</v>
      </c>
      <c r="B316" s="6" t="s">
        <v>73</v>
      </c>
      <c r="C316" s="6" t="s">
        <v>28</v>
      </c>
      <c r="D316" s="4" t="s">
        <v>29</v>
      </c>
      <c r="E316" s="6">
        <v>2</v>
      </c>
      <c r="F316" s="4"/>
      <c r="G316" s="6" t="s">
        <v>85</v>
      </c>
      <c r="H316" s="6">
        <f>IF(OR(B316="",C316=""),"",IFERROR(IF(ISBLANK(INDEX('Example Role map'!C:F,MATCH(C316,'Example Role map'!A:A,0),MATCH(B316,'Example Role map'!C1:F1,0))),"",INDEX('Example Role map'!C:F,MATCH(C316,'Example Role map'!A:A,0),MATCH(B316,'Example Role map'!C1:F1,0))),""))</f>
        <v>3</v>
      </c>
      <c r="I316" s="6" t="str">
        <f t="shared" si="4"/>
        <v/>
      </c>
    </row>
    <row r="317" spans="1:9" x14ac:dyDescent="0.35">
      <c r="A317" s="6" t="s">
        <v>121</v>
      </c>
      <c r="B317" s="6" t="s">
        <v>73</v>
      </c>
      <c r="C317" s="6" t="s">
        <v>32</v>
      </c>
      <c r="D317" s="4" t="s">
        <v>33</v>
      </c>
      <c r="E317" s="6">
        <v>0</v>
      </c>
      <c r="F317" s="4"/>
      <c r="G317" s="6" t="s">
        <v>85</v>
      </c>
      <c r="H317" s="6">
        <f>IF(OR(B317="",C317=""),"",IFERROR(IF(ISBLANK(INDEX('Example Role map'!C:F,MATCH(C317,'Example Role map'!A:A,0),MATCH(B317,'Example Role map'!C1:F1,0))),"",INDEX('Example Role map'!C:F,MATCH(C317,'Example Role map'!A:A,0),MATCH(B317,'Example Role map'!C1:F1,0))),""))</f>
        <v>0</v>
      </c>
      <c r="I317" s="6" t="str">
        <f t="shared" si="4"/>
        <v/>
      </c>
    </row>
    <row r="318" spans="1:9" x14ac:dyDescent="0.35">
      <c r="A318" s="6" t="s">
        <v>121</v>
      </c>
      <c r="B318" s="6" t="s">
        <v>73</v>
      </c>
      <c r="C318" s="6" t="s">
        <v>36</v>
      </c>
      <c r="D318" s="4" t="s">
        <v>38</v>
      </c>
      <c r="E318" s="6">
        <v>3</v>
      </c>
      <c r="F318" s="4" t="s">
        <v>87</v>
      </c>
      <c r="G318" s="6" t="s">
        <v>85</v>
      </c>
      <c r="H318" s="6">
        <f>IF(OR(B318="",C318=""),"",IFERROR(IF(ISBLANK(INDEX('Example Role map'!C:F,MATCH(C318,'Example Role map'!A:A,0),MATCH(B318,'Example Role map'!C1:F1,0))),"",INDEX('Example Role map'!C:F,MATCH(C318,'Example Role map'!A:A,0),MATCH(B318,'Example Role map'!C1:F1,0))),""))</f>
        <v>3</v>
      </c>
      <c r="I318" s="6" t="str">
        <f t="shared" si="4"/>
        <v/>
      </c>
    </row>
    <row r="319" spans="1:9" x14ac:dyDescent="0.35">
      <c r="A319" s="6" t="s">
        <v>121</v>
      </c>
      <c r="B319" s="6" t="s">
        <v>73</v>
      </c>
      <c r="C319" s="6" t="s">
        <v>41</v>
      </c>
      <c r="D319" s="4" t="s">
        <v>42</v>
      </c>
      <c r="E319" s="6">
        <v>3</v>
      </c>
      <c r="F319" s="4" t="s">
        <v>90</v>
      </c>
      <c r="G319" s="6" t="s">
        <v>85</v>
      </c>
      <c r="H319" s="6">
        <f>IF(OR(B319="",C319=""),"",IFERROR(IF(ISBLANK(INDEX('Example Role map'!C:F,MATCH(C319,'Example Role map'!A:A,0),MATCH(B319,'Example Role map'!C1:F1,0))),"",INDEX('Example Role map'!C:F,MATCH(C319,'Example Role map'!A:A,0),MATCH(B319,'Example Role map'!C1:F1,0))),""))</f>
        <v>2</v>
      </c>
      <c r="I319" s="6" t="str">
        <f t="shared" si="4"/>
        <v/>
      </c>
    </row>
    <row r="320" spans="1:9" x14ac:dyDescent="0.35">
      <c r="A320" s="6" t="s">
        <v>121</v>
      </c>
      <c r="B320" s="6" t="s">
        <v>73</v>
      </c>
      <c r="C320" s="6" t="s">
        <v>45</v>
      </c>
      <c r="D320" s="4" t="s">
        <v>46</v>
      </c>
      <c r="E320" s="6">
        <v>4</v>
      </c>
      <c r="F320" s="4" t="s">
        <v>122</v>
      </c>
      <c r="G320" s="6" t="s">
        <v>85</v>
      </c>
      <c r="H320" s="6">
        <f>IF(OR(B320="",C320=""),"",IFERROR(IF(ISBLANK(INDEX('Example Role map'!C:F,MATCH(C320,'Example Role map'!A:A,0),MATCH(B320,'Example Role map'!C1:F1,0))),"",INDEX('Example Role map'!C:F,MATCH(C320,'Example Role map'!A:A,0),MATCH(B320,'Example Role map'!C1:F1,0))),""))</f>
        <v>4</v>
      </c>
      <c r="I320" s="6" t="str">
        <f t="shared" si="4"/>
        <v/>
      </c>
    </row>
    <row r="321" spans="1:9" x14ac:dyDescent="0.35">
      <c r="A321" s="6" t="s">
        <v>121</v>
      </c>
      <c r="B321" s="6" t="s">
        <v>73</v>
      </c>
      <c r="C321" s="6" t="s">
        <v>49</v>
      </c>
      <c r="D321" s="4" t="s">
        <v>50</v>
      </c>
      <c r="E321" s="6">
        <v>2</v>
      </c>
      <c r="F321" s="4"/>
      <c r="G321" s="6" t="s">
        <v>85</v>
      </c>
      <c r="H321" s="6">
        <f>IF(OR(B321="",C321=""),"",IFERROR(IF(ISBLANK(INDEX('Example Role map'!C:F,MATCH(C321,'Example Role map'!A:A,0),MATCH(B321,'Example Role map'!C1:F1,0))),"",INDEX('Example Role map'!C:F,MATCH(C321,'Example Role map'!A:A,0),MATCH(B321,'Example Role map'!C1:F1,0))),""))</f>
        <v>3</v>
      </c>
      <c r="I321" s="6" t="str">
        <f t="shared" si="4"/>
        <v/>
      </c>
    </row>
    <row r="322" spans="1:9" x14ac:dyDescent="0.35">
      <c r="A322" s="6" t="s">
        <v>121</v>
      </c>
      <c r="B322" s="6" t="s">
        <v>73</v>
      </c>
      <c r="C322" s="6" t="s">
        <v>53</v>
      </c>
      <c r="D322" s="4" t="s">
        <v>55</v>
      </c>
      <c r="E322" s="6">
        <v>1</v>
      </c>
      <c r="F322" s="4"/>
      <c r="G322" s="6" t="s">
        <v>85</v>
      </c>
      <c r="H322" s="6">
        <f>IF(OR(B322="",C322=""),"",IFERROR(IF(ISBLANK(INDEX('Example Role map'!C:F,MATCH(C322,'Example Role map'!A:A,0),MATCH(B322,'Example Role map'!C1:F1,0))),"",INDEX('Example Role map'!C:F,MATCH(C322,'Example Role map'!A:A,0),MATCH(B322,'Example Role map'!C1:F1,0))),""))</f>
        <v>1</v>
      </c>
      <c r="I322" s="6" t="str">
        <f t="shared" ref="I322:I385" si="5">IF(AND(A322&lt;&gt;"",C322&lt;&gt;"",ISNUMBER(E322),E322&gt;=3,E322&lt;=4,ISNUMBER(H322),H322=0),"Hidden skill","")</f>
        <v/>
      </c>
    </row>
    <row r="323" spans="1:9" x14ac:dyDescent="0.35">
      <c r="A323" s="6" t="s">
        <v>121</v>
      </c>
      <c r="B323" s="6" t="s">
        <v>73</v>
      </c>
      <c r="C323" s="6" t="s">
        <v>58</v>
      </c>
      <c r="D323" s="4" t="s">
        <v>59</v>
      </c>
      <c r="E323" s="6">
        <v>2</v>
      </c>
      <c r="F323" s="4"/>
      <c r="G323" s="6" t="s">
        <v>85</v>
      </c>
      <c r="H323" s="6">
        <f>IF(OR(B323="",C323=""),"",IFERROR(IF(ISBLANK(INDEX('Example Role map'!C:F,MATCH(C323,'Example Role map'!A:A,0),MATCH(B323,'Example Role map'!C1:F1,0))),"",INDEX('Example Role map'!C:F,MATCH(C323,'Example Role map'!A:A,0),MATCH(B323,'Example Role map'!C1:F1,0))),""))</f>
        <v>2</v>
      </c>
      <c r="I323" s="6" t="str">
        <f t="shared" si="5"/>
        <v/>
      </c>
    </row>
    <row r="324" spans="1:9" x14ac:dyDescent="0.35">
      <c r="A324" s="6" t="s">
        <v>121</v>
      </c>
      <c r="B324" s="6" t="s">
        <v>73</v>
      </c>
      <c r="C324" s="6" t="s">
        <v>62</v>
      </c>
      <c r="D324" s="4" t="s">
        <v>63</v>
      </c>
      <c r="E324" s="6">
        <v>1</v>
      </c>
      <c r="F324" s="4"/>
      <c r="G324" s="6" t="s">
        <v>85</v>
      </c>
      <c r="H324" s="6">
        <f>IF(OR(B324="",C324=""),"",IFERROR(IF(ISBLANK(INDEX('Example Role map'!C:F,MATCH(C324,'Example Role map'!A:A,0),MATCH(B324,'Example Role map'!C1:F1,0))),"",INDEX('Example Role map'!C:F,MATCH(C324,'Example Role map'!A:A,0),MATCH(B324,'Example Role map'!C1:F1,0))),""))</f>
        <v>1</v>
      </c>
      <c r="I324" s="6" t="str">
        <f t="shared" si="5"/>
        <v/>
      </c>
    </row>
    <row r="325" spans="1:9" x14ac:dyDescent="0.35">
      <c r="A325" s="6" t="s">
        <v>121</v>
      </c>
      <c r="B325" s="6" t="s">
        <v>73</v>
      </c>
      <c r="C325" s="6" t="s">
        <v>66</v>
      </c>
      <c r="D325" s="4" t="s">
        <v>67</v>
      </c>
      <c r="E325" s="6">
        <v>0</v>
      </c>
      <c r="F325" s="4"/>
      <c r="G325" s="6" t="s">
        <v>85</v>
      </c>
      <c r="H325" s="6">
        <f>IF(OR(B325="",C325=""),"",IFERROR(IF(ISBLANK(INDEX('Example Role map'!C:F,MATCH(C325,'Example Role map'!A:A,0),MATCH(B325,'Example Role map'!C1:F1,0))),"",INDEX('Example Role map'!C:F,MATCH(C325,'Example Role map'!A:A,0),MATCH(B325,'Example Role map'!C1:F1,0))),""))</f>
        <v>0</v>
      </c>
      <c r="I325" s="6" t="str">
        <f t="shared" si="5"/>
        <v/>
      </c>
    </row>
    <row r="326" spans="1:9" x14ac:dyDescent="0.35">
      <c r="A326" s="6" t="s">
        <v>123</v>
      </c>
      <c r="B326" s="6" t="s">
        <v>73</v>
      </c>
      <c r="C326" s="6" t="s">
        <v>19</v>
      </c>
      <c r="D326" s="4" t="s">
        <v>21</v>
      </c>
      <c r="E326" s="6">
        <v>2</v>
      </c>
      <c r="F326" s="4"/>
      <c r="G326" s="6" t="s">
        <v>85</v>
      </c>
      <c r="H326" s="6">
        <f>IF(OR(B326="",C326=""),"",IFERROR(IF(ISBLANK(INDEX('Example Role map'!C:F,MATCH(C326,'Example Role map'!A:A,0),MATCH(B326,'Example Role map'!C1:F1,0))),"",INDEX('Example Role map'!C:F,MATCH(C326,'Example Role map'!A:A,0),MATCH(B326,'Example Role map'!C1:F1,0))),""))</f>
        <v>2</v>
      </c>
      <c r="I326" s="6" t="str">
        <f t="shared" si="5"/>
        <v/>
      </c>
    </row>
    <row r="327" spans="1:9" x14ac:dyDescent="0.35">
      <c r="A327" s="6" t="s">
        <v>123</v>
      </c>
      <c r="B327" s="6" t="s">
        <v>73</v>
      </c>
      <c r="C327" s="6" t="s">
        <v>24</v>
      </c>
      <c r="D327" s="4" t="s">
        <v>25</v>
      </c>
      <c r="E327" s="6">
        <v>1</v>
      </c>
      <c r="F327" s="4"/>
      <c r="G327" s="6" t="s">
        <v>85</v>
      </c>
      <c r="H327" s="6">
        <f>IF(OR(B327="",C327=""),"",IFERROR(IF(ISBLANK(INDEX('Example Role map'!C:F,MATCH(C327,'Example Role map'!A:A,0),MATCH(B327,'Example Role map'!C1:F1,0))),"",INDEX('Example Role map'!C:F,MATCH(C327,'Example Role map'!A:A,0),MATCH(B327,'Example Role map'!C1:F1,0))),""))</f>
        <v>2</v>
      </c>
      <c r="I327" s="6" t="str">
        <f t="shared" si="5"/>
        <v/>
      </c>
    </row>
    <row r="328" spans="1:9" x14ac:dyDescent="0.35">
      <c r="A328" s="6" t="s">
        <v>123</v>
      </c>
      <c r="B328" s="6" t="s">
        <v>73</v>
      </c>
      <c r="C328" s="6" t="s">
        <v>28</v>
      </c>
      <c r="D328" s="4" t="s">
        <v>29</v>
      </c>
      <c r="E328" s="6">
        <v>2</v>
      </c>
      <c r="F328" s="4"/>
      <c r="G328" s="6" t="s">
        <v>85</v>
      </c>
      <c r="H328" s="6">
        <f>IF(OR(B328="",C328=""),"",IFERROR(IF(ISBLANK(INDEX('Example Role map'!C:F,MATCH(C328,'Example Role map'!A:A,0),MATCH(B328,'Example Role map'!C1:F1,0))),"",INDEX('Example Role map'!C:F,MATCH(C328,'Example Role map'!A:A,0),MATCH(B328,'Example Role map'!C1:F1,0))),""))</f>
        <v>3</v>
      </c>
      <c r="I328" s="6" t="str">
        <f t="shared" si="5"/>
        <v/>
      </c>
    </row>
    <row r="329" spans="1:9" x14ac:dyDescent="0.35">
      <c r="A329" s="6" t="s">
        <v>123</v>
      </c>
      <c r="B329" s="6" t="s">
        <v>73</v>
      </c>
      <c r="C329" s="6" t="s">
        <v>32</v>
      </c>
      <c r="D329" s="4" t="s">
        <v>33</v>
      </c>
      <c r="E329" s="6">
        <v>0</v>
      </c>
      <c r="F329" s="4"/>
      <c r="G329" s="6" t="s">
        <v>85</v>
      </c>
      <c r="H329" s="6">
        <f>IF(OR(B329="",C329=""),"",IFERROR(IF(ISBLANK(INDEX('Example Role map'!C:F,MATCH(C329,'Example Role map'!A:A,0),MATCH(B329,'Example Role map'!C1:F1,0))),"",INDEX('Example Role map'!C:F,MATCH(C329,'Example Role map'!A:A,0),MATCH(B329,'Example Role map'!C1:F1,0))),""))</f>
        <v>0</v>
      </c>
      <c r="I329" s="6" t="str">
        <f t="shared" si="5"/>
        <v/>
      </c>
    </row>
    <row r="330" spans="1:9" x14ac:dyDescent="0.35">
      <c r="A330" s="6" t="s">
        <v>123</v>
      </c>
      <c r="B330" s="6" t="s">
        <v>73</v>
      </c>
      <c r="C330" s="6" t="s">
        <v>36</v>
      </c>
      <c r="D330" s="4" t="s">
        <v>38</v>
      </c>
      <c r="E330" s="6">
        <v>3</v>
      </c>
      <c r="F330" s="4" t="s">
        <v>87</v>
      </c>
      <c r="G330" s="6" t="s">
        <v>85</v>
      </c>
      <c r="H330" s="6">
        <f>IF(OR(B330="",C330=""),"",IFERROR(IF(ISBLANK(INDEX('Example Role map'!C:F,MATCH(C330,'Example Role map'!A:A,0),MATCH(B330,'Example Role map'!C1:F1,0))),"",INDEX('Example Role map'!C:F,MATCH(C330,'Example Role map'!A:A,0),MATCH(B330,'Example Role map'!C1:F1,0))),""))</f>
        <v>3</v>
      </c>
      <c r="I330" s="6" t="str">
        <f t="shared" si="5"/>
        <v/>
      </c>
    </row>
    <row r="331" spans="1:9" x14ac:dyDescent="0.35">
      <c r="A331" s="6" t="s">
        <v>123</v>
      </c>
      <c r="B331" s="6" t="s">
        <v>73</v>
      </c>
      <c r="C331" s="6" t="s">
        <v>41</v>
      </c>
      <c r="D331" s="4" t="s">
        <v>42</v>
      </c>
      <c r="E331" s="6">
        <v>3</v>
      </c>
      <c r="F331" s="4" t="s">
        <v>90</v>
      </c>
      <c r="G331" s="6" t="s">
        <v>85</v>
      </c>
      <c r="H331" s="6">
        <f>IF(OR(B331="",C331=""),"",IFERROR(IF(ISBLANK(INDEX('Example Role map'!C:F,MATCH(C331,'Example Role map'!A:A,0),MATCH(B331,'Example Role map'!C1:F1,0))),"",INDEX('Example Role map'!C:F,MATCH(C331,'Example Role map'!A:A,0),MATCH(B331,'Example Role map'!C1:F1,0))),""))</f>
        <v>2</v>
      </c>
      <c r="I331" s="6" t="str">
        <f t="shared" si="5"/>
        <v/>
      </c>
    </row>
    <row r="332" spans="1:9" x14ac:dyDescent="0.35">
      <c r="A332" s="6" t="s">
        <v>123</v>
      </c>
      <c r="B332" s="6" t="s">
        <v>73</v>
      </c>
      <c r="C332" s="6" t="s">
        <v>45</v>
      </c>
      <c r="D332" s="4" t="s">
        <v>46</v>
      </c>
      <c r="E332" s="6">
        <v>4</v>
      </c>
      <c r="F332" s="4" t="s">
        <v>122</v>
      </c>
      <c r="G332" s="6" t="s">
        <v>85</v>
      </c>
      <c r="H332" s="6">
        <f>IF(OR(B332="",C332=""),"",IFERROR(IF(ISBLANK(INDEX('Example Role map'!C:F,MATCH(C332,'Example Role map'!A:A,0),MATCH(B332,'Example Role map'!C1:F1,0))),"",INDEX('Example Role map'!C:F,MATCH(C332,'Example Role map'!A:A,0),MATCH(B332,'Example Role map'!C1:F1,0))),""))</f>
        <v>4</v>
      </c>
      <c r="I332" s="6" t="str">
        <f t="shared" si="5"/>
        <v/>
      </c>
    </row>
    <row r="333" spans="1:9" x14ac:dyDescent="0.35">
      <c r="A333" s="6" t="s">
        <v>123</v>
      </c>
      <c r="B333" s="6" t="s">
        <v>73</v>
      </c>
      <c r="C333" s="6" t="s">
        <v>49</v>
      </c>
      <c r="D333" s="4" t="s">
        <v>50</v>
      </c>
      <c r="E333" s="6">
        <v>3</v>
      </c>
      <c r="F333" s="4" t="s">
        <v>124</v>
      </c>
      <c r="G333" s="6" t="s">
        <v>85</v>
      </c>
      <c r="H333" s="6">
        <f>IF(OR(B333="",C333=""),"",IFERROR(IF(ISBLANK(INDEX('Example Role map'!C:F,MATCH(C333,'Example Role map'!A:A,0),MATCH(B333,'Example Role map'!C1:F1,0))),"",INDEX('Example Role map'!C:F,MATCH(C333,'Example Role map'!A:A,0),MATCH(B333,'Example Role map'!C1:F1,0))),""))</f>
        <v>3</v>
      </c>
      <c r="I333" s="6" t="str">
        <f t="shared" si="5"/>
        <v/>
      </c>
    </row>
    <row r="334" spans="1:9" x14ac:dyDescent="0.35">
      <c r="A334" s="6" t="s">
        <v>123</v>
      </c>
      <c r="B334" s="6" t="s">
        <v>73</v>
      </c>
      <c r="C334" s="6" t="s">
        <v>53</v>
      </c>
      <c r="D334" s="4" t="s">
        <v>55</v>
      </c>
      <c r="E334" s="6">
        <v>1</v>
      </c>
      <c r="F334" s="4"/>
      <c r="G334" s="6" t="s">
        <v>85</v>
      </c>
      <c r="H334" s="6">
        <f>IF(OR(B334="",C334=""),"",IFERROR(IF(ISBLANK(INDEX('Example Role map'!C:F,MATCH(C334,'Example Role map'!A:A,0),MATCH(B334,'Example Role map'!C1:F1,0))),"",INDEX('Example Role map'!C:F,MATCH(C334,'Example Role map'!A:A,0),MATCH(B334,'Example Role map'!C1:F1,0))),""))</f>
        <v>1</v>
      </c>
      <c r="I334" s="6" t="str">
        <f t="shared" si="5"/>
        <v/>
      </c>
    </row>
    <row r="335" spans="1:9" x14ac:dyDescent="0.35">
      <c r="A335" s="6" t="s">
        <v>123</v>
      </c>
      <c r="B335" s="6" t="s">
        <v>73</v>
      </c>
      <c r="C335" s="6" t="s">
        <v>58</v>
      </c>
      <c r="D335" s="4" t="s">
        <v>59</v>
      </c>
      <c r="E335" s="6">
        <v>2</v>
      </c>
      <c r="F335" s="4"/>
      <c r="G335" s="6" t="s">
        <v>85</v>
      </c>
      <c r="H335" s="6">
        <f>IF(OR(B335="",C335=""),"",IFERROR(IF(ISBLANK(INDEX('Example Role map'!C:F,MATCH(C335,'Example Role map'!A:A,0),MATCH(B335,'Example Role map'!C1:F1,0))),"",INDEX('Example Role map'!C:F,MATCH(C335,'Example Role map'!A:A,0),MATCH(B335,'Example Role map'!C1:F1,0))),""))</f>
        <v>2</v>
      </c>
      <c r="I335" s="6" t="str">
        <f t="shared" si="5"/>
        <v/>
      </c>
    </row>
    <row r="336" spans="1:9" x14ac:dyDescent="0.35">
      <c r="A336" s="6" t="s">
        <v>123</v>
      </c>
      <c r="B336" s="6" t="s">
        <v>73</v>
      </c>
      <c r="C336" s="6" t="s">
        <v>62</v>
      </c>
      <c r="D336" s="4" t="s">
        <v>63</v>
      </c>
      <c r="E336" s="6">
        <v>1</v>
      </c>
      <c r="F336" s="4"/>
      <c r="G336" s="6" t="s">
        <v>85</v>
      </c>
      <c r="H336" s="6">
        <f>IF(OR(B336="",C336=""),"",IFERROR(IF(ISBLANK(INDEX('Example Role map'!C:F,MATCH(C336,'Example Role map'!A:A,0),MATCH(B336,'Example Role map'!C1:F1,0))),"",INDEX('Example Role map'!C:F,MATCH(C336,'Example Role map'!A:A,0),MATCH(B336,'Example Role map'!C1:F1,0))),""))</f>
        <v>1</v>
      </c>
      <c r="I336" s="6" t="str">
        <f t="shared" si="5"/>
        <v/>
      </c>
    </row>
    <row r="337" spans="1:9" x14ac:dyDescent="0.35">
      <c r="A337" s="6" t="s">
        <v>123</v>
      </c>
      <c r="B337" s="6" t="s">
        <v>73</v>
      </c>
      <c r="C337" s="6" t="s">
        <v>66</v>
      </c>
      <c r="D337" s="4" t="s">
        <v>67</v>
      </c>
      <c r="E337" s="6">
        <v>0</v>
      </c>
      <c r="F337" s="4"/>
      <c r="G337" s="6" t="s">
        <v>85</v>
      </c>
      <c r="H337" s="6">
        <f>IF(OR(B337="",C337=""),"",IFERROR(IF(ISBLANK(INDEX('Example Role map'!C:F,MATCH(C337,'Example Role map'!A:A,0),MATCH(B337,'Example Role map'!C1:F1,0))),"",INDEX('Example Role map'!C:F,MATCH(C337,'Example Role map'!A:A,0),MATCH(B337,'Example Role map'!C1:F1,0))),""))</f>
        <v>0</v>
      </c>
      <c r="I337" s="6" t="str">
        <f t="shared" si="5"/>
        <v/>
      </c>
    </row>
    <row r="338" spans="1:9" x14ac:dyDescent="0.35">
      <c r="A338" s="6" t="s">
        <v>125</v>
      </c>
      <c r="B338" s="6" t="s">
        <v>73</v>
      </c>
      <c r="C338" s="6" t="s">
        <v>19</v>
      </c>
      <c r="D338" s="4" t="s">
        <v>21</v>
      </c>
      <c r="E338" s="6">
        <v>2</v>
      </c>
      <c r="F338" s="4"/>
      <c r="G338" s="6" t="s">
        <v>85</v>
      </c>
      <c r="H338" s="6">
        <f>IF(OR(B338="",C338=""),"",IFERROR(IF(ISBLANK(INDEX('Example Role map'!C:F,MATCH(C338,'Example Role map'!A:A,0),MATCH(B338,'Example Role map'!C1:F1,0))),"",INDEX('Example Role map'!C:F,MATCH(C338,'Example Role map'!A:A,0),MATCH(B338,'Example Role map'!C1:F1,0))),""))</f>
        <v>2</v>
      </c>
      <c r="I338" s="6" t="str">
        <f t="shared" si="5"/>
        <v/>
      </c>
    </row>
    <row r="339" spans="1:9" x14ac:dyDescent="0.35">
      <c r="A339" s="6" t="s">
        <v>125</v>
      </c>
      <c r="B339" s="6" t="s">
        <v>73</v>
      </c>
      <c r="C339" s="6" t="s">
        <v>24</v>
      </c>
      <c r="D339" s="4" t="s">
        <v>25</v>
      </c>
      <c r="E339" s="6">
        <v>2</v>
      </c>
      <c r="F339" s="4"/>
      <c r="G339" s="6" t="s">
        <v>85</v>
      </c>
      <c r="H339" s="6">
        <f>IF(OR(B339="",C339=""),"",IFERROR(IF(ISBLANK(INDEX('Example Role map'!C:F,MATCH(C339,'Example Role map'!A:A,0),MATCH(B339,'Example Role map'!C1:F1,0))),"",INDEX('Example Role map'!C:F,MATCH(C339,'Example Role map'!A:A,0),MATCH(B339,'Example Role map'!C1:F1,0))),""))</f>
        <v>2</v>
      </c>
      <c r="I339" s="6" t="str">
        <f t="shared" si="5"/>
        <v/>
      </c>
    </row>
    <row r="340" spans="1:9" x14ac:dyDescent="0.35">
      <c r="A340" s="6" t="s">
        <v>125</v>
      </c>
      <c r="B340" s="6" t="s">
        <v>73</v>
      </c>
      <c r="C340" s="6" t="s">
        <v>28</v>
      </c>
      <c r="D340" s="4" t="s">
        <v>29</v>
      </c>
      <c r="E340" s="6">
        <v>2</v>
      </c>
      <c r="F340" s="4"/>
      <c r="G340" s="6" t="s">
        <v>85</v>
      </c>
      <c r="H340" s="6">
        <f>IF(OR(B340="",C340=""),"",IFERROR(IF(ISBLANK(INDEX('Example Role map'!C:F,MATCH(C340,'Example Role map'!A:A,0),MATCH(B340,'Example Role map'!C1:F1,0))),"",INDEX('Example Role map'!C:F,MATCH(C340,'Example Role map'!A:A,0),MATCH(B340,'Example Role map'!C1:F1,0))),""))</f>
        <v>3</v>
      </c>
      <c r="I340" s="6" t="str">
        <f t="shared" si="5"/>
        <v/>
      </c>
    </row>
    <row r="341" spans="1:9" x14ac:dyDescent="0.35">
      <c r="A341" s="6" t="s">
        <v>125</v>
      </c>
      <c r="B341" s="6" t="s">
        <v>73</v>
      </c>
      <c r="C341" s="6" t="s">
        <v>32</v>
      </c>
      <c r="D341" s="4" t="s">
        <v>33</v>
      </c>
      <c r="E341" s="6">
        <v>1</v>
      </c>
      <c r="F341" s="4"/>
      <c r="G341" s="6" t="s">
        <v>86</v>
      </c>
      <c r="H341" s="6">
        <f>IF(OR(B341="",C341=""),"",IFERROR(IF(ISBLANK(INDEX('Example Role map'!C:F,MATCH(C341,'Example Role map'!A:A,0),MATCH(B341,'Example Role map'!C1:F1,0))),"",INDEX('Example Role map'!C:F,MATCH(C341,'Example Role map'!A:A,0),MATCH(B341,'Example Role map'!C1:F1,0))),""))</f>
        <v>0</v>
      </c>
      <c r="I341" s="6" t="str">
        <f t="shared" si="5"/>
        <v/>
      </c>
    </row>
    <row r="342" spans="1:9" x14ac:dyDescent="0.35">
      <c r="A342" s="6" t="s">
        <v>125</v>
      </c>
      <c r="B342" s="6" t="s">
        <v>73</v>
      </c>
      <c r="C342" s="6" t="s">
        <v>36</v>
      </c>
      <c r="D342" s="4" t="s">
        <v>38</v>
      </c>
      <c r="E342" s="6">
        <v>3</v>
      </c>
      <c r="F342" s="4" t="s">
        <v>87</v>
      </c>
      <c r="G342" s="6" t="s">
        <v>85</v>
      </c>
      <c r="H342" s="6">
        <f>IF(OR(B342="",C342=""),"",IFERROR(IF(ISBLANK(INDEX('Example Role map'!C:F,MATCH(C342,'Example Role map'!A:A,0),MATCH(B342,'Example Role map'!C1:F1,0))),"",INDEX('Example Role map'!C:F,MATCH(C342,'Example Role map'!A:A,0),MATCH(B342,'Example Role map'!C1:F1,0))),""))</f>
        <v>3</v>
      </c>
      <c r="I342" s="6" t="str">
        <f t="shared" si="5"/>
        <v/>
      </c>
    </row>
    <row r="343" spans="1:9" x14ac:dyDescent="0.35">
      <c r="A343" s="6" t="s">
        <v>125</v>
      </c>
      <c r="B343" s="6" t="s">
        <v>73</v>
      </c>
      <c r="C343" s="6" t="s">
        <v>41</v>
      </c>
      <c r="D343" s="4" t="s">
        <v>42</v>
      </c>
      <c r="E343" s="6">
        <v>2</v>
      </c>
      <c r="F343" s="4"/>
      <c r="G343" s="6" t="s">
        <v>85</v>
      </c>
      <c r="H343" s="6">
        <f>IF(OR(B343="",C343=""),"",IFERROR(IF(ISBLANK(INDEX('Example Role map'!C:F,MATCH(C343,'Example Role map'!A:A,0),MATCH(B343,'Example Role map'!C1:F1,0))),"",INDEX('Example Role map'!C:F,MATCH(C343,'Example Role map'!A:A,0),MATCH(B343,'Example Role map'!C1:F1,0))),""))</f>
        <v>2</v>
      </c>
      <c r="I343" s="6" t="str">
        <f t="shared" si="5"/>
        <v/>
      </c>
    </row>
    <row r="344" spans="1:9" x14ac:dyDescent="0.35">
      <c r="A344" s="6" t="s">
        <v>125</v>
      </c>
      <c r="B344" s="6" t="s">
        <v>73</v>
      </c>
      <c r="C344" s="6" t="s">
        <v>45</v>
      </c>
      <c r="D344" s="4" t="s">
        <v>46</v>
      </c>
      <c r="E344" s="6">
        <v>3</v>
      </c>
      <c r="F344" s="4" t="s">
        <v>122</v>
      </c>
      <c r="G344" s="6" t="s">
        <v>85</v>
      </c>
      <c r="H344" s="6">
        <f>IF(OR(B344="",C344=""),"",IFERROR(IF(ISBLANK(INDEX('Example Role map'!C:F,MATCH(C344,'Example Role map'!A:A,0),MATCH(B344,'Example Role map'!C1:F1,0))),"",INDEX('Example Role map'!C:F,MATCH(C344,'Example Role map'!A:A,0),MATCH(B344,'Example Role map'!C1:F1,0))),""))</f>
        <v>4</v>
      </c>
      <c r="I344" s="6" t="str">
        <f t="shared" si="5"/>
        <v/>
      </c>
    </row>
    <row r="345" spans="1:9" x14ac:dyDescent="0.35">
      <c r="A345" s="6" t="s">
        <v>125</v>
      </c>
      <c r="B345" s="6" t="s">
        <v>73</v>
      </c>
      <c r="C345" s="6" t="s">
        <v>49</v>
      </c>
      <c r="D345" s="4" t="s">
        <v>50</v>
      </c>
      <c r="E345" s="6">
        <v>2</v>
      </c>
      <c r="F345" s="4"/>
      <c r="G345" s="6" t="s">
        <v>85</v>
      </c>
      <c r="H345" s="6">
        <f>IF(OR(B345="",C345=""),"",IFERROR(IF(ISBLANK(INDEX('Example Role map'!C:F,MATCH(C345,'Example Role map'!A:A,0),MATCH(B345,'Example Role map'!C1:F1,0))),"",INDEX('Example Role map'!C:F,MATCH(C345,'Example Role map'!A:A,0),MATCH(B345,'Example Role map'!C1:F1,0))),""))</f>
        <v>3</v>
      </c>
      <c r="I345" s="6" t="str">
        <f t="shared" si="5"/>
        <v/>
      </c>
    </row>
    <row r="346" spans="1:9" x14ac:dyDescent="0.35">
      <c r="A346" s="6" t="s">
        <v>125</v>
      </c>
      <c r="B346" s="6" t="s">
        <v>73</v>
      </c>
      <c r="C346" s="6" t="s">
        <v>53</v>
      </c>
      <c r="D346" s="4" t="s">
        <v>55</v>
      </c>
      <c r="E346" s="6">
        <v>1</v>
      </c>
      <c r="F346" s="4"/>
      <c r="G346" s="6" t="s">
        <v>85</v>
      </c>
      <c r="H346" s="6">
        <f>IF(OR(B346="",C346=""),"",IFERROR(IF(ISBLANK(INDEX('Example Role map'!C:F,MATCH(C346,'Example Role map'!A:A,0),MATCH(B346,'Example Role map'!C1:F1,0))),"",INDEX('Example Role map'!C:F,MATCH(C346,'Example Role map'!A:A,0),MATCH(B346,'Example Role map'!C1:F1,0))),""))</f>
        <v>1</v>
      </c>
      <c r="I346" s="6" t="str">
        <f t="shared" si="5"/>
        <v/>
      </c>
    </row>
    <row r="347" spans="1:9" x14ac:dyDescent="0.35">
      <c r="A347" s="6" t="s">
        <v>125</v>
      </c>
      <c r="B347" s="6" t="s">
        <v>73</v>
      </c>
      <c r="C347" s="6" t="s">
        <v>58</v>
      </c>
      <c r="D347" s="4" t="s">
        <v>59</v>
      </c>
      <c r="E347" s="6">
        <v>2</v>
      </c>
      <c r="F347" s="4"/>
      <c r="G347" s="6" t="s">
        <v>85</v>
      </c>
      <c r="H347" s="6">
        <f>IF(OR(B347="",C347=""),"",IFERROR(IF(ISBLANK(INDEX('Example Role map'!C:F,MATCH(C347,'Example Role map'!A:A,0),MATCH(B347,'Example Role map'!C1:F1,0))),"",INDEX('Example Role map'!C:F,MATCH(C347,'Example Role map'!A:A,0),MATCH(B347,'Example Role map'!C1:F1,0))),""))</f>
        <v>2</v>
      </c>
      <c r="I347" s="6" t="str">
        <f t="shared" si="5"/>
        <v/>
      </c>
    </row>
    <row r="348" spans="1:9" x14ac:dyDescent="0.35">
      <c r="A348" s="6" t="s">
        <v>125</v>
      </c>
      <c r="B348" s="6" t="s">
        <v>73</v>
      </c>
      <c r="C348" s="6" t="s">
        <v>62</v>
      </c>
      <c r="D348" s="4" t="s">
        <v>63</v>
      </c>
      <c r="E348" s="6">
        <v>1</v>
      </c>
      <c r="F348" s="4"/>
      <c r="G348" s="6" t="s">
        <v>85</v>
      </c>
      <c r="H348" s="6">
        <f>IF(OR(B348="",C348=""),"",IFERROR(IF(ISBLANK(INDEX('Example Role map'!C:F,MATCH(C348,'Example Role map'!A:A,0),MATCH(B348,'Example Role map'!C1:F1,0))),"",INDEX('Example Role map'!C:F,MATCH(C348,'Example Role map'!A:A,0),MATCH(B348,'Example Role map'!C1:F1,0))),""))</f>
        <v>1</v>
      </c>
      <c r="I348" s="6" t="str">
        <f t="shared" si="5"/>
        <v/>
      </c>
    </row>
    <row r="349" spans="1:9" x14ac:dyDescent="0.35">
      <c r="A349" s="6" t="s">
        <v>125</v>
      </c>
      <c r="B349" s="6" t="s">
        <v>73</v>
      </c>
      <c r="C349" s="6" t="s">
        <v>66</v>
      </c>
      <c r="D349" s="4" t="s">
        <v>67</v>
      </c>
      <c r="E349" s="6">
        <v>0</v>
      </c>
      <c r="F349" s="4"/>
      <c r="G349" s="6" t="s">
        <v>85</v>
      </c>
      <c r="H349" s="6">
        <f>IF(OR(B349="",C349=""),"",IFERROR(IF(ISBLANK(INDEX('Example Role map'!C:F,MATCH(C349,'Example Role map'!A:A,0),MATCH(B349,'Example Role map'!C1:F1,0))),"",INDEX('Example Role map'!C:F,MATCH(C349,'Example Role map'!A:A,0),MATCH(B349,'Example Role map'!C1:F1,0))),""))</f>
        <v>0</v>
      </c>
      <c r="I349" s="6" t="str">
        <f t="shared" si="5"/>
        <v/>
      </c>
    </row>
    <row r="350" spans="1:9" x14ac:dyDescent="0.35">
      <c r="A350" s="6" t="s">
        <v>126</v>
      </c>
      <c r="B350" s="6" t="s">
        <v>73</v>
      </c>
      <c r="C350" s="6" t="s">
        <v>19</v>
      </c>
      <c r="D350" s="4" t="s">
        <v>21</v>
      </c>
      <c r="E350" s="6">
        <v>2</v>
      </c>
      <c r="F350" s="4"/>
      <c r="G350" s="6" t="s">
        <v>85</v>
      </c>
      <c r="H350" s="6">
        <f>IF(OR(B350="",C350=""),"",IFERROR(IF(ISBLANK(INDEX('Example Role map'!C:F,MATCH(C350,'Example Role map'!A:A,0),MATCH(B350,'Example Role map'!C1:F1,0))),"",INDEX('Example Role map'!C:F,MATCH(C350,'Example Role map'!A:A,0),MATCH(B350,'Example Role map'!C1:F1,0))),""))</f>
        <v>2</v>
      </c>
      <c r="I350" s="6" t="str">
        <f t="shared" si="5"/>
        <v/>
      </c>
    </row>
    <row r="351" spans="1:9" x14ac:dyDescent="0.35">
      <c r="A351" s="6" t="s">
        <v>126</v>
      </c>
      <c r="B351" s="6" t="s">
        <v>73</v>
      </c>
      <c r="C351" s="6" t="s">
        <v>24</v>
      </c>
      <c r="D351" s="4" t="s">
        <v>25</v>
      </c>
      <c r="E351" s="6">
        <v>1</v>
      </c>
      <c r="F351" s="4"/>
      <c r="G351" s="6" t="s">
        <v>85</v>
      </c>
      <c r="H351" s="6">
        <f>IF(OR(B351="",C351=""),"",IFERROR(IF(ISBLANK(INDEX('Example Role map'!C:F,MATCH(C351,'Example Role map'!A:A,0),MATCH(B351,'Example Role map'!C1:F1,0))),"",INDEX('Example Role map'!C:F,MATCH(C351,'Example Role map'!A:A,0),MATCH(B351,'Example Role map'!C1:F1,0))),""))</f>
        <v>2</v>
      </c>
      <c r="I351" s="6" t="str">
        <f t="shared" si="5"/>
        <v/>
      </c>
    </row>
    <row r="352" spans="1:9" x14ac:dyDescent="0.35">
      <c r="A352" s="6" t="s">
        <v>126</v>
      </c>
      <c r="B352" s="6" t="s">
        <v>73</v>
      </c>
      <c r="C352" s="6" t="s">
        <v>28</v>
      </c>
      <c r="D352" s="4" t="s">
        <v>29</v>
      </c>
      <c r="E352" s="6">
        <v>2</v>
      </c>
      <c r="F352" s="4"/>
      <c r="G352" s="6" t="s">
        <v>85</v>
      </c>
      <c r="H352" s="6">
        <f>IF(OR(B352="",C352=""),"",IFERROR(IF(ISBLANK(INDEX('Example Role map'!C:F,MATCH(C352,'Example Role map'!A:A,0),MATCH(B352,'Example Role map'!C1:F1,0))),"",INDEX('Example Role map'!C:F,MATCH(C352,'Example Role map'!A:A,0),MATCH(B352,'Example Role map'!C1:F1,0))),""))</f>
        <v>3</v>
      </c>
      <c r="I352" s="6" t="str">
        <f t="shared" si="5"/>
        <v/>
      </c>
    </row>
    <row r="353" spans="1:9" x14ac:dyDescent="0.35">
      <c r="A353" s="6" t="s">
        <v>126</v>
      </c>
      <c r="B353" s="6" t="s">
        <v>73</v>
      </c>
      <c r="C353" s="6" t="s">
        <v>32</v>
      </c>
      <c r="D353" s="4" t="s">
        <v>33</v>
      </c>
      <c r="E353" s="6">
        <v>0</v>
      </c>
      <c r="F353" s="4"/>
      <c r="G353" s="6" t="s">
        <v>85</v>
      </c>
      <c r="H353" s="6">
        <f>IF(OR(B353="",C353=""),"",IFERROR(IF(ISBLANK(INDEX('Example Role map'!C:F,MATCH(C353,'Example Role map'!A:A,0),MATCH(B353,'Example Role map'!C1:F1,0))),"",INDEX('Example Role map'!C:F,MATCH(C353,'Example Role map'!A:A,0),MATCH(B353,'Example Role map'!C1:F1,0))),""))</f>
        <v>0</v>
      </c>
      <c r="I353" s="6" t="str">
        <f t="shared" si="5"/>
        <v/>
      </c>
    </row>
    <row r="354" spans="1:9" x14ac:dyDescent="0.35">
      <c r="A354" s="6" t="s">
        <v>126</v>
      </c>
      <c r="B354" s="6" t="s">
        <v>73</v>
      </c>
      <c r="C354" s="6" t="s">
        <v>36</v>
      </c>
      <c r="D354" s="4" t="s">
        <v>38</v>
      </c>
      <c r="E354" s="6">
        <v>3</v>
      </c>
      <c r="F354" s="4" t="s">
        <v>87</v>
      </c>
      <c r="G354" s="6" t="s">
        <v>85</v>
      </c>
      <c r="H354" s="6">
        <f>IF(OR(B354="",C354=""),"",IFERROR(IF(ISBLANK(INDEX('Example Role map'!C:F,MATCH(C354,'Example Role map'!A:A,0),MATCH(B354,'Example Role map'!C1:F1,0))),"",INDEX('Example Role map'!C:F,MATCH(C354,'Example Role map'!A:A,0),MATCH(B354,'Example Role map'!C1:F1,0))),""))</f>
        <v>3</v>
      </c>
      <c r="I354" s="6" t="str">
        <f t="shared" si="5"/>
        <v/>
      </c>
    </row>
    <row r="355" spans="1:9" x14ac:dyDescent="0.35">
      <c r="A355" s="6" t="s">
        <v>126</v>
      </c>
      <c r="B355" s="6" t="s">
        <v>73</v>
      </c>
      <c r="C355" s="6" t="s">
        <v>41</v>
      </c>
      <c r="D355" s="4" t="s">
        <v>42</v>
      </c>
      <c r="E355" s="6">
        <v>2</v>
      </c>
      <c r="F355" s="4"/>
      <c r="G355" s="6" t="s">
        <v>85</v>
      </c>
      <c r="H355" s="6">
        <f>IF(OR(B355="",C355=""),"",IFERROR(IF(ISBLANK(INDEX('Example Role map'!C:F,MATCH(C355,'Example Role map'!A:A,0),MATCH(B355,'Example Role map'!C1:F1,0))),"",INDEX('Example Role map'!C:F,MATCH(C355,'Example Role map'!A:A,0),MATCH(B355,'Example Role map'!C1:F1,0))),""))</f>
        <v>2</v>
      </c>
      <c r="I355" s="6" t="str">
        <f t="shared" si="5"/>
        <v/>
      </c>
    </row>
    <row r="356" spans="1:9" x14ac:dyDescent="0.35">
      <c r="A356" s="6" t="s">
        <v>126</v>
      </c>
      <c r="B356" s="6" t="s">
        <v>73</v>
      </c>
      <c r="C356" s="6" t="s">
        <v>45</v>
      </c>
      <c r="D356" s="4" t="s">
        <v>46</v>
      </c>
      <c r="E356" s="6">
        <v>3</v>
      </c>
      <c r="F356" s="4" t="s">
        <v>122</v>
      </c>
      <c r="G356" s="6" t="s">
        <v>85</v>
      </c>
      <c r="H356" s="6">
        <f>IF(OR(B356="",C356=""),"",IFERROR(IF(ISBLANK(INDEX('Example Role map'!C:F,MATCH(C356,'Example Role map'!A:A,0),MATCH(B356,'Example Role map'!C1:F1,0))),"",INDEX('Example Role map'!C:F,MATCH(C356,'Example Role map'!A:A,0),MATCH(B356,'Example Role map'!C1:F1,0))),""))</f>
        <v>4</v>
      </c>
      <c r="I356" s="6" t="str">
        <f t="shared" si="5"/>
        <v/>
      </c>
    </row>
    <row r="357" spans="1:9" x14ac:dyDescent="0.35">
      <c r="A357" s="6" t="s">
        <v>126</v>
      </c>
      <c r="B357" s="6" t="s">
        <v>73</v>
      </c>
      <c r="C357" s="6" t="s">
        <v>49</v>
      </c>
      <c r="D357" s="4" t="s">
        <v>50</v>
      </c>
      <c r="E357" s="6">
        <v>2</v>
      </c>
      <c r="F357" s="4"/>
      <c r="G357" s="6" t="s">
        <v>85</v>
      </c>
      <c r="H357" s="6">
        <f>IF(OR(B357="",C357=""),"",IFERROR(IF(ISBLANK(INDEX('Example Role map'!C:F,MATCH(C357,'Example Role map'!A:A,0),MATCH(B357,'Example Role map'!C1:F1,0))),"",INDEX('Example Role map'!C:F,MATCH(C357,'Example Role map'!A:A,0),MATCH(B357,'Example Role map'!C1:F1,0))),""))</f>
        <v>3</v>
      </c>
      <c r="I357" s="6" t="str">
        <f t="shared" si="5"/>
        <v/>
      </c>
    </row>
    <row r="358" spans="1:9" x14ac:dyDescent="0.35">
      <c r="A358" s="6" t="s">
        <v>126</v>
      </c>
      <c r="B358" s="6" t="s">
        <v>73</v>
      </c>
      <c r="C358" s="6" t="s">
        <v>53</v>
      </c>
      <c r="D358" s="4" t="s">
        <v>55</v>
      </c>
      <c r="E358" s="6">
        <v>1</v>
      </c>
      <c r="F358" s="4"/>
      <c r="G358" s="6" t="s">
        <v>85</v>
      </c>
      <c r="H358" s="6">
        <f>IF(OR(B358="",C358=""),"",IFERROR(IF(ISBLANK(INDEX('Example Role map'!C:F,MATCH(C358,'Example Role map'!A:A,0),MATCH(B358,'Example Role map'!C1:F1,0))),"",INDEX('Example Role map'!C:F,MATCH(C358,'Example Role map'!A:A,0),MATCH(B358,'Example Role map'!C1:F1,0))),""))</f>
        <v>1</v>
      </c>
      <c r="I358" s="6" t="str">
        <f t="shared" si="5"/>
        <v/>
      </c>
    </row>
    <row r="359" spans="1:9" x14ac:dyDescent="0.35">
      <c r="A359" s="6" t="s">
        <v>126</v>
      </c>
      <c r="B359" s="6" t="s">
        <v>73</v>
      </c>
      <c r="C359" s="6" t="s">
        <v>58</v>
      </c>
      <c r="D359" s="4" t="s">
        <v>59</v>
      </c>
      <c r="E359" s="6">
        <v>2</v>
      </c>
      <c r="F359" s="4"/>
      <c r="G359" s="6" t="s">
        <v>85</v>
      </c>
      <c r="H359" s="6">
        <f>IF(OR(B359="",C359=""),"",IFERROR(IF(ISBLANK(INDEX('Example Role map'!C:F,MATCH(C359,'Example Role map'!A:A,0),MATCH(B359,'Example Role map'!C1:F1,0))),"",INDEX('Example Role map'!C:F,MATCH(C359,'Example Role map'!A:A,0),MATCH(B359,'Example Role map'!C1:F1,0))),""))</f>
        <v>2</v>
      </c>
      <c r="I359" s="6" t="str">
        <f t="shared" si="5"/>
        <v/>
      </c>
    </row>
    <row r="360" spans="1:9" x14ac:dyDescent="0.35">
      <c r="A360" s="6" t="s">
        <v>126</v>
      </c>
      <c r="B360" s="6" t="s">
        <v>73</v>
      </c>
      <c r="C360" s="6" t="s">
        <v>62</v>
      </c>
      <c r="D360" s="4" t="s">
        <v>63</v>
      </c>
      <c r="E360" s="6">
        <v>1</v>
      </c>
      <c r="F360" s="4"/>
      <c r="G360" s="6" t="s">
        <v>85</v>
      </c>
      <c r="H360" s="6">
        <f>IF(OR(B360="",C360=""),"",IFERROR(IF(ISBLANK(INDEX('Example Role map'!C:F,MATCH(C360,'Example Role map'!A:A,0),MATCH(B360,'Example Role map'!C1:F1,0))),"",INDEX('Example Role map'!C:F,MATCH(C360,'Example Role map'!A:A,0),MATCH(B360,'Example Role map'!C1:F1,0))),""))</f>
        <v>1</v>
      </c>
      <c r="I360" s="6" t="str">
        <f t="shared" si="5"/>
        <v/>
      </c>
    </row>
    <row r="361" spans="1:9" x14ac:dyDescent="0.35">
      <c r="A361" s="6" t="s">
        <v>126</v>
      </c>
      <c r="B361" s="6" t="s">
        <v>73</v>
      </c>
      <c r="C361" s="6" t="s">
        <v>66</v>
      </c>
      <c r="D361" s="4" t="s">
        <v>67</v>
      </c>
      <c r="E361" s="6">
        <v>0</v>
      </c>
      <c r="F361" s="4"/>
      <c r="G361" s="6" t="s">
        <v>85</v>
      </c>
      <c r="H361" s="6">
        <f>IF(OR(B361="",C361=""),"",IFERROR(IF(ISBLANK(INDEX('Example Role map'!C:F,MATCH(C361,'Example Role map'!A:A,0),MATCH(B361,'Example Role map'!C1:F1,0))),"",INDEX('Example Role map'!C:F,MATCH(C361,'Example Role map'!A:A,0),MATCH(B361,'Example Role map'!C1:F1,0))),""))</f>
        <v>0</v>
      </c>
      <c r="I361" s="6" t="str">
        <f t="shared" si="5"/>
        <v/>
      </c>
    </row>
    <row r="362" spans="1:9" x14ac:dyDescent="0.35">
      <c r="A362" s="6" t="s">
        <v>127</v>
      </c>
      <c r="B362" s="6" t="s">
        <v>74</v>
      </c>
      <c r="C362" s="6" t="s">
        <v>19</v>
      </c>
      <c r="D362" s="4" t="s">
        <v>21</v>
      </c>
      <c r="E362" s="6">
        <v>3</v>
      </c>
      <c r="F362" s="4" t="s">
        <v>84</v>
      </c>
      <c r="G362" s="6" t="s">
        <v>85</v>
      </c>
      <c r="H362" s="6">
        <f>IF(OR(B362="",C362=""),"",IFERROR(IF(ISBLANK(INDEX('Example Role map'!C:F,MATCH(C362,'Example Role map'!A:A,0),MATCH(B362,'Example Role map'!C1:F1,0))),"",INDEX('Example Role map'!C:F,MATCH(C362,'Example Role map'!A:A,0),MATCH(B362,'Example Role map'!C1:F1,0))),""))</f>
        <v>3</v>
      </c>
      <c r="I362" s="6" t="str">
        <f t="shared" si="5"/>
        <v/>
      </c>
    </row>
    <row r="363" spans="1:9" x14ac:dyDescent="0.35">
      <c r="A363" s="6" t="s">
        <v>127</v>
      </c>
      <c r="B363" s="6" t="s">
        <v>74</v>
      </c>
      <c r="C363" s="6" t="s">
        <v>24</v>
      </c>
      <c r="D363" s="4" t="s">
        <v>25</v>
      </c>
      <c r="E363" s="6">
        <v>2</v>
      </c>
      <c r="F363" s="4"/>
      <c r="G363" s="6" t="s">
        <v>85</v>
      </c>
      <c r="H363" s="6">
        <f>IF(OR(B363="",C363=""),"",IFERROR(IF(ISBLANK(INDEX('Example Role map'!C:F,MATCH(C363,'Example Role map'!A:A,0),MATCH(B363,'Example Role map'!C1:F1,0))),"",INDEX('Example Role map'!C:F,MATCH(C363,'Example Role map'!A:A,0),MATCH(B363,'Example Role map'!C1:F1,0))),""))</f>
        <v>2</v>
      </c>
      <c r="I363" s="6" t="str">
        <f t="shared" si="5"/>
        <v/>
      </c>
    </row>
    <row r="364" spans="1:9" ht="29" x14ac:dyDescent="0.35">
      <c r="A364" s="6" t="s">
        <v>127</v>
      </c>
      <c r="B364" s="6" t="s">
        <v>74</v>
      </c>
      <c r="C364" s="6" t="s">
        <v>28</v>
      </c>
      <c r="D364" s="4" t="s">
        <v>29</v>
      </c>
      <c r="E364" s="6">
        <v>3</v>
      </c>
      <c r="F364" s="4" t="s">
        <v>128</v>
      </c>
      <c r="G364" s="6" t="s">
        <v>85</v>
      </c>
      <c r="H364" s="6">
        <f>IF(OR(B364="",C364=""),"",IFERROR(IF(ISBLANK(INDEX('Example Role map'!C:F,MATCH(C364,'Example Role map'!A:A,0),MATCH(B364,'Example Role map'!C1:F1,0))),"",INDEX('Example Role map'!C:F,MATCH(C364,'Example Role map'!A:A,0),MATCH(B364,'Example Role map'!C1:F1,0))),""))</f>
        <v>0</v>
      </c>
      <c r="I364" s="6" t="str">
        <f t="shared" si="5"/>
        <v>Hidden skill</v>
      </c>
    </row>
    <row r="365" spans="1:9" x14ac:dyDescent="0.35">
      <c r="A365" s="6" t="s">
        <v>127</v>
      </c>
      <c r="B365" s="6" t="s">
        <v>74</v>
      </c>
      <c r="C365" s="6" t="s">
        <v>32</v>
      </c>
      <c r="D365" s="4" t="s">
        <v>33</v>
      </c>
      <c r="E365" s="6">
        <v>1</v>
      </c>
      <c r="F365" s="4"/>
      <c r="G365" s="6" t="s">
        <v>85</v>
      </c>
      <c r="H365" s="6">
        <f>IF(OR(B365="",C365=""),"",IFERROR(IF(ISBLANK(INDEX('Example Role map'!C:F,MATCH(C365,'Example Role map'!A:A,0),MATCH(B365,'Example Role map'!C1:F1,0))),"",INDEX('Example Role map'!C:F,MATCH(C365,'Example Role map'!A:A,0),MATCH(B365,'Example Role map'!C1:F1,0))),""))</f>
        <v>0</v>
      </c>
      <c r="I365" s="6" t="str">
        <f t="shared" si="5"/>
        <v/>
      </c>
    </row>
    <row r="366" spans="1:9" x14ac:dyDescent="0.35">
      <c r="A366" s="6" t="s">
        <v>127</v>
      </c>
      <c r="B366" s="6" t="s">
        <v>74</v>
      </c>
      <c r="C366" s="6" t="s">
        <v>36</v>
      </c>
      <c r="D366" s="4" t="s">
        <v>38</v>
      </c>
      <c r="E366" s="6">
        <v>4</v>
      </c>
      <c r="F366" s="4" t="s">
        <v>87</v>
      </c>
      <c r="G366" s="6" t="s">
        <v>85</v>
      </c>
      <c r="H366" s="6">
        <f>IF(OR(B366="",C366=""),"",IFERROR(IF(ISBLANK(INDEX('Example Role map'!C:F,MATCH(C366,'Example Role map'!A:A,0),MATCH(B366,'Example Role map'!C1:F1,0))),"",INDEX('Example Role map'!C:F,MATCH(C366,'Example Role map'!A:A,0),MATCH(B366,'Example Role map'!C1:F1,0))),""))</f>
        <v>4</v>
      </c>
      <c r="I366" s="6" t="str">
        <f t="shared" si="5"/>
        <v/>
      </c>
    </row>
    <row r="367" spans="1:9" x14ac:dyDescent="0.35">
      <c r="A367" s="6" t="s">
        <v>127</v>
      </c>
      <c r="B367" s="6" t="s">
        <v>74</v>
      </c>
      <c r="C367" s="6" t="s">
        <v>41</v>
      </c>
      <c r="D367" s="4" t="s">
        <v>42</v>
      </c>
      <c r="E367" s="6">
        <v>3</v>
      </c>
      <c r="F367" s="4" t="s">
        <v>90</v>
      </c>
      <c r="G367" s="6" t="s">
        <v>85</v>
      </c>
      <c r="H367" s="6">
        <f>IF(OR(B367="",C367=""),"",IFERROR(IF(ISBLANK(INDEX('Example Role map'!C:F,MATCH(C367,'Example Role map'!A:A,0),MATCH(B367,'Example Role map'!C1:F1,0))),"",INDEX('Example Role map'!C:F,MATCH(C367,'Example Role map'!A:A,0),MATCH(B367,'Example Role map'!C1:F1,0))),""))</f>
        <v>3</v>
      </c>
      <c r="I367" s="6" t="str">
        <f t="shared" si="5"/>
        <v/>
      </c>
    </row>
    <row r="368" spans="1:9" x14ac:dyDescent="0.35">
      <c r="A368" s="6" t="s">
        <v>127</v>
      </c>
      <c r="B368" s="6" t="s">
        <v>74</v>
      </c>
      <c r="C368" s="6" t="s">
        <v>45</v>
      </c>
      <c r="D368" s="4" t="s">
        <v>46</v>
      </c>
      <c r="E368" s="6">
        <v>2</v>
      </c>
      <c r="F368" s="4"/>
      <c r="G368" s="6" t="s">
        <v>85</v>
      </c>
      <c r="H368" s="6">
        <f>IF(OR(B368="",C368=""),"",IFERROR(IF(ISBLANK(INDEX('Example Role map'!C:F,MATCH(C368,'Example Role map'!A:A,0),MATCH(B368,'Example Role map'!C1:F1,0))),"",INDEX('Example Role map'!C:F,MATCH(C368,'Example Role map'!A:A,0),MATCH(B368,'Example Role map'!C1:F1,0))),""))</f>
        <v>2</v>
      </c>
      <c r="I368" s="6" t="str">
        <f t="shared" si="5"/>
        <v/>
      </c>
    </row>
    <row r="369" spans="1:9" x14ac:dyDescent="0.35">
      <c r="A369" s="6" t="s">
        <v>127</v>
      </c>
      <c r="B369" s="6" t="s">
        <v>74</v>
      </c>
      <c r="C369" s="6" t="s">
        <v>49</v>
      </c>
      <c r="D369" s="4" t="s">
        <v>50</v>
      </c>
      <c r="E369" s="6">
        <v>2</v>
      </c>
      <c r="F369" s="4"/>
      <c r="G369" s="6" t="s">
        <v>85</v>
      </c>
      <c r="H369" s="6">
        <f>IF(OR(B369="",C369=""),"",IFERROR(IF(ISBLANK(INDEX('Example Role map'!C:F,MATCH(C369,'Example Role map'!A:A,0),MATCH(B369,'Example Role map'!C1:F1,0))),"",INDEX('Example Role map'!C:F,MATCH(C369,'Example Role map'!A:A,0),MATCH(B369,'Example Role map'!C1:F1,0))),""))</f>
        <v>2</v>
      </c>
      <c r="I369" s="6" t="str">
        <f t="shared" si="5"/>
        <v/>
      </c>
    </row>
    <row r="370" spans="1:9" x14ac:dyDescent="0.35">
      <c r="A370" s="6" t="s">
        <v>127</v>
      </c>
      <c r="B370" s="6" t="s">
        <v>74</v>
      </c>
      <c r="C370" s="6" t="s">
        <v>53</v>
      </c>
      <c r="D370" s="4" t="s">
        <v>55</v>
      </c>
      <c r="E370" s="6">
        <v>4</v>
      </c>
      <c r="F370" s="4" t="s">
        <v>88</v>
      </c>
      <c r="G370" s="6" t="s">
        <v>85</v>
      </c>
      <c r="H370" s="6">
        <f>IF(OR(B370="",C370=""),"",IFERROR(IF(ISBLANK(INDEX('Example Role map'!C:F,MATCH(C370,'Example Role map'!A:A,0),MATCH(B370,'Example Role map'!C1:F1,0))),"",INDEX('Example Role map'!C:F,MATCH(C370,'Example Role map'!A:A,0),MATCH(B370,'Example Role map'!C1:F1,0))),""))</f>
        <v>4</v>
      </c>
      <c r="I370" s="6" t="str">
        <f t="shared" si="5"/>
        <v/>
      </c>
    </row>
    <row r="371" spans="1:9" x14ac:dyDescent="0.35">
      <c r="A371" s="6" t="s">
        <v>127</v>
      </c>
      <c r="B371" s="6" t="s">
        <v>74</v>
      </c>
      <c r="C371" s="6" t="s">
        <v>58</v>
      </c>
      <c r="D371" s="4" t="s">
        <v>59</v>
      </c>
      <c r="E371" s="6">
        <v>4</v>
      </c>
      <c r="F371" s="4" t="s">
        <v>129</v>
      </c>
      <c r="G371" s="6" t="s">
        <v>85</v>
      </c>
      <c r="H371" s="6">
        <f>IF(OR(B371="",C371=""),"",IFERROR(IF(ISBLANK(INDEX('Example Role map'!C:F,MATCH(C371,'Example Role map'!A:A,0),MATCH(B371,'Example Role map'!C1:F1,0))),"",INDEX('Example Role map'!C:F,MATCH(C371,'Example Role map'!A:A,0),MATCH(B371,'Example Role map'!C1:F1,0))),""))</f>
        <v>4</v>
      </c>
      <c r="I371" s="6" t="str">
        <f t="shared" si="5"/>
        <v/>
      </c>
    </row>
    <row r="372" spans="1:9" x14ac:dyDescent="0.35">
      <c r="A372" s="6" t="s">
        <v>127</v>
      </c>
      <c r="B372" s="6" t="s">
        <v>74</v>
      </c>
      <c r="C372" s="6" t="s">
        <v>62</v>
      </c>
      <c r="D372" s="4" t="s">
        <v>63</v>
      </c>
      <c r="E372" s="6">
        <v>3</v>
      </c>
      <c r="F372" s="4" t="s">
        <v>112</v>
      </c>
      <c r="G372" s="6" t="s">
        <v>85</v>
      </c>
      <c r="H372" s="6">
        <f>IF(OR(B372="",C372=""),"",IFERROR(IF(ISBLANK(INDEX('Example Role map'!C:F,MATCH(C372,'Example Role map'!A:A,0),MATCH(B372,'Example Role map'!C1:F1,0))),"",INDEX('Example Role map'!C:F,MATCH(C372,'Example Role map'!A:A,0),MATCH(B372,'Example Role map'!C1:F1,0))),""))</f>
        <v>3</v>
      </c>
      <c r="I372" s="6" t="str">
        <f t="shared" si="5"/>
        <v/>
      </c>
    </row>
    <row r="373" spans="1:9" x14ac:dyDescent="0.35">
      <c r="A373" s="6" t="s">
        <v>127</v>
      </c>
      <c r="B373" s="6" t="s">
        <v>74</v>
      </c>
      <c r="C373" s="6" t="s">
        <v>66</v>
      </c>
      <c r="D373" s="4" t="s">
        <v>67</v>
      </c>
      <c r="E373" s="6">
        <v>4</v>
      </c>
      <c r="F373" s="4" t="s">
        <v>130</v>
      </c>
      <c r="G373" s="6" t="s">
        <v>85</v>
      </c>
      <c r="H373" s="6">
        <f>IF(OR(B373="",C373=""),"",IFERROR(IF(ISBLANK(INDEX('Example Role map'!C:F,MATCH(C373,'Example Role map'!A:A,0),MATCH(B373,'Example Role map'!C1:F1,0))),"",INDEX('Example Role map'!C:F,MATCH(C373,'Example Role map'!A:A,0),MATCH(B373,'Example Role map'!C1:F1,0))),""))</f>
        <v>4</v>
      </c>
      <c r="I373" s="6" t="str">
        <f t="shared" si="5"/>
        <v/>
      </c>
    </row>
    <row r="374" spans="1:9" x14ac:dyDescent="0.35">
      <c r="A374" s="6" t="s">
        <v>131</v>
      </c>
      <c r="B374" s="6" t="s">
        <v>74</v>
      </c>
      <c r="C374" s="6" t="s">
        <v>19</v>
      </c>
      <c r="D374" s="4" t="s">
        <v>21</v>
      </c>
      <c r="E374" s="6">
        <v>3</v>
      </c>
      <c r="F374" s="4" t="s">
        <v>84</v>
      </c>
      <c r="G374" s="6" t="s">
        <v>85</v>
      </c>
      <c r="H374" s="6">
        <f>IF(OR(B374="",C374=""),"",IFERROR(IF(ISBLANK(INDEX('Example Role map'!C:F,MATCH(C374,'Example Role map'!A:A,0),MATCH(B374,'Example Role map'!C1:F1,0))),"",INDEX('Example Role map'!C:F,MATCH(C374,'Example Role map'!A:A,0),MATCH(B374,'Example Role map'!C1:F1,0))),""))</f>
        <v>3</v>
      </c>
      <c r="I374" s="6" t="str">
        <f t="shared" si="5"/>
        <v/>
      </c>
    </row>
    <row r="375" spans="1:9" x14ac:dyDescent="0.35">
      <c r="A375" s="6" t="s">
        <v>131</v>
      </c>
      <c r="B375" s="6" t="s">
        <v>74</v>
      </c>
      <c r="C375" s="6" t="s">
        <v>24</v>
      </c>
      <c r="D375" s="4" t="s">
        <v>25</v>
      </c>
      <c r="E375" s="6">
        <v>2</v>
      </c>
      <c r="F375" s="4"/>
      <c r="G375" s="6" t="s">
        <v>85</v>
      </c>
      <c r="H375" s="6">
        <f>IF(OR(B375="",C375=""),"",IFERROR(IF(ISBLANK(INDEX('Example Role map'!C:F,MATCH(C375,'Example Role map'!A:A,0),MATCH(B375,'Example Role map'!C1:F1,0))),"",INDEX('Example Role map'!C:F,MATCH(C375,'Example Role map'!A:A,0),MATCH(B375,'Example Role map'!C1:F1,0))),""))</f>
        <v>2</v>
      </c>
      <c r="I375" s="6" t="str">
        <f t="shared" si="5"/>
        <v/>
      </c>
    </row>
    <row r="376" spans="1:9" x14ac:dyDescent="0.35">
      <c r="A376" s="6" t="s">
        <v>131</v>
      </c>
      <c r="B376" s="6" t="s">
        <v>74</v>
      </c>
      <c r="C376" s="6" t="s">
        <v>28</v>
      </c>
      <c r="D376" s="4" t="s">
        <v>29</v>
      </c>
      <c r="E376" s="6">
        <v>1</v>
      </c>
      <c r="F376" s="4"/>
      <c r="G376" s="6" t="s">
        <v>85</v>
      </c>
      <c r="H376" s="6">
        <f>IF(OR(B376="",C376=""),"",IFERROR(IF(ISBLANK(INDEX('Example Role map'!C:F,MATCH(C376,'Example Role map'!A:A,0),MATCH(B376,'Example Role map'!C1:F1,0))),"",INDEX('Example Role map'!C:F,MATCH(C376,'Example Role map'!A:A,0),MATCH(B376,'Example Role map'!C1:F1,0))),""))</f>
        <v>0</v>
      </c>
      <c r="I376" s="6" t="str">
        <f t="shared" si="5"/>
        <v/>
      </c>
    </row>
    <row r="377" spans="1:9" x14ac:dyDescent="0.35">
      <c r="A377" s="6" t="s">
        <v>131</v>
      </c>
      <c r="B377" s="6" t="s">
        <v>74</v>
      </c>
      <c r="C377" s="6" t="s">
        <v>32</v>
      </c>
      <c r="D377" s="4" t="s">
        <v>33</v>
      </c>
      <c r="E377" s="6">
        <v>1</v>
      </c>
      <c r="F377" s="4"/>
      <c r="G377" s="6" t="s">
        <v>85</v>
      </c>
      <c r="H377" s="6">
        <f>IF(OR(B377="",C377=""),"",IFERROR(IF(ISBLANK(INDEX('Example Role map'!C:F,MATCH(C377,'Example Role map'!A:A,0),MATCH(B377,'Example Role map'!C1:F1,0))),"",INDEX('Example Role map'!C:F,MATCH(C377,'Example Role map'!A:A,0),MATCH(B377,'Example Role map'!C1:F1,0))),""))</f>
        <v>0</v>
      </c>
      <c r="I377" s="6" t="str">
        <f t="shared" si="5"/>
        <v/>
      </c>
    </row>
    <row r="378" spans="1:9" x14ac:dyDescent="0.35">
      <c r="A378" s="6" t="s">
        <v>131</v>
      </c>
      <c r="B378" s="6" t="s">
        <v>74</v>
      </c>
      <c r="C378" s="6" t="s">
        <v>36</v>
      </c>
      <c r="D378" s="4" t="s">
        <v>38</v>
      </c>
      <c r="E378" s="6">
        <v>4</v>
      </c>
      <c r="F378" s="4" t="s">
        <v>87</v>
      </c>
      <c r="G378" s="6" t="s">
        <v>85</v>
      </c>
      <c r="H378" s="6">
        <f>IF(OR(B378="",C378=""),"",IFERROR(IF(ISBLANK(INDEX('Example Role map'!C:F,MATCH(C378,'Example Role map'!A:A,0),MATCH(B378,'Example Role map'!C1:F1,0))),"",INDEX('Example Role map'!C:F,MATCH(C378,'Example Role map'!A:A,0),MATCH(B378,'Example Role map'!C1:F1,0))),""))</f>
        <v>4</v>
      </c>
      <c r="I378" s="6" t="str">
        <f t="shared" si="5"/>
        <v/>
      </c>
    </row>
    <row r="379" spans="1:9" x14ac:dyDescent="0.35">
      <c r="A379" s="6" t="s">
        <v>131</v>
      </c>
      <c r="B379" s="6" t="s">
        <v>74</v>
      </c>
      <c r="C379" s="6" t="s">
        <v>41</v>
      </c>
      <c r="D379" s="4" t="s">
        <v>42</v>
      </c>
      <c r="E379" s="6">
        <v>3</v>
      </c>
      <c r="F379" s="4" t="s">
        <v>90</v>
      </c>
      <c r="G379" s="6" t="s">
        <v>85</v>
      </c>
      <c r="H379" s="6">
        <f>IF(OR(B379="",C379=""),"",IFERROR(IF(ISBLANK(INDEX('Example Role map'!C:F,MATCH(C379,'Example Role map'!A:A,0),MATCH(B379,'Example Role map'!C1:F1,0))),"",INDEX('Example Role map'!C:F,MATCH(C379,'Example Role map'!A:A,0),MATCH(B379,'Example Role map'!C1:F1,0))),""))</f>
        <v>3</v>
      </c>
      <c r="I379" s="6" t="str">
        <f t="shared" si="5"/>
        <v/>
      </c>
    </row>
    <row r="380" spans="1:9" x14ac:dyDescent="0.35">
      <c r="A380" s="6" t="s">
        <v>131</v>
      </c>
      <c r="B380" s="6" t="s">
        <v>74</v>
      </c>
      <c r="C380" s="6" t="s">
        <v>45</v>
      </c>
      <c r="D380" s="4" t="s">
        <v>46</v>
      </c>
      <c r="E380" s="6">
        <v>2</v>
      </c>
      <c r="F380" s="4"/>
      <c r="G380" s="6" t="s">
        <v>85</v>
      </c>
      <c r="H380" s="6">
        <f>IF(OR(B380="",C380=""),"",IFERROR(IF(ISBLANK(INDEX('Example Role map'!C:F,MATCH(C380,'Example Role map'!A:A,0),MATCH(B380,'Example Role map'!C1:F1,0))),"",INDEX('Example Role map'!C:F,MATCH(C380,'Example Role map'!A:A,0),MATCH(B380,'Example Role map'!C1:F1,0))),""))</f>
        <v>2</v>
      </c>
      <c r="I380" s="6" t="str">
        <f t="shared" si="5"/>
        <v/>
      </c>
    </row>
    <row r="381" spans="1:9" x14ac:dyDescent="0.35">
      <c r="A381" s="6" t="s">
        <v>131</v>
      </c>
      <c r="B381" s="6" t="s">
        <v>74</v>
      </c>
      <c r="C381" s="6" t="s">
        <v>49</v>
      </c>
      <c r="D381" s="4" t="s">
        <v>50</v>
      </c>
      <c r="E381" s="6">
        <v>2</v>
      </c>
      <c r="F381" s="4"/>
      <c r="G381" s="6" t="s">
        <v>85</v>
      </c>
      <c r="H381" s="6">
        <f>IF(OR(B381="",C381=""),"",IFERROR(IF(ISBLANK(INDEX('Example Role map'!C:F,MATCH(C381,'Example Role map'!A:A,0),MATCH(B381,'Example Role map'!C1:F1,0))),"",INDEX('Example Role map'!C:F,MATCH(C381,'Example Role map'!A:A,0),MATCH(B381,'Example Role map'!C1:F1,0))),""))</f>
        <v>2</v>
      </c>
      <c r="I381" s="6" t="str">
        <f t="shared" si="5"/>
        <v/>
      </c>
    </row>
    <row r="382" spans="1:9" x14ac:dyDescent="0.35">
      <c r="A382" s="6" t="s">
        <v>131</v>
      </c>
      <c r="B382" s="6" t="s">
        <v>74</v>
      </c>
      <c r="C382" s="6" t="s">
        <v>53</v>
      </c>
      <c r="D382" s="4" t="s">
        <v>55</v>
      </c>
      <c r="E382" s="6">
        <v>4</v>
      </c>
      <c r="F382" s="4" t="s">
        <v>88</v>
      </c>
      <c r="G382" s="6" t="s">
        <v>85</v>
      </c>
      <c r="H382" s="6">
        <f>IF(OR(B382="",C382=""),"",IFERROR(IF(ISBLANK(INDEX('Example Role map'!C:F,MATCH(C382,'Example Role map'!A:A,0),MATCH(B382,'Example Role map'!C1:F1,0))),"",INDEX('Example Role map'!C:F,MATCH(C382,'Example Role map'!A:A,0),MATCH(B382,'Example Role map'!C1:F1,0))),""))</f>
        <v>4</v>
      </c>
      <c r="I382" s="6" t="str">
        <f t="shared" si="5"/>
        <v/>
      </c>
    </row>
    <row r="383" spans="1:9" x14ac:dyDescent="0.35">
      <c r="A383" s="6" t="s">
        <v>131</v>
      </c>
      <c r="B383" s="6" t="s">
        <v>74</v>
      </c>
      <c r="C383" s="6" t="s">
        <v>58</v>
      </c>
      <c r="D383" s="4" t="s">
        <v>59</v>
      </c>
      <c r="E383" s="6">
        <v>4</v>
      </c>
      <c r="F383" s="4" t="s">
        <v>129</v>
      </c>
      <c r="G383" s="6" t="s">
        <v>85</v>
      </c>
      <c r="H383" s="6">
        <f>IF(OR(B383="",C383=""),"",IFERROR(IF(ISBLANK(INDEX('Example Role map'!C:F,MATCH(C383,'Example Role map'!A:A,0),MATCH(B383,'Example Role map'!C1:F1,0))),"",INDEX('Example Role map'!C:F,MATCH(C383,'Example Role map'!A:A,0),MATCH(B383,'Example Role map'!C1:F1,0))),""))</f>
        <v>4</v>
      </c>
      <c r="I383" s="6" t="str">
        <f t="shared" si="5"/>
        <v/>
      </c>
    </row>
    <row r="384" spans="1:9" x14ac:dyDescent="0.35">
      <c r="A384" s="6" t="s">
        <v>131</v>
      </c>
      <c r="B384" s="6" t="s">
        <v>74</v>
      </c>
      <c r="C384" s="6" t="s">
        <v>62</v>
      </c>
      <c r="D384" s="4" t="s">
        <v>63</v>
      </c>
      <c r="E384" s="6">
        <v>3</v>
      </c>
      <c r="F384" s="4" t="s">
        <v>112</v>
      </c>
      <c r="G384" s="6" t="s">
        <v>85</v>
      </c>
      <c r="H384" s="6">
        <f>IF(OR(B384="",C384=""),"",IFERROR(IF(ISBLANK(INDEX('Example Role map'!C:F,MATCH(C384,'Example Role map'!A:A,0),MATCH(B384,'Example Role map'!C1:F1,0))),"",INDEX('Example Role map'!C:F,MATCH(C384,'Example Role map'!A:A,0),MATCH(B384,'Example Role map'!C1:F1,0))),""))</f>
        <v>3</v>
      </c>
      <c r="I384" s="6" t="str">
        <f t="shared" si="5"/>
        <v/>
      </c>
    </row>
    <row r="385" spans="1:9" x14ac:dyDescent="0.35">
      <c r="A385" s="6" t="s">
        <v>131</v>
      </c>
      <c r="B385" s="6" t="s">
        <v>74</v>
      </c>
      <c r="C385" s="6" t="s">
        <v>66</v>
      </c>
      <c r="D385" s="4" t="s">
        <v>67</v>
      </c>
      <c r="E385" s="6">
        <v>4</v>
      </c>
      <c r="F385" s="4" t="s">
        <v>130</v>
      </c>
      <c r="G385" s="6" t="s">
        <v>85</v>
      </c>
      <c r="H385" s="6">
        <f>IF(OR(B385="",C385=""),"",IFERROR(IF(ISBLANK(INDEX('Example Role map'!C:F,MATCH(C385,'Example Role map'!A:A,0),MATCH(B385,'Example Role map'!C1:F1,0))),"",INDEX('Example Role map'!C:F,MATCH(C385,'Example Role map'!A:A,0),MATCH(B385,'Example Role map'!C1:F1,0))),""))</f>
        <v>4</v>
      </c>
      <c r="I385" s="6" t="str">
        <f t="shared" si="5"/>
        <v/>
      </c>
    </row>
  </sheetData>
  <dataValidations count="3">
    <dataValidation type="whole" allowBlank="1" sqref="E2:E385" xr:uid="{00000000-0002-0000-0300-000000000000}">
      <formula1>0</formula1>
      <formula2>4</formula2>
    </dataValidation>
    <dataValidation type="list" allowBlank="1" sqref="G2:G385" xr:uid="{00000000-0002-0000-0300-000001000000}">
      <formula1>"Y,N"</formula1>
    </dataValidation>
    <dataValidation type="list" allowBlank="1" sqref="B2:B385" xr:uid="{00000000-0002-0000-0300-000002000000}">
      <formula1>"Frontline support,Technical support,Onboarding specialist,Team lead"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6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9" customWidth="1"/>
    <col min="2" max="2" width="46" customWidth="1"/>
    <col min="3" max="4" width="12" customWidth="1"/>
    <col min="5" max="5" width="16" customWidth="1"/>
    <col min="6" max="6" width="10" customWidth="1"/>
    <col min="7" max="7" width="16" customWidth="1"/>
    <col min="8" max="8" width="18" customWidth="1"/>
    <col min="9" max="9" width="12" customWidth="1"/>
    <col min="10" max="10" width="14" customWidth="1"/>
  </cols>
  <sheetData>
    <row r="1" spans="1:10" ht="29" x14ac:dyDescent="0.35">
      <c r="A1" s="3" t="s">
        <v>13</v>
      </c>
      <c r="B1" s="3" t="s">
        <v>70</v>
      </c>
      <c r="C1" s="3" t="s">
        <v>151</v>
      </c>
      <c r="D1" s="3" t="s">
        <v>152</v>
      </c>
      <c r="E1" s="3" t="s">
        <v>132</v>
      </c>
      <c r="F1" s="3" t="s">
        <v>133</v>
      </c>
      <c r="G1" s="3" t="s">
        <v>134</v>
      </c>
      <c r="H1" s="3" t="s">
        <v>135</v>
      </c>
      <c r="I1" s="3" t="s">
        <v>136</v>
      </c>
      <c r="J1" s="3" t="s">
        <v>137</v>
      </c>
    </row>
    <row r="2" spans="1:10" x14ac:dyDescent="0.35">
      <c r="A2" s="6" t="str">
        <f>IF('Example Skills list'!C2="","",'Example Skills list'!A2)</f>
        <v>S1</v>
      </c>
      <c r="B2" s="4" t="str">
        <f>IF('Example Skills list'!C2="","",'Example Skills list'!C2)</f>
        <v>Diagnose single sign-on login failures</v>
      </c>
      <c r="C2" s="6">
        <f>IF(A2="","",COUNTIFS('Example People map'!C$2:C$385,A2,'Example People map'!E$2:E$385,"&gt;=3",'Example People map'!E$2:E$385,"&lt;=4"))</f>
        <v>22</v>
      </c>
      <c r="D2" s="6">
        <f>IF(A2="","",COUNTIFS('Example People map'!C$2:C$385,A2,'Example People map'!E$2:E$385,4))</f>
        <v>3</v>
      </c>
      <c r="E2" s="8"/>
      <c r="F2" s="6" t="str">
        <f t="shared" ref="F2:F13" si="0">IF(E2="","",MAX(0,E2-C2))</f>
        <v/>
      </c>
      <c r="G2" s="6" t="str">
        <f t="shared" ref="G2:G13" si="1">IF(OR(C2=1,D2=1),"Yes","")</f>
        <v/>
      </c>
      <c r="H2" s="6">
        <f>COUNTIFS('Example People map'!C:C,A2,'Example People map'!I:I,"Hidden skill")</f>
        <v>0</v>
      </c>
      <c r="I2" s="6">
        <f>COUNTIFS('Example People map'!C:C,A2,'Example People map'!G:G,"Y")</f>
        <v>0</v>
      </c>
      <c r="J2" s="6">
        <f>IF(A2="","",COUNTIFS('Example People map'!C$2:C$385,A2,'Example People map'!E$2:E$385,"&gt;=3",'Example People map'!E$2:E$385,"&lt;=4",'Example People map'!F$2:F$385,""))</f>
        <v>0</v>
      </c>
    </row>
    <row r="3" spans="1:10" x14ac:dyDescent="0.35">
      <c r="A3" s="6" t="str">
        <f>IF('Example Skills list'!C3="","",'Example Skills list'!A3)</f>
        <v>S2</v>
      </c>
      <c r="B3" s="4" t="str">
        <f>IF('Example Skills list'!C3="","",'Example Skills list'!C3)</f>
        <v>Read an API error log and name the failing call</v>
      </c>
      <c r="C3" s="6">
        <f>IF(A3="","",COUNTIFS('Example People map'!C$2:C$385,A3,'Example People map'!E$2:E$385,"&gt;=3",'Example People map'!E$2:E$385,"&lt;=4"))</f>
        <v>8</v>
      </c>
      <c r="D3" s="6">
        <f>IF(A3="","",COUNTIFS('Example People map'!C$2:C$385,A3,'Example People map'!E$2:E$385,4))</f>
        <v>1</v>
      </c>
      <c r="E3" s="8"/>
      <c r="F3" s="6" t="str">
        <f t="shared" si="0"/>
        <v/>
      </c>
      <c r="G3" s="6" t="str">
        <f t="shared" si="1"/>
        <v>Yes</v>
      </c>
      <c r="H3" s="6">
        <f>COUNTIFS('Example People map'!C:C,A3,'Example People map'!I:I,"Hidden skill")</f>
        <v>0</v>
      </c>
      <c r="I3" s="6">
        <f>COUNTIFS('Example People map'!C:C,A3,'Example People map'!G:G,"Y")</f>
        <v>7</v>
      </c>
      <c r="J3" s="6">
        <f>IF(A3="","",COUNTIFS('Example People map'!C$2:C$385,A3,'Example People map'!E$2:E$385,"&gt;=3",'Example People map'!E$2:E$385,"&lt;=4",'Example People map'!F$2:F$385,""))</f>
        <v>0</v>
      </c>
    </row>
    <row r="4" spans="1:10" x14ac:dyDescent="0.35">
      <c r="A4" s="6" t="str">
        <f>IF('Example Skills list'!C4="","",'Example Skills list'!A4)</f>
        <v>S3</v>
      </c>
      <c r="B4" s="4" t="str">
        <f>IF('Example Skills list'!C4="","",'Example Skills list'!C4)</f>
        <v>Configure a standard integration for a customer</v>
      </c>
      <c r="C4" s="6">
        <f>IF(A4="","",COUNTIFS('Example People map'!C$2:C$385,A4,'Example People map'!E$2:E$385,"&gt;=3",'Example People map'!E$2:E$385,"&lt;=4"))</f>
        <v>3</v>
      </c>
      <c r="D4" s="6">
        <f>IF(A4="","",COUNTIFS('Example People map'!C$2:C$385,A4,'Example People map'!E$2:E$385,4))</f>
        <v>0</v>
      </c>
      <c r="E4" s="8">
        <v>8</v>
      </c>
      <c r="F4" s="6">
        <f t="shared" si="0"/>
        <v>5</v>
      </c>
      <c r="G4" s="6" t="str">
        <f t="shared" si="1"/>
        <v/>
      </c>
      <c r="H4" s="6">
        <f>COUNTIFS('Example People map'!C:C,A4,'Example People map'!I:I,"Hidden skill")</f>
        <v>1</v>
      </c>
      <c r="I4" s="6">
        <f>COUNTIFS('Example People map'!C:C,A4,'Example People map'!G:G,"Y")</f>
        <v>0</v>
      </c>
      <c r="J4" s="6">
        <f>IF(A4="","",COUNTIFS('Example People map'!C$2:C$385,A4,'Example People map'!E$2:E$385,"&gt;=3",'Example People map'!E$2:E$385,"&lt;=4",'Example People map'!F$2:F$385,""))</f>
        <v>0</v>
      </c>
    </row>
    <row r="5" spans="1:10" x14ac:dyDescent="0.35">
      <c r="A5" s="6" t="str">
        <f>IF('Example Skills list'!C5="","",'Example Skills list'!A5)</f>
        <v>S4</v>
      </c>
      <c r="B5" s="4" t="str">
        <f>IF('Example Skills list'!C5="","",'Example Skills list'!C5)</f>
        <v>Write a SQL query to pull account usage</v>
      </c>
      <c r="C5" s="6">
        <f>IF(A5="","",COUNTIFS('Example People map'!C$2:C$385,A5,'Example People map'!E$2:E$385,"&gt;=3",'Example People map'!E$2:E$385,"&lt;=4"))</f>
        <v>4</v>
      </c>
      <c r="D5" s="6">
        <f>IF(A5="","",COUNTIFS('Example People map'!C$2:C$385,A5,'Example People map'!E$2:E$385,4))</f>
        <v>0</v>
      </c>
      <c r="E5" s="8"/>
      <c r="F5" s="6" t="str">
        <f t="shared" si="0"/>
        <v/>
      </c>
      <c r="G5" s="6" t="str">
        <f t="shared" si="1"/>
        <v/>
      </c>
      <c r="H5" s="6">
        <f>COUNTIFS('Example People map'!C:C,A5,'Example People map'!I:I,"Hidden skill")</f>
        <v>2</v>
      </c>
      <c r="I5" s="6">
        <f>COUNTIFS('Example People map'!C:C,A5,'Example People map'!G:G,"Y")</f>
        <v>1</v>
      </c>
      <c r="J5" s="6">
        <f>IF(A5="","",COUNTIFS('Example People map'!C$2:C$385,A5,'Example People map'!E$2:E$385,"&gt;=3",'Example People map'!E$2:E$385,"&lt;=4",'Example People map'!F$2:F$385,""))</f>
        <v>0</v>
      </c>
    </row>
    <row r="6" spans="1:10" x14ac:dyDescent="0.35">
      <c r="A6" s="6" t="str">
        <f>IF('Example Skills list'!C6="","",'Example Skills list'!A6)</f>
        <v>S5</v>
      </c>
      <c r="B6" s="4" t="str">
        <f>IF('Example Skills list'!C6="","",'Example Skills list'!C6)</f>
        <v>De-escalate an upset customer on a call</v>
      </c>
      <c r="C6" s="6">
        <f>IF(A6="","",COUNTIFS('Example People map'!C$2:C$385,A6,'Example People map'!E$2:E$385,"&gt;=3",'Example People map'!E$2:E$385,"&lt;=4"))</f>
        <v>20</v>
      </c>
      <c r="D6" s="6">
        <f>IF(A6="","",COUNTIFS('Example People map'!C$2:C$385,A6,'Example People map'!E$2:E$385,4))</f>
        <v>2</v>
      </c>
      <c r="E6" s="8"/>
      <c r="F6" s="6" t="str">
        <f t="shared" si="0"/>
        <v/>
      </c>
      <c r="G6" s="6" t="str">
        <f t="shared" si="1"/>
        <v/>
      </c>
      <c r="H6" s="6">
        <f>COUNTIFS('Example People map'!C:C,A6,'Example People map'!I:I,"Hidden skill")</f>
        <v>0</v>
      </c>
      <c r="I6" s="6">
        <f>COUNTIFS('Example People map'!C:C,A6,'Example People map'!G:G,"Y")</f>
        <v>0</v>
      </c>
      <c r="J6" s="6">
        <f>IF(A6="","",COUNTIFS('Example People map'!C$2:C$385,A6,'Example People map'!E$2:E$385,"&gt;=3",'Example People map'!E$2:E$385,"&lt;=4",'Example People map'!F$2:F$385,""))</f>
        <v>0</v>
      </c>
    </row>
    <row r="7" spans="1:10" x14ac:dyDescent="0.35">
      <c r="A7" s="6" t="str">
        <f>IF('Example Skills list'!C7="","",'Example Skills list'!A7)</f>
        <v>S6</v>
      </c>
      <c r="B7" s="4" t="str">
        <f>IF('Example Skills list'!C7="","",'Example Skills list'!C7)</f>
        <v>Explain a plan or billing change in writing</v>
      </c>
      <c r="C7" s="6">
        <f>IF(A7="","",COUNTIFS('Example People map'!C$2:C$385,A7,'Example People map'!E$2:E$385,"&gt;=3",'Example People map'!E$2:E$385,"&lt;=4"))</f>
        <v>16</v>
      </c>
      <c r="D7" s="6">
        <f>IF(A7="","",COUNTIFS('Example People map'!C$2:C$385,A7,'Example People map'!E$2:E$385,4))</f>
        <v>0</v>
      </c>
      <c r="E7" s="8"/>
      <c r="F7" s="6" t="str">
        <f t="shared" si="0"/>
        <v/>
      </c>
      <c r="G7" s="6" t="str">
        <f t="shared" si="1"/>
        <v/>
      </c>
      <c r="H7" s="6">
        <f>COUNTIFS('Example People map'!C:C,A7,'Example People map'!I:I,"Hidden skill")</f>
        <v>0</v>
      </c>
      <c r="I7" s="6">
        <f>COUNTIFS('Example People map'!C:C,A7,'Example People map'!G:G,"Y")</f>
        <v>0</v>
      </c>
      <c r="J7" s="6">
        <f>IF(A7="","",COUNTIFS('Example People map'!C$2:C$385,A7,'Example People map'!E$2:E$385,"&gt;=3",'Example People map'!E$2:E$385,"&lt;=4",'Example People map'!F$2:F$385,""))</f>
        <v>0</v>
      </c>
    </row>
    <row r="8" spans="1:10" x14ac:dyDescent="0.35">
      <c r="A8" s="6" t="str">
        <f>IF('Example Skills list'!C8="","",'Example Skills list'!A8)</f>
        <v>S7</v>
      </c>
      <c r="B8" s="4" t="str">
        <f>IF('Example Skills list'!C8="","",'Example Skills list'!C8)</f>
        <v>Run a 30-minute onboarding call</v>
      </c>
      <c r="C8" s="6">
        <f>IF(A8="","",COUNTIFS('Example People map'!C$2:C$385,A8,'Example People map'!E$2:E$385,"&gt;=3",'Example People map'!E$2:E$385,"&lt;=4"))</f>
        <v>4</v>
      </c>
      <c r="D8" s="6">
        <f>IF(A8="","",COUNTIFS('Example People map'!C$2:C$385,A8,'Example People map'!E$2:E$385,4))</f>
        <v>2</v>
      </c>
      <c r="E8" s="8"/>
      <c r="F8" s="6" t="str">
        <f t="shared" si="0"/>
        <v/>
      </c>
      <c r="G8" s="6" t="str">
        <f t="shared" si="1"/>
        <v/>
      </c>
      <c r="H8" s="6">
        <f>COUNTIFS('Example People map'!C:C,A8,'Example People map'!I:I,"Hidden skill")</f>
        <v>0</v>
      </c>
      <c r="I8" s="6">
        <f>COUNTIFS('Example People map'!C:C,A8,'Example People map'!G:G,"Y")</f>
        <v>0</v>
      </c>
      <c r="J8" s="6">
        <f>IF(A8="","",COUNTIFS('Example People map'!C$2:C$385,A8,'Example People map'!E$2:E$385,"&gt;=3",'Example People map'!E$2:E$385,"&lt;=4",'Example People map'!F$2:F$385,""))</f>
        <v>0</v>
      </c>
    </row>
    <row r="9" spans="1:10" x14ac:dyDescent="0.35">
      <c r="A9" s="6" t="str">
        <f>IF('Example Skills list'!C9="","",'Example Skills list'!A9)</f>
        <v>S8</v>
      </c>
      <c r="B9" s="4" t="str">
        <f>IF('Example Skills list'!C9="","",'Example Skills list'!C9)</f>
        <v>Write a help-centre article a customer can follow</v>
      </c>
      <c r="C9" s="6">
        <f>IF(A9="","",COUNTIFS('Example People map'!C$2:C$385,A9,'Example People map'!E$2:E$385,"&gt;=3",'Example People map'!E$2:E$385,"&lt;=4"))</f>
        <v>1</v>
      </c>
      <c r="D9" s="6">
        <f>IF(A9="","",COUNTIFS('Example People map'!C$2:C$385,A9,'Example People map'!E$2:E$385,4))</f>
        <v>0</v>
      </c>
      <c r="E9" s="8"/>
      <c r="F9" s="6" t="str">
        <f t="shared" si="0"/>
        <v/>
      </c>
      <c r="G9" s="6" t="str">
        <f t="shared" si="1"/>
        <v>Yes</v>
      </c>
      <c r="H9" s="6">
        <f>COUNTIFS('Example People map'!C:C,A9,'Example People map'!I:I,"Hidden skill")</f>
        <v>0</v>
      </c>
      <c r="I9" s="6">
        <f>COUNTIFS('Example People map'!C:C,A9,'Example People map'!G:G,"Y")</f>
        <v>1</v>
      </c>
      <c r="J9" s="6">
        <f>IF(A9="","",COUNTIFS('Example People map'!C$2:C$385,A9,'Example People map'!E$2:E$385,"&gt;=3",'Example People map'!E$2:E$385,"&lt;=4",'Example People map'!F$2:F$385,""))</f>
        <v>0</v>
      </c>
    </row>
    <row r="10" spans="1:10" x14ac:dyDescent="0.35">
      <c r="A10" s="6" t="str">
        <f>IF('Example Skills list'!C10="","",'Example Skills list'!A10)</f>
        <v>S9</v>
      </c>
      <c r="B10" s="4" t="str">
        <f>IF('Example Skills list'!C10="","",'Example Skills list'!C10)</f>
        <v>Triage the queue by priority and SLA</v>
      </c>
      <c r="C10" s="6">
        <f>IF(A10="","",COUNTIFS('Example People map'!C$2:C$385,A10,'Example People map'!E$2:E$385,"&gt;=3",'Example People map'!E$2:E$385,"&lt;=4"))</f>
        <v>25</v>
      </c>
      <c r="D10" s="6">
        <f>IF(A10="","",COUNTIFS('Example People map'!C$2:C$385,A10,'Example People map'!E$2:E$385,4))</f>
        <v>2</v>
      </c>
      <c r="E10" s="8"/>
      <c r="F10" s="6" t="str">
        <f t="shared" si="0"/>
        <v/>
      </c>
      <c r="G10" s="6" t="str">
        <f t="shared" si="1"/>
        <v/>
      </c>
      <c r="H10" s="6">
        <f>COUNTIFS('Example People map'!C:C,A10,'Example People map'!I:I,"Hidden skill")</f>
        <v>0</v>
      </c>
      <c r="I10" s="6">
        <f>COUNTIFS('Example People map'!C:C,A10,'Example People map'!G:G,"Y")</f>
        <v>0</v>
      </c>
      <c r="J10" s="6">
        <f>IF(A10="","",COUNTIFS('Example People map'!C$2:C$385,A10,'Example People map'!E$2:E$385,"&gt;=3",'Example People map'!E$2:E$385,"&lt;=4",'Example People map'!F$2:F$385,""))</f>
        <v>0</v>
      </c>
    </row>
    <row r="11" spans="1:10" x14ac:dyDescent="0.35">
      <c r="A11" s="6" t="str">
        <f>IF('Example Skills list'!C11="","",'Example Skills list'!A11)</f>
        <v>S10</v>
      </c>
      <c r="B11" s="4" t="str">
        <f>IF('Example Skills list'!C11="","",'Example Skills list'!C11)</f>
        <v>Coach a new agent through a live ticket</v>
      </c>
      <c r="C11" s="6">
        <f>IF(A11="","",COUNTIFS('Example People map'!C$2:C$385,A11,'Example People map'!E$2:E$385,"&gt;=3",'Example People map'!E$2:E$385,"&lt;=4"))</f>
        <v>2</v>
      </c>
      <c r="D11" s="6">
        <f>IF(A11="","",COUNTIFS('Example People map'!C$2:C$385,A11,'Example People map'!E$2:E$385,4))</f>
        <v>2</v>
      </c>
      <c r="E11" s="8"/>
      <c r="F11" s="6" t="str">
        <f t="shared" si="0"/>
        <v/>
      </c>
      <c r="G11" s="6" t="str">
        <f t="shared" si="1"/>
        <v/>
      </c>
      <c r="H11" s="6">
        <f>COUNTIFS('Example People map'!C:C,A11,'Example People map'!I:I,"Hidden skill")</f>
        <v>0</v>
      </c>
      <c r="I11" s="6">
        <f>COUNTIFS('Example People map'!C:C,A11,'Example People map'!G:G,"Y")</f>
        <v>1</v>
      </c>
      <c r="J11" s="6">
        <f>IF(A11="","",COUNTIFS('Example People map'!C$2:C$385,A11,'Example People map'!E$2:E$385,"&gt;=3",'Example People map'!E$2:E$385,"&lt;=4",'Example People map'!F$2:F$385,""))</f>
        <v>0</v>
      </c>
    </row>
    <row r="12" spans="1:10" x14ac:dyDescent="0.35">
      <c r="A12" s="6" t="str">
        <f>IF('Example Skills list'!C12="","",'Example Skills list'!A12)</f>
        <v>S11</v>
      </c>
      <c r="B12" s="4" t="str">
        <f>IF('Example Skills list'!C12="","",'Example Skills list'!C12)</f>
        <v>Spot a ticket trend and report it to product</v>
      </c>
      <c r="C12" s="6">
        <f>IF(A12="","",COUNTIFS('Example People map'!C$2:C$385,A12,'Example People map'!E$2:E$385,"&gt;=3",'Example People map'!E$2:E$385,"&lt;=4"))</f>
        <v>6</v>
      </c>
      <c r="D12" s="6">
        <f>IF(A12="","",COUNTIFS('Example People map'!C$2:C$385,A12,'Example People map'!E$2:E$385,4))</f>
        <v>0</v>
      </c>
      <c r="E12" s="8"/>
      <c r="F12" s="6" t="str">
        <f t="shared" si="0"/>
        <v/>
      </c>
      <c r="G12" s="6" t="str">
        <f t="shared" si="1"/>
        <v/>
      </c>
      <c r="H12" s="6">
        <f>COUNTIFS('Example People map'!C:C,A12,'Example People map'!I:I,"Hidden skill")</f>
        <v>0</v>
      </c>
      <c r="I12" s="6">
        <f>COUNTIFS('Example People map'!C:C,A12,'Example People map'!G:G,"Y")</f>
        <v>0</v>
      </c>
      <c r="J12" s="6">
        <f>IF(A12="","",COUNTIFS('Example People map'!C$2:C$385,A12,'Example People map'!E$2:E$385,"&gt;=3",'Example People map'!E$2:E$385,"&lt;=4",'Example People map'!F$2:F$385,""))</f>
        <v>0</v>
      </c>
    </row>
    <row r="13" spans="1:10" x14ac:dyDescent="0.35">
      <c r="A13" s="6" t="str">
        <f>IF('Example Skills list'!C13="","",'Example Skills list'!A13)</f>
        <v>S12</v>
      </c>
      <c r="B13" s="4" t="str">
        <f>IF('Example Skills list'!C13="","",'Example Skills list'!C13)</f>
        <v>Run a weekly queue review</v>
      </c>
      <c r="C13" s="6">
        <f>IF(A13="","",COUNTIFS('Example People map'!C$2:C$385,A13,'Example People map'!E$2:E$385,"&gt;=3",'Example People map'!E$2:E$385,"&lt;=4"))</f>
        <v>2</v>
      </c>
      <c r="D13" s="6">
        <f>IF(A13="","",COUNTIFS('Example People map'!C$2:C$385,A13,'Example People map'!E$2:E$385,4))</f>
        <v>2</v>
      </c>
      <c r="E13" s="8"/>
      <c r="F13" s="6" t="str">
        <f t="shared" si="0"/>
        <v/>
      </c>
      <c r="G13" s="6" t="str">
        <f t="shared" si="1"/>
        <v/>
      </c>
      <c r="H13" s="6">
        <f>COUNTIFS('Example People map'!C:C,A13,'Example People map'!I:I,"Hidden skill")</f>
        <v>0</v>
      </c>
      <c r="I13" s="6">
        <f>COUNTIFS('Example People map'!C:C,A13,'Example People map'!G:G,"Y")</f>
        <v>0</v>
      </c>
      <c r="J13" s="6">
        <f>IF(A13="","",COUNTIFS('Example People map'!C$2:C$385,A13,'Example People map'!E$2:E$385,"&gt;=3",'Example People map'!E$2:E$385,"&lt;=4",'Example People map'!F$2:F$385,""))</f>
        <v>0</v>
      </c>
    </row>
    <row r="15" spans="1:10" x14ac:dyDescent="0.35">
      <c r="B15" s="9" t="s">
        <v>138</v>
      </c>
    </row>
    <row r="16" spans="1:10" x14ac:dyDescent="0.35">
      <c r="B16" s="9" t="s">
        <v>139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9" customWidth="1"/>
    <col min="2" max="2" width="22" customWidth="1"/>
    <col min="3" max="3" width="46" customWidth="1"/>
    <col min="4" max="5" width="50" customWidth="1"/>
    <col min="6" max="6" width="26" customWidth="1"/>
  </cols>
  <sheetData>
    <row r="1" spans="1:6" ht="29" x14ac:dyDescent="0.35">
      <c r="A1" s="3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</row>
    <row r="2" spans="1:6" x14ac:dyDescent="0.35">
      <c r="A2" s="4" t="s">
        <v>19</v>
      </c>
      <c r="B2" s="4"/>
      <c r="C2" s="4"/>
      <c r="D2" s="4"/>
      <c r="E2" s="4"/>
      <c r="F2" s="4"/>
    </row>
    <row r="3" spans="1:6" x14ac:dyDescent="0.35">
      <c r="A3" s="4" t="s">
        <v>24</v>
      </c>
      <c r="B3" s="4"/>
      <c r="C3" s="4"/>
      <c r="D3" s="4"/>
      <c r="E3" s="4"/>
      <c r="F3" s="4"/>
    </row>
    <row r="4" spans="1:6" x14ac:dyDescent="0.35">
      <c r="A4" s="4" t="s">
        <v>28</v>
      </c>
      <c r="B4" s="4"/>
      <c r="C4" s="4"/>
      <c r="D4" s="4"/>
      <c r="E4" s="4"/>
      <c r="F4" s="4"/>
    </row>
    <row r="5" spans="1:6" x14ac:dyDescent="0.35">
      <c r="A5" s="4" t="s">
        <v>32</v>
      </c>
      <c r="B5" s="4"/>
      <c r="C5" s="4"/>
      <c r="D5" s="4"/>
      <c r="E5" s="4"/>
      <c r="F5" s="4"/>
    </row>
    <row r="6" spans="1:6" x14ac:dyDescent="0.35">
      <c r="A6" s="4" t="s">
        <v>36</v>
      </c>
      <c r="B6" s="4"/>
      <c r="C6" s="4"/>
      <c r="D6" s="4"/>
      <c r="E6" s="4"/>
      <c r="F6" s="4"/>
    </row>
    <row r="7" spans="1:6" x14ac:dyDescent="0.35">
      <c r="A7" s="4" t="s">
        <v>41</v>
      </c>
      <c r="B7" s="4"/>
      <c r="C7" s="4"/>
      <c r="D7" s="4"/>
      <c r="E7" s="4"/>
      <c r="F7" s="4"/>
    </row>
    <row r="8" spans="1:6" x14ac:dyDescent="0.35">
      <c r="A8" s="4" t="s">
        <v>45</v>
      </c>
      <c r="B8" s="4"/>
      <c r="C8" s="4"/>
      <c r="D8" s="4"/>
      <c r="E8" s="4"/>
      <c r="F8" s="4"/>
    </row>
    <row r="9" spans="1:6" x14ac:dyDescent="0.35">
      <c r="A9" s="4" t="s">
        <v>49</v>
      </c>
      <c r="B9" s="4"/>
      <c r="C9" s="4"/>
      <c r="D9" s="4"/>
      <c r="E9" s="4"/>
      <c r="F9" s="4"/>
    </row>
    <row r="10" spans="1:6" x14ac:dyDescent="0.35">
      <c r="A10" s="4" t="s">
        <v>53</v>
      </c>
      <c r="B10" s="4"/>
      <c r="C10" s="4"/>
      <c r="D10" s="4"/>
      <c r="E10" s="4"/>
      <c r="F10" s="4"/>
    </row>
    <row r="11" spans="1:6" x14ac:dyDescent="0.35">
      <c r="A11" s="4" t="s">
        <v>58</v>
      </c>
      <c r="B11" s="4"/>
      <c r="C11" s="4"/>
      <c r="D11" s="4"/>
      <c r="E11" s="4"/>
      <c r="F11" s="4"/>
    </row>
    <row r="12" spans="1:6" x14ac:dyDescent="0.35">
      <c r="A12" s="4" t="s">
        <v>62</v>
      </c>
      <c r="B12" s="4"/>
      <c r="C12" s="4"/>
      <c r="D12" s="4"/>
      <c r="E12" s="4"/>
      <c r="F12" s="4"/>
    </row>
    <row r="13" spans="1:6" x14ac:dyDescent="0.35">
      <c r="A13" s="4" t="s">
        <v>66</v>
      </c>
      <c r="B13" s="4"/>
      <c r="C13" s="4"/>
      <c r="D13" s="4"/>
      <c r="E13" s="4"/>
      <c r="F13" s="4"/>
    </row>
    <row r="14" spans="1:6" x14ac:dyDescent="0.35">
      <c r="A14" s="4" t="s">
        <v>140</v>
      </c>
      <c r="B14" s="4"/>
      <c r="C14" s="4"/>
      <c r="D14" s="4"/>
      <c r="E14" s="4"/>
      <c r="F14" s="4"/>
    </row>
    <row r="15" spans="1:6" x14ac:dyDescent="0.35">
      <c r="A15" s="4" t="s">
        <v>141</v>
      </c>
      <c r="B15" s="4"/>
      <c r="C15" s="4"/>
      <c r="D15" s="4"/>
      <c r="E15" s="4"/>
      <c r="F15" s="4"/>
    </row>
    <row r="16" spans="1:6" x14ac:dyDescent="0.35">
      <c r="A16" s="4" t="s">
        <v>142</v>
      </c>
      <c r="B16" s="4"/>
      <c r="C16" s="4"/>
      <c r="D16" s="4"/>
      <c r="E16" s="4"/>
      <c r="F16" s="4"/>
    </row>
    <row r="17" spans="1:6" x14ac:dyDescent="0.35">
      <c r="A17" s="4" t="s">
        <v>143</v>
      </c>
      <c r="B17" s="4"/>
      <c r="C17" s="4"/>
      <c r="D17" s="4"/>
      <c r="E17" s="4"/>
      <c r="F17" s="4"/>
    </row>
    <row r="18" spans="1:6" x14ac:dyDescent="0.35">
      <c r="A18" s="4" t="s">
        <v>144</v>
      </c>
      <c r="B18" s="4"/>
      <c r="C18" s="4"/>
      <c r="D18" s="4"/>
      <c r="E18" s="4"/>
      <c r="F18" s="4"/>
    </row>
    <row r="19" spans="1:6" x14ac:dyDescent="0.35">
      <c r="A19" s="4" t="s">
        <v>145</v>
      </c>
      <c r="B19" s="4"/>
      <c r="C19" s="4"/>
      <c r="D19" s="4"/>
      <c r="E19" s="4"/>
      <c r="F19" s="4"/>
    </row>
    <row r="20" spans="1:6" x14ac:dyDescent="0.35">
      <c r="A20" s="4" t="s">
        <v>146</v>
      </c>
      <c r="B20" s="4"/>
      <c r="C20" s="4"/>
      <c r="D20" s="4"/>
      <c r="E20" s="4"/>
      <c r="F20" s="4"/>
    </row>
    <row r="21" spans="1:6" x14ac:dyDescent="0.35">
      <c r="A21" s="4" t="s">
        <v>147</v>
      </c>
      <c r="B21" s="4"/>
      <c r="C21" s="4"/>
      <c r="D21" s="4"/>
      <c r="E21" s="4"/>
      <c r="F21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9" customWidth="1"/>
    <col min="2" max="2" width="46" customWidth="1"/>
    <col min="3" max="4" width="18" customWidth="1"/>
    <col min="5" max="5" width="22" customWidth="1"/>
    <col min="6" max="6" width="14" customWidth="1"/>
  </cols>
  <sheetData>
    <row r="1" spans="1:8" x14ac:dyDescent="0.35">
      <c r="A1" s="3" t="s">
        <v>13</v>
      </c>
      <c r="B1" s="3" t="s">
        <v>70</v>
      </c>
      <c r="C1" s="3" t="s">
        <v>71</v>
      </c>
      <c r="D1" s="3" t="s">
        <v>72</v>
      </c>
      <c r="E1" s="3" t="s">
        <v>73</v>
      </c>
      <c r="F1" s="3" t="s">
        <v>74</v>
      </c>
      <c r="H1" s="5" t="s">
        <v>75</v>
      </c>
    </row>
    <row r="2" spans="1:8" x14ac:dyDescent="0.35">
      <c r="A2" s="6" t="str">
        <f>'Blank Skills list'!A2</f>
        <v>S1</v>
      </c>
      <c r="B2" s="4" t="str">
        <f>IF('Blank Skills list'!C2="","",'Blank Skills list'!C2)</f>
        <v/>
      </c>
      <c r="C2" s="7"/>
      <c r="D2" s="7"/>
      <c r="E2" s="7"/>
      <c r="F2" s="7"/>
      <c r="H2" t="s">
        <v>71</v>
      </c>
    </row>
    <row r="3" spans="1:8" x14ac:dyDescent="0.35">
      <c r="A3" s="6" t="str">
        <f>'Blank Skills list'!A3</f>
        <v>S2</v>
      </c>
      <c r="B3" s="4" t="str">
        <f>IF('Blank Skills list'!C3="","",'Blank Skills list'!C3)</f>
        <v/>
      </c>
      <c r="C3" s="7"/>
      <c r="D3" s="7"/>
      <c r="E3" s="7"/>
      <c r="F3" s="7"/>
      <c r="H3" t="s">
        <v>72</v>
      </c>
    </row>
    <row r="4" spans="1:8" x14ac:dyDescent="0.35">
      <c r="A4" s="6" t="str">
        <f>'Blank Skills list'!A4</f>
        <v>S3</v>
      </c>
      <c r="B4" s="4" t="str">
        <f>IF('Blank Skills list'!C4="","",'Blank Skills list'!C4)</f>
        <v/>
      </c>
      <c r="C4" s="7"/>
      <c r="D4" s="7"/>
      <c r="E4" s="7"/>
      <c r="F4" s="7"/>
      <c r="H4" t="s">
        <v>73</v>
      </c>
    </row>
    <row r="5" spans="1:8" x14ac:dyDescent="0.35">
      <c r="A5" s="6" t="str">
        <f>'Blank Skills list'!A5</f>
        <v>S4</v>
      </c>
      <c r="B5" s="4" t="str">
        <f>IF('Blank Skills list'!C5="","",'Blank Skills list'!C5)</f>
        <v/>
      </c>
      <c r="C5" s="7"/>
      <c r="D5" s="7"/>
      <c r="E5" s="7"/>
      <c r="F5" s="7"/>
      <c r="H5" t="s">
        <v>74</v>
      </c>
    </row>
    <row r="6" spans="1:8" x14ac:dyDescent="0.35">
      <c r="A6" s="6" t="str">
        <f>'Blank Skills list'!A6</f>
        <v>S5</v>
      </c>
      <c r="B6" s="4" t="str">
        <f>IF('Blank Skills list'!C6="","",'Blank Skills list'!C6)</f>
        <v/>
      </c>
      <c r="C6" s="7"/>
      <c r="D6" s="7"/>
      <c r="E6" s="7"/>
      <c r="F6" s="7"/>
    </row>
    <row r="7" spans="1:8" x14ac:dyDescent="0.35">
      <c r="A7" s="6" t="str">
        <f>'Blank Skills list'!A7</f>
        <v>S6</v>
      </c>
      <c r="B7" s="4" t="str">
        <f>IF('Blank Skills list'!C7="","",'Blank Skills list'!C7)</f>
        <v/>
      </c>
      <c r="C7" s="7"/>
      <c r="D7" s="7"/>
      <c r="E7" s="7"/>
      <c r="F7" s="7"/>
    </row>
    <row r="8" spans="1:8" x14ac:dyDescent="0.35">
      <c r="A8" s="6" t="str">
        <f>'Blank Skills list'!A8</f>
        <v>S7</v>
      </c>
      <c r="B8" s="4" t="str">
        <f>IF('Blank Skills list'!C8="","",'Blank Skills list'!C8)</f>
        <v/>
      </c>
      <c r="C8" s="7"/>
      <c r="D8" s="7"/>
      <c r="E8" s="7"/>
      <c r="F8" s="7"/>
    </row>
    <row r="9" spans="1:8" x14ac:dyDescent="0.35">
      <c r="A9" s="6" t="str">
        <f>'Blank Skills list'!A9</f>
        <v>S8</v>
      </c>
      <c r="B9" s="4" t="str">
        <f>IF('Blank Skills list'!C9="","",'Blank Skills list'!C9)</f>
        <v/>
      </c>
      <c r="C9" s="7"/>
      <c r="D9" s="7"/>
      <c r="E9" s="7"/>
      <c r="F9" s="7"/>
    </row>
    <row r="10" spans="1:8" x14ac:dyDescent="0.35">
      <c r="A10" s="6" t="str">
        <f>'Blank Skills list'!A10</f>
        <v>S9</v>
      </c>
      <c r="B10" s="4" t="str">
        <f>IF('Blank Skills list'!C10="","",'Blank Skills list'!C10)</f>
        <v/>
      </c>
      <c r="C10" s="7"/>
      <c r="D10" s="7"/>
      <c r="E10" s="7"/>
      <c r="F10" s="7"/>
    </row>
    <row r="11" spans="1:8" x14ac:dyDescent="0.35">
      <c r="A11" s="6" t="str">
        <f>'Blank Skills list'!A11</f>
        <v>S10</v>
      </c>
      <c r="B11" s="4" t="str">
        <f>IF('Blank Skills list'!C11="","",'Blank Skills list'!C11)</f>
        <v/>
      </c>
      <c r="C11" s="7"/>
      <c r="D11" s="7"/>
      <c r="E11" s="7"/>
      <c r="F11" s="7"/>
    </row>
    <row r="12" spans="1:8" x14ac:dyDescent="0.35">
      <c r="A12" s="6" t="str">
        <f>'Blank Skills list'!A12</f>
        <v>S11</v>
      </c>
      <c r="B12" s="4" t="str">
        <f>IF('Blank Skills list'!C12="","",'Blank Skills list'!C12)</f>
        <v/>
      </c>
      <c r="C12" s="7"/>
      <c r="D12" s="7"/>
      <c r="E12" s="7"/>
      <c r="F12" s="7"/>
    </row>
    <row r="13" spans="1:8" x14ac:dyDescent="0.35">
      <c r="A13" s="6" t="str">
        <f>'Blank Skills list'!A13</f>
        <v>S12</v>
      </c>
      <c r="B13" s="4" t="str">
        <f>IF('Blank Skills list'!C13="","",'Blank Skills list'!C13)</f>
        <v/>
      </c>
      <c r="C13" s="7"/>
      <c r="D13" s="7"/>
      <c r="E13" s="7"/>
      <c r="F13" s="7"/>
    </row>
    <row r="14" spans="1:8" x14ac:dyDescent="0.35">
      <c r="A14" s="6" t="str">
        <f>'Blank Skills list'!A14</f>
        <v>S13</v>
      </c>
      <c r="B14" s="4" t="str">
        <f>IF('Blank Skills list'!C14="","",'Blank Skills list'!C14)</f>
        <v/>
      </c>
      <c r="C14" s="7"/>
      <c r="D14" s="7"/>
      <c r="E14" s="7"/>
      <c r="F14" s="7"/>
    </row>
    <row r="15" spans="1:8" x14ac:dyDescent="0.35">
      <c r="A15" s="6" t="str">
        <f>'Blank Skills list'!A15</f>
        <v>S14</v>
      </c>
      <c r="B15" s="4" t="str">
        <f>IF('Blank Skills list'!C15="","",'Blank Skills list'!C15)</f>
        <v/>
      </c>
      <c r="C15" s="7"/>
      <c r="D15" s="7"/>
      <c r="E15" s="7"/>
      <c r="F15" s="7"/>
    </row>
    <row r="16" spans="1:8" x14ac:dyDescent="0.35">
      <c r="A16" s="6" t="str">
        <f>'Blank Skills list'!A16</f>
        <v>S15</v>
      </c>
      <c r="B16" s="4" t="str">
        <f>IF('Blank Skills list'!C16="","",'Blank Skills list'!C16)</f>
        <v/>
      </c>
      <c r="C16" s="7"/>
      <c r="D16" s="7"/>
      <c r="E16" s="7"/>
      <c r="F16" s="7"/>
    </row>
    <row r="17" spans="1:6" x14ac:dyDescent="0.35">
      <c r="A17" s="6" t="str">
        <f>'Blank Skills list'!A17</f>
        <v>S16</v>
      </c>
      <c r="B17" s="4" t="str">
        <f>IF('Blank Skills list'!C17="","",'Blank Skills list'!C17)</f>
        <v/>
      </c>
      <c r="C17" s="7"/>
      <c r="D17" s="7"/>
      <c r="E17" s="7"/>
      <c r="F17" s="7"/>
    </row>
    <row r="18" spans="1:6" x14ac:dyDescent="0.35">
      <c r="A18" s="6" t="str">
        <f>'Blank Skills list'!A18</f>
        <v>S17</v>
      </c>
      <c r="B18" s="4" t="str">
        <f>IF('Blank Skills list'!C18="","",'Blank Skills list'!C18)</f>
        <v/>
      </c>
      <c r="C18" s="7"/>
      <c r="D18" s="7"/>
      <c r="E18" s="7"/>
      <c r="F18" s="7"/>
    </row>
    <row r="19" spans="1:6" x14ac:dyDescent="0.35">
      <c r="A19" s="6" t="str">
        <f>'Blank Skills list'!A19</f>
        <v>S18</v>
      </c>
      <c r="B19" s="4" t="str">
        <f>IF('Blank Skills list'!C19="","",'Blank Skills list'!C19)</f>
        <v/>
      </c>
      <c r="C19" s="7"/>
      <c r="D19" s="7"/>
      <c r="E19" s="7"/>
      <c r="F19" s="7"/>
    </row>
    <row r="20" spans="1:6" x14ac:dyDescent="0.35">
      <c r="A20" s="6" t="str">
        <f>'Blank Skills list'!A20</f>
        <v>S19</v>
      </c>
      <c r="B20" s="4" t="str">
        <f>IF('Blank Skills list'!C20="","",'Blank Skills list'!C20)</f>
        <v/>
      </c>
      <c r="C20" s="7"/>
      <c r="D20" s="7"/>
      <c r="E20" s="7"/>
      <c r="F20" s="7"/>
    </row>
    <row r="21" spans="1:6" x14ac:dyDescent="0.35">
      <c r="A21" s="6" t="str">
        <f>'Blank Skills list'!A21</f>
        <v>S20</v>
      </c>
      <c r="B21" s="4" t="str">
        <f>IF('Blank Skills list'!C21="","",'Blank Skills list'!C21)</f>
        <v/>
      </c>
      <c r="C21" s="7"/>
      <c r="D21" s="7"/>
      <c r="E21" s="7"/>
      <c r="F21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9" customWidth="1"/>
    <col min="2" max="2" width="22" customWidth="1"/>
    <col min="3" max="3" width="9" customWidth="1"/>
    <col min="4" max="4" width="46" customWidth="1"/>
    <col min="5" max="5" width="12" customWidth="1"/>
    <col min="6" max="6" width="52" customWidth="1"/>
    <col min="7" max="7" width="12" customWidth="1"/>
    <col min="8" max="8" width="11" customWidth="1"/>
    <col min="9" max="9" width="16" customWidth="1"/>
  </cols>
  <sheetData>
    <row r="1" spans="1:9" ht="29" x14ac:dyDescent="0.35">
      <c r="A1" s="3" t="s">
        <v>76</v>
      </c>
      <c r="B1" s="3" t="s">
        <v>77</v>
      </c>
      <c r="C1" s="3" t="s">
        <v>13</v>
      </c>
      <c r="D1" s="3" t="s">
        <v>70</v>
      </c>
      <c r="E1" s="3" t="s">
        <v>78</v>
      </c>
      <c r="F1" s="3" t="s">
        <v>79</v>
      </c>
      <c r="G1" s="3" t="s">
        <v>80</v>
      </c>
      <c r="H1" s="3" t="s">
        <v>81</v>
      </c>
      <c r="I1" s="3" t="s">
        <v>82</v>
      </c>
    </row>
    <row r="2" spans="1:9" x14ac:dyDescent="0.35">
      <c r="A2" s="6"/>
      <c r="B2" s="6"/>
      <c r="C2" s="6"/>
      <c r="D2" s="4" t="str">
        <f>IFERROR(INDEX('Blank Skills list'!C:C,MATCH(C2,'Blank Skills list'!A:A,0)),"")</f>
        <v/>
      </c>
      <c r="E2" s="6"/>
      <c r="F2" s="4"/>
      <c r="G2" s="6"/>
      <c r="H2" s="6" t="str">
        <f>IF(OR(B2="",C2=""),"",IFERROR(IF(ISBLANK(INDEX('Blank Role map'!C:F,MATCH(C2,'Blank Role map'!A:A,0),MATCH(B2,'Blank Role map'!C1:F1,0))),"",INDEX('Blank Role map'!C:F,MATCH(C2,'Blank Role map'!A:A,0),MATCH(B2,'Blank Role map'!C1:F1,0))),""))</f>
        <v/>
      </c>
      <c r="I2" s="6" t="str">
        <f t="shared" ref="I2:I65" si="0">IF(AND(A2&lt;&gt;"",C2&lt;&gt;"",ISNUMBER(E2),E2&gt;=3,E2&lt;=4,ISNUMBER(H2),H2=0),"Hidden skill","")</f>
        <v/>
      </c>
    </row>
    <row r="3" spans="1:9" x14ac:dyDescent="0.35">
      <c r="A3" s="6"/>
      <c r="B3" s="6"/>
      <c r="C3" s="6"/>
      <c r="D3" s="4" t="str">
        <f>IFERROR(INDEX('Blank Skills list'!C:C,MATCH(C3,'Blank Skills list'!A:A,0)),"")</f>
        <v/>
      </c>
      <c r="E3" s="6"/>
      <c r="F3" s="4"/>
      <c r="G3" s="6"/>
      <c r="H3" s="6" t="str">
        <f>IF(OR(B3="",C3=""),"",IFERROR(IF(ISBLANK(INDEX('Blank Role map'!C:F,MATCH(C3,'Blank Role map'!A:A,0),MATCH(B3,'Blank Role map'!C1:F1,0))),"",INDEX('Blank Role map'!C:F,MATCH(C3,'Blank Role map'!A:A,0),MATCH(B3,'Blank Role map'!C1:F1,0))),""))</f>
        <v/>
      </c>
      <c r="I3" s="6" t="str">
        <f t="shared" si="0"/>
        <v/>
      </c>
    </row>
    <row r="4" spans="1:9" x14ac:dyDescent="0.35">
      <c r="A4" s="6"/>
      <c r="B4" s="6"/>
      <c r="C4" s="6"/>
      <c r="D4" s="4" t="str">
        <f>IFERROR(INDEX('Blank Skills list'!C:C,MATCH(C4,'Blank Skills list'!A:A,0)),"")</f>
        <v/>
      </c>
      <c r="E4" s="6"/>
      <c r="F4" s="4"/>
      <c r="G4" s="6"/>
      <c r="H4" s="6" t="str">
        <f>IF(OR(B4="",C4=""),"",IFERROR(IF(ISBLANK(INDEX('Blank Role map'!C:F,MATCH(C4,'Blank Role map'!A:A,0),MATCH(B4,'Blank Role map'!C1:F1,0))),"",INDEX('Blank Role map'!C:F,MATCH(C4,'Blank Role map'!A:A,0),MATCH(B4,'Blank Role map'!C1:F1,0))),""))</f>
        <v/>
      </c>
      <c r="I4" s="6" t="str">
        <f t="shared" si="0"/>
        <v/>
      </c>
    </row>
    <row r="5" spans="1:9" x14ac:dyDescent="0.35">
      <c r="A5" s="6"/>
      <c r="B5" s="6"/>
      <c r="C5" s="6"/>
      <c r="D5" s="4" t="str">
        <f>IFERROR(INDEX('Blank Skills list'!C:C,MATCH(C5,'Blank Skills list'!A:A,0)),"")</f>
        <v/>
      </c>
      <c r="E5" s="6"/>
      <c r="F5" s="4"/>
      <c r="G5" s="6"/>
      <c r="H5" s="6" t="str">
        <f>IF(OR(B5="",C5=""),"",IFERROR(IF(ISBLANK(INDEX('Blank Role map'!C:F,MATCH(C5,'Blank Role map'!A:A,0),MATCH(B5,'Blank Role map'!C1:F1,0))),"",INDEX('Blank Role map'!C:F,MATCH(C5,'Blank Role map'!A:A,0),MATCH(B5,'Blank Role map'!C1:F1,0))),""))</f>
        <v/>
      </c>
      <c r="I5" s="6" t="str">
        <f t="shared" si="0"/>
        <v/>
      </c>
    </row>
    <row r="6" spans="1:9" x14ac:dyDescent="0.35">
      <c r="A6" s="6"/>
      <c r="B6" s="6"/>
      <c r="C6" s="6"/>
      <c r="D6" s="4" t="str">
        <f>IFERROR(INDEX('Blank Skills list'!C:C,MATCH(C6,'Blank Skills list'!A:A,0)),"")</f>
        <v/>
      </c>
      <c r="E6" s="6"/>
      <c r="F6" s="4"/>
      <c r="G6" s="6"/>
      <c r="H6" s="6" t="str">
        <f>IF(OR(B6="",C6=""),"",IFERROR(IF(ISBLANK(INDEX('Blank Role map'!C:F,MATCH(C6,'Blank Role map'!A:A,0),MATCH(B6,'Blank Role map'!C1:F1,0))),"",INDEX('Blank Role map'!C:F,MATCH(C6,'Blank Role map'!A:A,0),MATCH(B6,'Blank Role map'!C1:F1,0))),""))</f>
        <v/>
      </c>
      <c r="I6" s="6" t="str">
        <f t="shared" si="0"/>
        <v/>
      </c>
    </row>
    <row r="7" spans="1:9" x14ac:dyDescent="0.35">
      <c r="A7" s="6"/>
      <c r="B7" s="6"/>
      <c r="C7" s="6"/>
      <c r="D7" s="4" t="str">
        <f>IFERROR(INDEX('Blank Skills list'!C:C,MATCH(C7,'Blank Skills list'!A:A,0)),"")</f>
        <v/>
      </c>
      <c r="E7" s="6"/>
      <c r="F7" s="4"/>
      <c r="G7" s="6"/>
      <c r="H7" s="6" t="str">
        <f>IF(OR(B7="",C7=""),"",IFERROR(IF(ISBLANK(INDEX('Blank Role map'!C:F,MATCH(C7,'Blank Role map'!A:A,0),MATCH(B7,'Blank Role map'!C1:F1,0))),"",INDEX('Blank Role map'!C:F,MATCH(C7,'Blank Role map'!A:A,0),MATCH(B7,'Blank Role map'!C1:F1,0))),""))</f>
        <v/>
      </c>
      <c r="I7" s="6" t="str">
        <f t="shared" si="0"/>
        <v/>
      </c>
    </row>
    <row r="8" spans="1:9" x14ac:dyDescent="0.35">
      <c r="A8" s="6"/>
      <c r="B8" s="6"/>
      <c r="C8" s="6"/>
      <c r="D8" s="4" t="str">
        <f>IFERROR(INDEX('Blank Skills list'!C:C,MATCH(C8,'Blank Skills list'!A:A,0)),"")</f>
        <v/>
      </c>
      <c r="E8" s="6"/>
      <c r="F8" s="4"/>
      <c r="G8" s="6"/>
      <c r="H8" s="6" t="str">
        <f>IF(OR(B8="",C8=""),"",IFERROR(IF(ISBLANK(INDEX('Blank Role map'!C:F,MATCH(C8,'Blank Role map'!A:A,0),MATCH(B8,'Blank Role map'!C1:F1,0))),"",INDEX('Blank Role map'!C:F,MATCH(C8,'Blank Role map'!A:A,0),MATCH(B8,'Blank Role map'!C1:F1,0))),""))</f>
        <v/>
      </c>
      <c r="I8" s="6" t="str">
        <f t="shared" si="0"/>
        <v/>
      </c>
    </row>
    <row r="9" spans="1:9" x14ac:dyDescent="0.35">
      <c r="A9" s="6"/>
      <c r="B9" s="6"/>
      <c r="C9" s="6"/>
      <c r="D9" s="4" t="str">
        <f>IFERROR(INDEX('Blank Skills list'!C:C,MATCH(C9,'Blank Skills list'!A:A,0)),"")</f>
        <v/>
      </c>
      <c r="E9" s="6"/>
      <c r="F9" s="4"/>
      <c r="G9" s="6"/>
      <c r="H9" s="6" t="str">
        <f>IF(OR(B9="",C9=""),"",IFERROR(IF(ISBLANK(INDEX('Blank Role map'!C:F,MATCH(C9,'Blank Role map'!A:A,0),MATCH(B9,'Blank Role map'!C1:F1,0))),"",INDEX('Blank Role map'!C:F,MATCH(C9,'Blank Role map'!A:A,0),MATCH(B9,'Blank Role map'!C1:F1,0))),""))</f>
        <v/>
      </c>
      <c r="I9" s="6" t="str">
        <f t="shared" si="0"/>
        <v/>
      </c>
    </row>
    <row r="10" spans="1:9" x14ac:dyDescent="0.35">
      <c r="A10" s="6"/>
      <c r="B10" s="6"/>
      <c r="C10" s="6"/>
      <c r="D10" s="4" t="str">
        <f>IFERROR(INDEX('Blank Skills list'!C:C,MATCH(C10,'Blank Skills list'!A:A,0)),"")</f>
        <v/>
      </c>
      <c r="E10" s="6"/>
      <c r="F10" s="4"/>
      <c r="G10" s="6"/>
      <c r="H10" s="6" t="str">
        <f>IF(OR(B10="",C10=""),"",IFERROR(IF(ISBLANK(INDEX('Blank Role map'!C:F,MATCH(C10,'Blank Role map'!A:A,0),MATCH(B10,'Blank Role map'!C1:F1,0))),"",INDEX('Blank Role map'!C:F,MATCH(C10,'Blank Role map'!A:A,0),MATCH(B10,'Blank Role map'!C1:F1,0))),""))</f>
        <v/>
      </c>
      <c r="I10" s="6" t="str">
        <f t="shared" si="0"/>
        <v/>
      </c>
    </row>
    <row r="11" spans="1:9" x14ac:dyDescent="0.35">
      <c r="A11" s="6"/>
      <c r="B11" s="6"/>
      <c r="C11" s="6"/>
      <c r="D11" s="4" t="str">
        <f>IFERROR(INDEX('Blank Skills list'!C:C,MATCH(C11,'Blank Skills list'!A:A,0)),"")</f>
        <v/>
      </c>
      <c r="E11" s="6"/>
      <c r="F11" s="4"/>
      <c r="G11" s="6"/>
      <c r="H11" s="6" t="str">
        <f>IF(OR(B11="",C11=""),"",IFERROR(IF(ISBLANK(INDEX('Blank Role map'!C:F,MATCH(C11,'Blank Role map'!A:A,0),MATCH(B11,'Blank Role map'!C1:F1,0))),"",INDEX('Blank Role map'!C:F,MATCH(C11,'Blank Role map'!A:A,0),MATCH(B11,'Blank Role map'!C1:F1,0))),""))</f>
        <v/>
      </c>
      <c r="I11" s="6" t="str">
        <f t="shared" si="0"/>
        <v/>
      </c>
    </row>
    <row r="12" spans="1:9" x14ac:dyDescent="0.35">
      <c r="A12" s="6"/>
      <c r="B12" s="6"/>
      <c r="C12" s="6"/>
      <c r="D12" s="4" t="str">
        <f>IFERROR(INDEX('Blank Skills list'!C:C,MATCH(C12,'Blank Skills list'!A:A,0)),"")</f>
        <v/>
      </c>
      <c r="E12" s="6"/>
      <c r="F12" s="4"/>
      <c r="G12" s="6"/>
      <c r="H12" s="6" t="str">
        <f>IF(OR(B12="",C12=""),"",IFERROR(IF(ISBLANK(INDEX('Blank Role map'!C:F,MATCH(C12,'Blank Role map'!A:A,0),MATCH(B12,'Blank Role map'!C1:F1,0))),"",INDEX('Blank Role map'!C:F,MATCH(C12,'Blank Role map'!A:A,0),MATCH(B12,'Blank Role map'!C1:F1,0))),""))</f>
        <v/>
      </c>
      <c r="I12" s="6" t="str">
        <f t="shared" si="0"/>
        <v/>
      </c>
    </row>
    <row r="13" spans="1:9" x14ac:dyDescent="0.35">
      <c r="A13" s="6"/>
      <c r="B13" s="6"/>
      <c r="C13" s="6"/>
      <c r="D13" s="4" t="str">
        <f>IFERROR(INDEX('Blank Skills list'!C:C,MATCH(C13,'Blank Skills list'!A:A,0)),"")</f>
        <v/>
      </c>
      <c r="E13" s="6"/>
      <c r="F13" s="4"/>
      <c r="G13" s="6"/>
      <c r="H13" s="6" t="str">
        <f>IF(OR(B13="",C13=""),"",IFERROR(IF(ISBLANK(INDEX('Blank Role map'!C:F,MATCH(C13,'Blank Role map'!A:A,0),MATCH(B13,'Blank Role map'!C1:F1,0))),"",INDEX('Blank Role map'!C:F,MATCH(C13,'Blank Role map'!A:A,0),MATCH(B13,'Blank Role map'!C1:F1,0))),""))</f>
        <v/>
      </c>
      <c r="I13" s="6" t="str">
        <f t="shared" si="0"/>
        <v/>
      </c>
    </row>
    <row r="14" spans="1:9" x14ac:dyDescent="0.35">
      <c r="A14" s="6"/>
      <c r="B14" s="6"/>
      <c r="C14" s="6"/>
      <c r="D14" s="4" t="str">
        <f>IFERROR(INDEX('Blank Skills list'!C:C,MATCH(C14,'Blank Skills list'!A:A,0)),"")</f>
        <v/>
      </c>
      <c r="E14" s="6"/>
      <c r="F14" s="4"/>
      <c r="G14" s="6"/>
      <c r="H14" s="6" t="str">
        <f>IF(OR(B14="",C14=""),"",IFERROR(IF(ISBLANK(INDEX('Blank Role map'!C:F,MATCH(C14,'Blank Role map'!A:A,0),MATCH(B14,'Blank Role map'!C1:F1,0))),"",INDEX('Blank Role map'!C:F,MATCH(C14,'Blank Role map'!A:A,0),MATCH(B14,'Blank Role map'!C1:F1,0))),""))</f>
        <v/>
      </c>
      <c r="I14" s="6" t="str">
        <f t="shared" si="0"/>
        <v/>
      </c>
    </row>
    <row r="15" spans="1:9" x14ac:dyDescent="0.35">
      <c r="A15" s="6"/>
      <c r="B15" s="6"/>
      <c r="C15" s="6"/>
      <c r="D15" s="4" t="str">
        <f>IFERROR(INDEX('Blank Skills list'!C:C,MATCH(C15,'Blank Skills list'!A:A,0)),"")</f>
        <v/>
      </c>
      <c r="E15" s="6"/>
      <c r="F15" s="4"/>
      <c r="G15" s="6"/>
      <c r="H15" s="6" t="str">
        <f>IF(OR(B15="",C15=""),"",IFERROR(IF(ISBLANK(INDEX('Blank Role map'!C:F,MATCH(C15,'Blank Role map'!A:A,0),MATCH(B15,'Blank Role map'!C1:F1,0))),"",INDEX('Blank Role map'!C:F,MATCH(C15,'Blank Role map'!A:A,0),MATCH(B15,'Blank Role map'!C1:F1,0))),""))</f>
        <v/>
      </c>
      <c r="I15" s="6" t="str">
        <f t="shared" si="0"/>
        <v/>
      </c>
    </row>
    <row r="16" spans="1:9" x14ac:dyDescent="0.35">
      <c r="A16" s="6"/>
      <c r="B16" s="6"/>
      <c r="C16" s="6"/>
      <c r="D16" s="4" t="str">
        <f>IFERROR(INDEX('Blank Skills list'!C:C,MATCH(C16,'Blank Skills list'!A:A,0)),"")</f>
        <v/>
      </c>
      <c r="E16" s="6"/>
      <c r="F16" s="4"/>
      <c r="G16" s="6"/>
      <c r="H16" s="6" t="str">
        <f>IF(OR(B16="",C16=""),"",IFERROR(IF(ISBLANK(INDEX('Blank Role map'!C:F,MATCH(C16,'Blank Role map'!A:A,0),MATCH(B16,'Blank Role map'!C1:F1,0))),"",INDEX('Blank Role map'!C:F,MATCH(C16,'Blank Role map'!A:A,0),MATCH(B16,'Blank Role map'!C1:F1,0))),""))</f>
        <v/>
      </c>
      <c r="I16" s="6" t="str">
        <f t="shared" si="0"/>
        <v/>
      </c>
    </row>
    <row r="17" spans="1:9" x14ac:dyDescent="0.35">
      <c r="A17" s="6"/>
      <c r="B17" s="6"/>
      <c r="C17" s="6"/>
      <c r="D17" s="4" t="str">
        <f>IFERROR(INDEX('Blank Skills list'!C:C,MATCH(C17,'Blank Skills list'!A:A,0)),"")</f>
        <v/>
      </c>
      <c r="E17" s="6"/>
      <c r="F17" s="4"/>
      <c r="G17" s="6"/>
      <c r="H17" s="6" t="str">
        <f>IF(OR(B17="",C17=""),"",IFERROR(IF(ISBLANK(INDEX('Blank Role map'!C:F,MATCH(C17,'Blank Role map'!A:A,0),MATCH(B17,'Blank Role map'!C1:F1,0))),"",INDEX('Blank Role map'!C:F,MATCH(C17,'Blank Role map'!A:A,0),MATCH(B17,'Blank Role map'!C1:F1,0))),""))</f>
        <v/>
      </c>
      <c r="I17" s="6" t="str">
        <f t="shared" si="0"/>
        <v/>
      </c>
    </row>
    <row r="18" spans="1:9" x14ac:dyDescent="0.35">
      <c r="A18" s="6"/>
      <c r="B18" s="6"/>
      <c r="C18" s="6"/>
      <c r="D18" s="4" t="str">
        <f>IFERROR(INDEX('Blank Skills list'!C:C,MATCH(C18,'Blank Skills list'!A:A,0)),"")</f>
        <v/>
      </c>
      <c r="E18" s="6"/>
      <c r="F18" s="4"/>
      <c r="G18" s="6"/>
      <c r="H18" s="6" t="str">
        <f>IF(OR(B18="",C18=""),"",IFERROR(IF(ISBLANK(INDEX('Blank Role map'!C:F,MATCH(C18,'Blank Role map'!A:A,0),MATCH(B18,'Blank Role map'!C1:F1,0))),"",INDEX('Blank Role map'!C:F,MATCH(C18,'Blank Role map'!A:A,0),MATCH(B18,'Blank Role map'!C1:F1,0))),""))</f>
        <v/>
      </c>
      <c r="I18" s="6" t="str">
        <f t="shared" si="0"/>
        <v/>
      </c>
    </row>
    <row r="19" spans="1:9" x14ac:dyDescent="0.35">
      <c r="A19" s="6"/>
      <c r="B19" s="6"/>
      <c r="C19" s="6"/>
      <c r="D19" s="4" t="str">
        <f>IFERROR(INDEX('Blank Skills list'!C:C,MATCH(C19,'Blank Skills list'!A:A,0)),"")</f>
        <v/>
      </c>
      <c r="E19" s="6"/>
      <c r="F19" s="4"/>
      <c r="G19" s="6"/>
      <c r="H19" s="6" t="str">
        <f>IF(OR(B19="",C19=""),"",IFERROR(IF(ISBLANK(INDEX('Blank Role map'!C:F,MATCH(C19,'Blank Role map'!A:A,0),MATCH(B19,'Blank Role map'!C1:F1,0))),"",INDEX('Blank Role map'!C:F,MATCH(C19,'Blank Role map'!A:A,0),MATCH(B19,'Blank Role map'!C1:F1,0))),""))</f>
        <v/>
      </c>
      <c r="I19" s="6" t="str">
        <f t="shared" si="0"/>
        <v/>
      </c>
    </row>
    <row r="20" spans="1:9" x14ac:dyDescent="0.35">
      <c r="A20" s="6"/>
      <c r="B20" s="6"/>
      <c r="C20" s="6"/>
      <c r="D20" s="4" t="str">
        <f>IFERROR(INDEX('Blank Skills list'!C:C,MATCH(C20,'Blank Skills list'!A:A,0)),"")</f>
        <v/>
      </c>
      <c r="E20" s="6"/>
      <c r="F20" s="4"/>
      <c r="G20" s="6"/>
      <c r="H20" s="6" t="str">
        <f>IF(OR(B20="",C20=""),"",IFERROR(IF(ISBLANK(INDEX('Blank Role map'!C:F,MATCH(C20,'Blank Role map'!A:A,0),MATCH(B20,'Blank Role map'!C1:F1,0))),"",INDEX('Blank Role map'!C:F,MATCH(C20,'Blank Role map'!A:A,0),MATCH(B20,'Blank Role map'!C1:F1,0))),""))</f>
        <v/>
      </c>
      <c r="I20" s="6" t="str">
        <f t="shared" si="0"/>
        <v/>
      </c>
    </row>
    <row r="21" spans="1:9" x14ac:dyDescent="0.35">
      <c r="A21" s="6"/>
      <c r="B21" s="6"/>
      <c r="C21" s="6"/>
      <c r="D21" s="4" t="str">
        <f>IFERROR(INDEX('Blank Skills list'!C:C,MATCH(C21,'Blank Skills list'!A:A,0)),"")</f>
        <v/>
      </c>
      <c r="E21" s="6"/>
      <c r="F21" s="4"/>
      <c r="G21" s="6"/>
      <c r="H21" s="6" t="str">
        <f>IF(OR(B21="",C21=""),"",IFERROR(IF(ISBLANK(INDEX('Blank Role map'!C:F,MATCH(C21,'Blank Role map'!A:A,0),MATCH(B21,'Blank Role map'!C1:F1,0))),"",INDEX('Blank Role map'!C:F,MATCH(C21,'Blank Role map'!A:A,0),MATCH(B21,'Blank Role map'!C1:F1,0))),""))</f>
        <v/>
      </c>
      <c r="I21" s="6" t="str">
        <f t="shared" si="0"/>
        <v/>
      </c>
    </row>
    <row r="22" spans="1:9" x14ac:dyDescent="0.35">
      <c r="A22" s="6"/>
      <c r="B22" s="6"/>
      <c r="C22" s="6"/>
      <c r="D22" s="4" t="str">
        <f>IFERROR(INDEX('Blank Skills list'!C:C,MATCH(C22,'Blank Skills list'!A:A,0)),"")</f>
        <v/>
      </c>
      <c r="E22" s="6"/>
      <c r="F22" s="4"/>
      <c r="G22" s="6"/>
      <c r="H22" s="6" t="str">
        <f>IF(OR(B22="",C22=""),"",IFERROR(IF(ISBLANK(INDEX('Blank Role map'!C:F,MATCH(C22,'Blank Role map'!A:A,0),MATCH(B22,'Blank Role map'!C1:F1,0))),"",INDEX('Blank Role map'!C:F,MATCH(C22,'Blank Role map'!A:A,0),MATCH(B22,'Blank Role map'!C1:F1,0))),""))</f>
        <v/>
      </c>
      <c r="I22" s="6" t="str">
        <f t="shared" si="0"/>
        <v/>
      </c>
    </row>
    <row r="23" spans="1:9" x14ac:dyDescent="0.35">
      <c r="A23" s="6"/>
      <c r="B23" s="6"/>
      <c r="C23" s="6"/>
      <c r="D23" s="4" t="str">
        <f>IFERROR(INDEX('Blank Skills list'!C:C,MATCH(C23,'Blank Skills list'!A:A,0)),"")</f>
        <v/>
      </c>
      <c r="E23" s="6"/>
      <c r="F23" s="4"/>
      <c r="G23" s="6"/>
      <c r="H23" s="6" t="str">
        <f>IF(OR(B23="",C23=""),"",IFERROR(IF(ISBLANK(INDEX('Blank Role map'!C:F,MATCH(C23,'Blank Role map'!A:A,0),MATCH(B23,'Blank Role map'!C1:F1,0))),"",INDEX('Blank Role map'!C:F,MATCH(C23,'Blank Role map'!A:A,0),MATCH(B23,'Blank Role map'!C1:F1,0))),""))</f>
        <v/>
      </c>
      <c r="I23" s="6" t="str">
        <f t="shared" si="0"/>
        <v/>
      </c>
    </row>
    <row r="24" spans="1:9" x14ac:dyDescent="0.35">
      <c r="A24" s="6"/>
      <c r="B24" s="6"/>
      <c r="C24" s="6"/>
      <c r="D24" s="4" t="str">
        <f>IFERROR(INDEX('Blank Skills list'!C:C,MATCH(C24,'Blank Skills list'!A:A,0)),"")</f>
        <v/>
      </c>
      <c r="E24" s="6"/>
      <c r="F24" s="4"/>
      <c r="G24" s="6"/>
      <c r="H24" s="6" t="str">
        <f>IF(OR(B24="",C24=""),"",IFERROR(IF(ISBLANK(INDEX('Blank Role map'!C:F,MATCH(C24,'Blank Role map'!A:A,0),MATCH(B24,'Blank Role map'!C1:F1,0))),"",INDEX('Blank Role map'!C:F,MATCH(C24,'Blank Role map'!A:A,0),MATCH(B24,'Blank Role map'!C1:F1,0))),""))</f>
        <v/>
      </c>
      <c r="I24" s="6" t="str">
        <f t="shared" si="0"/>
        <v/>
      </c>
    </row>
    <row r="25" spans="1:9" x14ac:dyDescent="0.35">
      <c r="A25" s="6"/>
      <c r="B25" s="6"/>
      <c r="C25" s="6"/>
      <c r="D25" s="4" t="str">
        <f>IFERROR(INDEX('Blank Skills list'!C:C,MATCH(C25,'Blank Skills list'!A:A,0)),"")</f>
        <v/>
      </c>
      <c r="E25" s="6"/>
      <c r="F25" s="4"/>
      <c r="G25" s="6"/>
      <c r="H25" s="6" t="str">
        <f>IF(OR(B25="",C25=""),"",IFERROR(IF(ISBLANK(INDEX('Blank Role map'!C:F,MATCH(C25,'Blank Role map'!A:A,0),MATCH(B25,'Blank Role map'!C1:F1,0))),"",INDEX('Blank Role map'!C:F,MATCH(C25,'Blank Role map'!A:A,0),MATCH(B25,'Blank Role map'!C1:F1,0))),""))</f>
        <v/>
      </c>
      <c r="I25" s="6" t="str">
        <f t="shared" si="0"/>
        <v/>
      </c>
    </row>
    <row r="26" spans="1:9" x14ac:dyDescent="0.35">
      <c r="A26" s="6"/>
      <c r="B26" s="6"/>
      <c r="C26" s="6"/>
      <c r="D26" s="4" t="str">
        <f>IFERROR(INDEX('Blank Skills list'!C:C,MATCH(C26,'Blank Skills list'!A:A,0)),"")</f>
        <v/>
      </c>
      <c r="E26" s="6"/>
      <c r="F26" s="4"/>
      <c r="G26" s="6"/>
      <c r="H26" s="6" t="str">
        <f>IF(OR(B26="",C26=""),"",IFERROR(IF(ISBLANK(INDEX('Blank Role map'!C:F,MATCH(C26,'Blank Role map'!A:A,0),MATCH(B26,'Blank Role map'!C1:F1,0))),"",INDEX('Blank Role map'!C:F,MATCH(C26,'Blank Role map'!A:A,0),MATCH(B26,'Blank Role map'!C1:F1,0))),""))</f>
        <v/>
      </c>
      <c r="I26" s="6" t="str">
        <f t="shared" si="0"/>
        <v/>
      </c>
    </row>
    <row r="27" spans="1:9" x14ac:dyDescent="0.35">
      <c r="A27" s="6"/>
      <c r="B27" s="6"/>
      <c r="C27" s="6"/>
      <c r="D27" s="4" t="str">
        <f>IFERROR(INDEX('Blank Skills list'!C:C,MATCH(C27,'Blank Skills list'!A:A,0)),"")</f>
        <v/>
      </c>
      <c r="E27" s="6"/>
      <c r="F27" s="4"/>
      <c r="G27" s="6"/>
      <c r="H27" s="6" t="str">
        <f>IF(OR(B27="",C27=""),"",IFERROR(IF(ISBLANK(INDEX('Blank Role map'!C:F,MATCH(C27,'Blank Role map'!A:A,0),MATCH(B27,'Blank Role map'!C1:F1,0))),"",INDEX('Blank Role map'!C:F,MATCH(C27,'Blank Role map'!A:A,0),MATCH(B27,'Blank Role map'!C1:F1,0))),""))</f>
        <v/>
      </c>
      <c r="I27" s="6" t="str">
        <f t="shared" si="0"/>
        <v/>
      </c>
    </row>
    <row r="28" spans="1:9" x14ac:dyDescent="0.35">
      <c r="A28" s="6"/>
      <c r="B28" s="6"/>
      <c r="C28" s="6"/>
      <c r="D28" s="4" t="str">
        <f>IFERROR(INDEX('Blank Skills list'!C:C,MATCH(C28,'Blank Skills list'!A:A,0)),"")</f>
        <v/>
      </c>
      <c r="E28" s="6"/>
      <c r="F28" s="4"/>
      <c r="G28" s="6"/>
      <c r="H28" s="6" t="str">
        <f>IF(OR(B28="",C28=""),"",IFERROR(IF(ISBLANK(INDEX('Blank Role map'!C:F,MATCH(C28,'Blank Role map'!A:A,0),MATCH(B28,'Blank Role map'!C1:F1,0))),"",INDEX('Blank Role map'!C:F,MATCH(C28,'Blank Role map'!A:A,0),MATCH(B28,'Blank Role map'!C1:F1,0))),""))</f>
        <v/>
      </c>
      <c r="I28" s="6" t="str">
        <f t="shared" si="0"/>
        <v/>
      </c>
    </row>
    <row r="29" spans="1:9" x14ac:dyDescent="0.35">
      <c r="A29" s="6"/>
      <c r="B29" s="6"/>
      <c r="C29" s="6"/>
      <c r="D29" s="4" t="str">
        <f>IFERROR(INDEX('Blank Skills list'!C:C,MATCH(C29,'Blank Skills list'!A:A,0)),"")</f>
        <v/>
      </c>
      <c r="E29" s="6"/>
      <c r="F29" s="4"/>
      <c r="G29" s="6"/>
      <c r="H29" s="6" t="str">
        <f>IF(OR(B29="",C29=""),"",IFERROR(IF(ISBLANK(INDEX('Blank Role map'!C:F,MATCH(C29,'Blank Role map'!A:A,0),MATCH(B29,'Blank Role map'!C1:F1,0))),"",INDEX('Blank Role map'!C:F,MATCH(C29,'Blank Role map'!A:A,0),MATCH(B29,'Blank Role map'!C1:F1,0))),""))</f>
        <v/>
      </c>
      <c r="I29" s="6" t="str">
        <f t="shared" si="0"/>
        <v/>
      </c>
    </row>
    <row r="30" spans="1:9" x14ac:dyDescent="0.35">
      <c r="A30" s="6"/>
      <c r="B30" s="6"/>
      <c r="C30" s="6"/>
      <c r="D30" s="4" t="str">
        <f>IFERROR(INDEX('Blank Skills list'!C:C,MATCH(C30,'Blank Skills list'!A:A,0)),"")</f>
        <v/>
      </c>
      <c r="E30" s="6"/>
      <c r="F30" s="4"/>
      <c r="G30" s="6"/>
      <c r="H30" s="6" t="str">
        <f>IF(OR(B30="",C30=""),"",IFERROR(IF(ISBLANK(INDEX('Blank Role map'!C:F,MATCH(C30,'Blank Role map'!A:A,0),MATCH(B30,'Blank Role map'!C1:F1,0))),"",INDEX('Blank Role map'!C:F,MATCH(C30,'Blank Role map'!A:A,0),MATCH(B30,'Blank Role map'!C1:F1,0))),""))</f>
        <v/>
      </c>
      <c r="I30" s="6" t="str">
        <f t="shared" si="0"/>
        <v/>
      </c>
    </row>
    <row r="31" spans="1:9" x14ac:dyDescent="0.35">
      <c r="A31" s="6"/>
      <c r="B31" s="6"/>
      <c r="C31" s="6"/>
      <c r="D31" s="4" t="str">
        <f>IFERROR(INDEX('Blank Skills list'!C:C,MATCH(C31,'Blank Skills list'!A:A,0)),"")</f>
        <v/>
      </c>
      <c r="E31" s="6"/>
      <c r="F31" s="4"/>
      <c r="G31" s="6"/>
      <c r="H31" s="6" t="str">
        <f>IF(OR(B31="",C31=""),"",IFERROR(IF(ISBLANK(INDEX('Blank Role map'!C:F,MATCH(C31,'Blank Role map'!A:A,0),MATCH(B31,'Blank Role map'!C1:F1,0))),"",INDEX('Blank Role map'!C:F,MATCH(C31,'Blank Role map'!A:A,0),MATCH(B31,'Blank Role map'!C1:F1,0))),""))</f>
        <v/>
      </c>
      <c r="I31" s="6" t="str">
        <f t="shared" si="0"/>
        <v/>
      </c>
    </row>
    <row r="32" spans="1:9" x14ac:dyDescent="0.35">
      <c r="A32" s="6"/>
      <c r="B32" s="6"/>
      <c r="C32" s="6"/>
      <c r="D32" s="4" t="str">
        <f>IFERROR(INDEX('Blank Skills list'!C:C,MATCH(C32,'Blank Skills list'!A:A,0)),"")</f>
        <v/>
      </c>
      <c r="E32" s="6"/>
      <c r="F32" s="4"/>
      <c r="G32" s="6"/>
      <c r="H32" s="6" t="str">
        <f>IF(OR(B32="",C32=""),"",IFERROR(IF(ISBLANK(INDEX('Blank Role map'!C:F,MATCH(C32,'Blank Role map'!A:A,0),MATCH(B32,'Blank Role map'!C1:F1,0))),"",INDEX('Blank Role map'!C:F,MATCH(C32,'Blank Role map'!A:A,0),MATCH(B32,'Blank Role map'!C1:F1,0))),""))</f>
        <v/>
      </c>
      <c r="I32" s="6" t="str">
        <f t="shared" si="0"/>
        <v/>
      </c>
    </row>
    <row r="33" spans="1:9" x14ac:dyDescent="0.35">
      <c r="A33" s="6"/>
      <c r="B33" s="6"/>
      <c r="C33" s="6"/>
      <c r="D33" s="4" t="str">
        <f>IFERROR(INDEX('Blank Skills list'!C:C,MATCH(C33,'Blank Skills list'!A:A,0)),"")</f>
        <v/>
      </c>
      <c r="E33" s="6"/>
      <c r="F33" s="4"/>
      <c r="G33" s="6"/>
      <c r="H33" s="6" t="str">
        <f>IF(OR(B33="",C33=""),"",IFERROR(IF(ISBLANK(INDEX('Blank Role map'!C:F,MATCH(C33,'Blank Role map'!A:A,0),MATCH(B33,'Blank Role map'!C1:F1,0))),"",INDEX('Blank Role map'!C:F,MATCH(C33,'Blank Role map'!A:A,0),MATCH(B33,'Blank Role map'!C1:F1,0))),""))</f>
        <v/>
      </c>
      <c r="I33" s="6" t="str">
        <f t="shared" si="0"/>
        <v/>
      </c>
    </row>
    <row r="34" spans="1:9" x14ac:dyDescent="0.35">
      <c r="A34" s="6"/>
      <c r="B34" s="6"/>
      <c r="C34" s="6"/>
      <c r="D34" s="4" t="str">
        <f>IFERROR(INDEX('Blank Skills list'!C:C,MATCH(C34,'Blank Skills list'!A:A,0)),"")</f>
        <v/>
      </c>
      <c r="E34" s="6"/>
      <c r="F34" s="4"/>
      <c r="G34" s="6"/>
      <c r="H34" s="6" t="str">
        <f>IF(OR(B34="",C34=""),"",IFERROR(IF(ISBLANK(INDEX('Blank Role map'!C:F,MATCH(C34,'Blank Role map'!A:A,0),MATCH(B34,'Blank Role map'!C1:F1,0))),"",INDEX('Blank Role map'!C:F,MATCH(C34,'Blank Role map'!A:A,0),MATCH(B34,'Blank Role map'!C1:F1,0))),""))</f>
        <v/>
      </c>
      <c r="I34" s="6" t="str">
        <f t="shared" si="0"/>
        <v/>
      </c>
    </row>
    <row r="35" spans="1:9" x14ac:dyDescent="0.35">
      <c r="A35" s="6"/>
      <c r="B35" s="6"/>
      <c r="C35" s="6"/>
      <c r="D35" s="4" t="str">
        <f>IFERROR(INDEX('Blank Skills list'!C:C,MATCH(C35,'Blank Skills list'!A:A,0)),"")</f>
        <v/>
      </c>
      <c r="E35" s="6"/>
      <c r="F35" s="4"/>
      <c r="G35" s="6"/>
      <c r="H35" s="6" t="str">
        <f>IF(OR(B35="",C35=""),"",IFERROR(IF(ISBLANK(INDEX('Blank Role map'!C:F,MATCH(C35,'Blank Role map'!A:A,0),MATCH(B35,'Blank Role map'!C1:F1,0))),"",INDEX('Blank Role map'!C:F,MATCH(C35,'Blank Role map'!A:A,0),MATCH(B35,'Blank Role map'!C1:F1,0))),""))</f>
        <v/>
      </c>
      <c r="I35" s="6" t="str">
        <f t="shared" si="0"/>
        <v/>
      </c>
    </row>
    <row r="36" spans="1:9" x14ac:dyDescent="0.35">
      <c r="A36" s="6"/>
      <c r="B36" s="6"/>
      <c r="C36" s="6"/>
      <c r="D36" s="4" t="str">
        <f>IFERROR(INDEX('Blank Skills list'!C:C,MATCH(C36,'Blank Skills list'!A:A,0)),"")</f>
        <v/>
      </c>
      <c r="E36" s="6"/>
      <c r="F36" s="4"/>
      <c r="G36" s="6"/>
      <c r="H36" s="6" t="str">
        <f>IF(OR(B36="",C36=""),"",IFERROR(IF(ISBLANK(INDEX('Blank Role map'!C:F,MATCH(C36,'Blank Role map'!A:A,0),MATCH(B36,'Blank Role map'!C1:F1,0))),"",INDEX('Blank Role map'!C:F,MATCH(C36,'Blank Role map'!A:A,0),MATCH(B36,'Blank Role map'!C1:F1,0))),""))</f>
        <v/>
      </c>
      <c r="I36" s="6" t="str">
        <f t="shared" si="0"/>
        <v/>
      </c>
    </row>
    <row r="37" spans="1:9" x14ac:dyDescent="0.35">
      <c r="A37" s="6"/>
      <c r="B37" s="6"/>
      <c r="C37" s="6"/>
      <c r="D37" s="4" t="str">
        <f>IFERROR(INDEX('Blank Skills list'!C:C,MATCH(C37,'Blank Skills list'!A:A,0)),"")</f>
        <v/>
      </c>
      <c r="E37" s="6"/>
      <c r="F37" s="4"/>
      <c r="G37" s="6"/>
      <c r="H37" s="6" t="str">
        <f>IF(OR(B37="",C37=""),"",IFERROR(IF(ISBLANK(INDEX('Blank Role map'!C:F,MATCH(C37,'Blank Role map'!A:A,0),MATCH(B37,'Blank Role map'!C1:F1,0))),"",INDEX('Blank Role map'!C:F,MATCH(C37,'Blank Role map'!A:A,0),MATCH(B37,'Blank Role map'!C1:F1,0))),""))</f>
        <v/>
      </c>
      <c r="I37" s="6" t="str">
        <f t="shared" si="0"/>
        <v/>
      </c>
    </row>
    <row r="38" spans="1:9" x14ac:dyDescent="0.35">
      <c r="A38" s="6"/>
      <c r="B38" s="6"/>
      <c r="C38" s="6"/>
      <c r="D38" s="4" t="str">
        <f>IFERROR(INDEX('Blank Skills list'!C:C,MATCH(C38,'Blank Skills list'!A:A,0)),"")</f>
        <v/>
      </c>
      <c r="E38" s="6"/>
      <c r="F38" s="4"/>
      <c r="G38" s="6"/>
      <c r="H38" s="6" t="str">
        <f>IF(OR(B38="",C38=""),"",IFERROR(IF(ISBLANK(INDEX('Blank Role map'!C:F,MATCH(C38,'Blank Role map'!A:A,0),MATCH(B38,'Blank Role map'!C1:F1,0))),"",INDEX('Blank Role map'!C:F,MATCH(C38,'Blank Role map'!A:A,0),MATCH(B38,'Blank Role map'!C1:F1,0))),""))</f>
        <v/>
      </c>
      <c r="I38" s="6" t="str">
        <f t="shared" si="0"/>
        <v/>
      </c>
    </row>
    <row r="39" spans="1:9" x14ac:dyDescent="0.35">
      <c r="A39" s="6"/>
      <c r="B39" s="6"/>
      <c r="C39" s="6"/>
      <c r="D39" s="4" t="str">
        <f>IFERROR(INDEX('Blank Skills list'!C:C,MATCH(C39,'Blank Skills list'!A:A,0)),"")</f>
        <v/>
      </c>
      <c r="E39" s="6"/>
      <c r="F39" s="4"/>
      <c r="G39" s="6"/>
      <c r="H39" s="6" t="str">
        <f>IF(OR(B39="",C39=""),"",IFERROR(IF(ISBLANK(INDEX('Blank Role map'!C:F,MATCH(C39,'Blank Role map'!A:A,0),MATCH(B39,'Blank Role map'!C1:F1,0))),"",INDEX('Blank Role map'!C:F,MATCH(C39,'Blank Role map'!A:A,0),MATCH(B39,'Blank Role map'!C1:F1,0))),""))</f>
        <v/>
      </c>
      <c r="I39" s="6" t="str">
        <f t="shared" si="0"/>
        <v/>
      </c>
    </row>
    <row r="40" spans="1:9" x14ac:dyDescent="0.35">
      <c r="A40" s="6"/>
      <c r="B40" s="6"/>
      <c r="C40" s="6"/>
      <c r="D40" s="4" t="str">
        <f>IFERROR(INDEX('Blank Skills list'!C:C,MATCH(C40,'Blank Skills list'!A:A,0)),"")</f>
        <v/>
      </c>
      <c r="E40" s="6"/>
      <c r="F40" s="4"/>
      <c r="G40" s="6"/>
      <c r="H40" s="6" t="str">
        <f>IF(OR(B40="",C40=""),"",IFERROR(IF(ISBLANK(INDEX('Blank Role map'!C:F,MATCH(C40,'Blank Role map'!A:A,0),MATCH(B40,'Blank Role map'!C1:F1,0))),"",INDEX('Blank Role map'!C:F,MATCH(C40,'Blank Role map'!A:A,0),MATCH(B40,'Blank Role map'!C1:F1,0))),""))</f>
        <v/>
      </c>
      <c r="I40" s="6" t="str">
        <f t="shared" si="0"/>
        <v/>
      </c>
    </row>
    <row r="41" spans="1:9" x14ac:dyDescent="0.35">
      <c r="A41" s="6"/>
      <c r="B41" s="6"/>
      <c r="C41" s="6"/>
      <c r="D41" s="4" t="str">
        <f>IFERROR(INDEX('Blank Skills list'!C:C,MATCH(C41,'Blank Skills list'!A:A,0)),"")</f>
        <v/>
      </c>
      <c r="E41" s="6"/>
      <c r="F41" s="4"/>
      <c r="G41" s="6"/>
      <c r="H41" s="6" t="str">
        <f>IF(OR(B41="",C41=""),"",IFERROR(IF(ISBLANK(INDEX('Blank Role map'!C:F,MATCH(C41,'Blank Role map'!A:A,0),MATCH(B41,'Blank Role map'!C1:F1,0))),"",INDEX('Blank Role map'!C:F,MATCH(C41,'Blank Role map'!A:A,0),MATCH(B41,'Blank Role map'!C1:F1,0))),""))</f>
        <v/>
      </c>
      <c r="I41" s="6" t="str">
        <f t="shared" si="0"/>
        <v/>
      </c>
    </row>
    <row r="42" spans="1:9" x14ac:dyDescent="0.35">
      <c r="A42" s="6"/>
      <c r="B42" s="6"/>
      <c r="C42" s="6"/>
      <c r="D42" s="4" t="str">
        <f>IFERROR(INDEX('Blank Skills list'!C:C,MATCH(C42,'Blank Skills list'!A:A,0)),"")</f>
        <v/>
      </c>
      <c r="E42" s="6"/>
      <c r="F42" s="4"/>
      <c r="G42" s="6"/>
      <c r="H42" s="6" t="str">
        <f>IF(OR(B42="",C42=""),"",IFERROR(IF(ISBLANK(INDEX('Blank Role map'!C:F,MATCH(C42,'Blank Role map'!A:A,0),MATCH(B42,'Blank Role map'!C1:F1,0))),"",INDEX('Blank Role map'!C:F,MATCH(C42,'Blank Role map'!A:A,0),MATCH(B42,'Blank Role map'!C1:F1,0))),""))</f>
        <v/>
      </c>
      <c r="I42" s="6" t="str">
        <f t="shared" si="0"/>
        <v/>
      </c>
    </row>
    <row r="43" spans="1:9" x14ac:dyDescent="0.35">
      <c r="A43" s="6"/>
      <c r="B43" s="6"/>
      <c r="C43" s="6"/>
      <c r="D43" s="4" t="str">
        <f>IFERROR(INDEX('Blank Skills list'!C:C,MATCH(C43,'Blank Skills list'!A:A,0)),"")</f>
        <v/>
      </c>
      <c r="E43" s="6"/>
      <c r="F43" s="4"/>
      <c r="G43" s="6"/>
      <c r="H43" s="6" t="str">
        <f>IF(OR(B43="",C43=""),"",IFERROR(IF(ISBLANK(INDEX('Blank Role map'!C:F,MATCH(C43,'Blank Role map'!A:A,0),MATCH(B43,'Blank Role map'!C1:F1,0))),"",INDEX('Blank Role map'!C:F,MATCH(C43,'Blank Role map'!A:A,0),MATCH(B43,'Blank Role map'!C1:F1,0))),""))</f>
        <v/>
      </c>
      <c r="I43" s="6" t="str">
        <f t="shared" si="0"/>
        <v/>
      </c>
    </row>
    <row r="44" spans="1:9" x14ac:dyDescent="0.35">
      <c r="A44" s="6"/>
      <c r="B44" s="6"/>
      <c r="C44" s="6"/>
      <c r="D44" s="4" t="str">
        <f>IFERROR(INDEX('Blank Skills list'!C:C,MATCH(C44,'Blank Skills list'!A:A,0)),"")</f>
        <v/>
      </c>
      <c r="E44" s="6"/>
      <c r="F44" s="4"/>
      <c r="G44" s="6"/>
      <c r="H44" s="6" t="str">
        <f>IF(OR(B44="",C44=""),"",IFERROR(IF(ISBLANK(INDEX('Blank Role map'!C:F,MATCH(C44,'Blank Role map'!A:A,0),MATCH(B44,'Blank Role map'!C1:F1,0))),"",INDEX('Blank Role map'!C:F,MATCH(C44,'Blank Role map'!A:A,0),MATCH(B44,'Blank Role map'!C1:F1,0))),""))</f>
        <v/>
      </c>
      <c r="I44" s="6" t="str">
        <f t="shared" si="0"/>
        <v/>
      </c>
    </row>
    <row r="45" spans="1:9" x14ac:dyDescent="0.35">
      <c r="A45" s="6"/>
      <c r="B45" s="6"/>
      <c r="C45" s="6"/>
      <c r="D45" s="4" t="str">
        <f>IFERROR(INDEX('Blank Skills list'!C:C,MATCH(C45,'Blank Skills list'!A:A,0)),"")</f>
        <v/>
      </c>
      <c r="E45" s="6"/>
      <c r="F45" s="4"/>
      <c r="G45" s="6"/>
      <c r="H45" s="6" t="str">
        <f>IF(OR(B45="",C45=""),"",IFERROR(IF(ISBLANK(INDEX('Blank Role map'!C:F,MATCH(C45,'Blank Role map'!A:A,0),MATCH(B45,'Blank Role map'!C1:F1,0))),"",INDEX('Blank Role map'!C:F,MATCH(C45,'Blank Role map'!A:A,0),MATCH(B45,'Blank Role map'!C1:F1,0))),""))</f>
        <v/>
      </c>
      <c r="I45" s="6" t="str">
        <f t="shared" si="0"/>
        <v/>
      </c>
    </row>
    <row r="46" spans="1:9" x14ac:dyDescent="0.35">
      <c r="A46" s="6"/>
      <c r="B46" s="6"/>
      <c r="C46" s="6"/>
      <c r="D46" s="4" t="str">
        <f>IFERROR(INDEX('Blank Skills list'!C:C,MATCH(C46,'Blank Skills list'!A:A,0)),"")</f>
        <v/>
      </c>
      <c r="E46" s="6"/>
      <c r="F46" s="4"/>
      <c r="G46" s="6"/>
      <c r="H46" s="6" t="str">
        <f>IF(OR(B46="",C46=""),"",IFERROR(IF(ISBLANK(INDEX('Blank Role map'!C:F,MATCH(C46,'Blank Role map'!A:A,0),MATCH(B46,'Blank Role map'!C1:F1,0))),"",INDEX('Blank Role map'!C:F,MATCH(C46,'Blank Role map'!A:A,0),MATCH(B46,'Blank Role map'!C1:F1,0))),""))</f>
        <v/>
      </c>
      <c r="I46" s="6" t="str">
        <f t="shared" si="0"/>
        <v/>
      </c>
    </row>
    <row r="47" spans="1:9" x14ac:dyDescent="0.35">
      <c r="A47" s="6"/>
      <c r="B47" s="6"/>
      <c r="C47" s="6"/>
      <c r="D47" s="4" t="str">
        <f>IFERROR(INDEX('Blank Skills list'!C:C,MATCH(C47,'Blank Skills list'!A:A,0)),"")</f>
        <v/>
      </c>
      <c r="E47" s="6"/>
      <c r="F47" s="4"/>
      <c r="G47" s="6"/>
      <c r="H47" s="6" t="str">
        <f>IF(OR(B47="",C47=""),"",IFERROR(IF(ISBLANK(INDEX('Blank Role map'!C:F,MATCH(C47,'Blank Role map'!A:A,0),MATCH(B47,'Blank Role map'!C1:F1,0))),"",INDEX('Blank Role map'!C:F,MATCH(C47,'Blank Role map'!A:A,0),MATCH(B47,'Blank Role map'!C1:F1,0))),""))</f>
        <v/>
      </c>
      <c r="I47" s="6" t="str">
        <f t="shared" si="0"/>
        <v/>
      </c>
    </row>
    <row r="48" spans="1:9" x14ac:dyDescent="0.35">
      <c r="A48" s="6"/>
      <c r="B48" s="6"/>
      <c r="C48" s="6"/>
      <c r="D48" s="4" t="str">
        <f>IFERROR(INDEX('Blank Skills list'!C:C,MATCH(C48,'Blank Skills list'!A:A,0)),"")</f>
        <v/>
      </c>
      <c r="E48" s="6"/>
      <c r="F48" s="4"/>
      <c r="G48" s="6"/>
      <c r="H48" s="6" t="str">
        <f>IF(OR(B48="",C48=""),"",IFERROR(IF(ISBLANK(INDEX('Blank Role map'!C:F,MATCH(C48,'Blank Role map'!A:A,0),MATCH(B48,'Blank Role map'!C1:F1,0))),"",INDEX('Blank Role map'!C:F,MATCH(C48,'Blank Role map'!A:A,0),MATCH(B48,'Blank Role map'!C1:F1,0))),""))</f>
        <v/>
      </c>
      <c r="I48" s="6" t="str">
        <f t="shared" si="0"/>
        <v/>
      </c>
    </row>
    <row r="49" spans="1:9" x14ac:dyDescent="0.35">
      <c r="A49" s="6"/>
      <c r="B49" s="6"/>
      <c r="C49" s="6"/>
      <c r="D49" s="4" t="str">
        <f>IFERROR(INDEX('Blank Skills list'!C:C,MATCH(C49,'Blank Skills list'!A:A,0)),"")</f>
        <v/>
      </c>
      <c r="E49" s="6"/>
      <c r="F49" s="4"/>
      <c r="G49" s="6"/>
      <c r="H49" s="6" t="str">
        <f>IF(OR(B49="",C49=""),"",IFERROR(IF(ISBLANK(INDEX('Blank Role map'!C:F,MATCH(C49,'Blank Role map'!A:A,0),MATCH(B49,'Blank Role map'!C1:F1,0))),"",INDEX('Blank Role map'!C:F,MATCH(C49,'Blank Role map'!A:A,0),MATCH(B49,'Blank Role map'!C1:F1,0))),""))</f>
        <v/>
      </c>
      <c r="I49" s="6" t="str">
        <f t="shared" si="0"/>
        <v/>
      </c>
    </row>
    <row r="50" spans="1:9" x14ac:dyDescent="0.35">
      <c r="A50" s="6"/>
      <c r="B50" s="6"/>
      <c r="C50" s="6"/>
      <c r="D50" s="4" t="str">
        <f>IFERROR(INDEX('Blank Skills list'!C:C,MATCH(C50,'Blank Skills list'!A:A,0)),"")</f>
        <v/>
      </c>
      <c r="E50" s="6"/>
      <c r="F50" s="4"/>
      <c r="G50" s="6"/>
      <c r="H50" s="6" t="str">
        <f>IF(OR(B50="",C50=""),"",IFERROR(IF(ISBLANK(INDEX('Blank Role map'!C:F,MATCH(C50,'Blank Role map'!A:A,0),MATCH(B50,'Blank Role map'!C1:F1,0))),"",INDEX('Blank Role map'!C:F,MATCH(C50,'Blank Role map'!A:A,0),MATCH(B50,'Blank Role map'!C1:F1,0))),""))</f>
        <v/>
      </c>
      <c r="I50" s="6" t="str">
        <f t="shared" si="0"/>
        <v/>
      </c>
    </row>
    <row r="51" spans="1:9" x14ac:dyDescent="0.35">
      <c r="A51" s="6"/>
      <c r="B51" s="6"/>
      <c r="C51" s="6"/>
      <c r="D51" s="4" t="str">
        <f>IFERROR(INDEX('Blank Skills list'!C:C,MATCH(C51,'Blank Skills list'!A:A,0)),"")</f>
        <v/>
      </c>
      <c r="E51" s="6"/>
      <c r="F51" s="4"/>
      <c r="G51" s="6"/>
      <c r="H51" s="6" t="str">
        <f>IF(OR(B51="",C51=""),"",IFERROR(IF(ISBLANK(INDEX('Blank Role map'!C:F,MATCH(C51,'Blank Role map'!A:A,0),MATCH(B51,'Blank Role map'!C1:F1,0))),"",INDEX('Blank Role map'!C:F,MATCH(C51,'Blank Role map'!A:A,0),MATCH(B51,'Blank Role map'!C1:F1,0))),""))</f>
        <v/>
      </c>
      <c r="I51" s="6" t="str">
        <f t="shared" si="0"/>
        <v/>
      </c>
    </row>
    <row r="52" spans="1:9" x14ac:dyDescent="0.35">
      <c r="A52" s="6"/>
      <c r="B52" s="6"/>
      <c r="C52" s="6"/>
      <c r="D52" s="4" t="str">
        <f>IFERROR(INDEX('Blank Skills list'!C:C,MATCH(C52,'Blank Skills list'!A:A,0)),"")</f>
        <v/>
      </c>
      <c r="E52" s="6"/>
      <c r="F52" s="4"/>
      <c r="G52" s="6"/>
      <c r="H52" s="6" t="str">
        <f>IF(OR(B52="",C52=""),"",IFERROR(IF(ISBLANK(INDEX('Blank Role map'!C:F,MATCH(C52,'Blank Role map'!A:A,0),MATCH(B52,'Blank Role map'!C1:F1,0))),"",INDEX('Blank Role map'!C:F,MATCH(C52,'Blank Role map'!A:A,0),MATCH(B52,'Blank Role map'!C1:F1,0))),""))</f>
        <v/>
      </c>
      <c r="I52" s="6" t="str">
        <f t="shared" si="0"/>
        <v/>
      </c>
    </row>
    <row r="53" spans="1:9" x14ac:dyDescent="0.35">
      <c r="A53" s="6"/>
      <c r="B53" s="6"/>
      <c r="C53" s="6"/>
      <c r="D53" s="4" t="str">
        <f>IFERROR(INDEX('Blank Skills list'!C:C,MATCH(C53,'Blank Skills list'!A:A,0)),"")</f>
        <v/>
      </c>
      <c r="E53" s="6"/>
      <c r="F53" s="4"/>
      <c r="G53" s="6"/>
      <c r="H53" s="6" t="str">
        <f>IF(OR(B53="",C53=""),"",IFERROR(IF(ISBLANK(INDEX('Blank Role map'!C:F,MATCH(C53,'Blank Role map'!A:A,0),MATCH(B53,'Blank Role map'!C1:F1,0))),"",INDEX('Blank Role map'!C:F,MATCH(C53,'Blank Role map'!A:A,0),MATCH(B53,'Blank Role map'!C1:F1,0))),""))</f>
        <v/>
      </c>
      <c r="I53" s="6" t="str">
        <f t="shared" si="0"/>
        <v/>
      </c>
    </row>
    <row r="54" spans="1:9" x14ac:dyDescent="0.35">
      <c r="A54" s="6"/>
      <c r="B54" s="6"/>
      <c r="C54" s="6"/>
      <c r="D54" s="4" t="str">
        <f>IFERROR(INDEX('Blank Skills list'!C:C,MATCH(C54,'Blank Skills list'!A:A,0)),"")</f>
        <v/>
      </c>
      <c r="E54" s="6"/>
      <c r="F54" s="4"/>
      <c r="G54" s="6"/>
      <c r="H54" s="6" t="str">
        <f>IF(OR(B54="",C54=""),"",IFERROR(IF(ISBLANK(INDEX('Blank Role map'!C:F,MATCH(C54,'Blank Role map'!A:A,0),MATCH(B54,'Blank Role map'!C1:F1,0))),"",INDEX('Blank Role map'!C:F,MATCH(C54,'Blank Role map'!A:A,0),MATCH(B54,'Blank Role map'!C1:F1,0))),""))</f>
        <v/>
      </c>
      <c r="I54" s="6" t="str">
        <f t="shared" si="0"/>
        <v/>
      </c>
    </row>
    <row r="55" spans="1:9" x14ac:dyDescent="0.35">
      <c r="A55" s="6"/>
      <c r="B55" s="6"/>
      <c r="C55" s="6"/>
      <c r="D55" s="4" t="str">
        <f>IFERROR(INDEX('Blank Skills list'!C:C,MATCH(C55,'Blank Skills list'!A:A,0)),"")</f>
        <v/>
      </c>
      <c r="E55" s="6"/>
      <c r="F55" s="4"/>
      <c r="G55" s="6"/>
      <c r="H55" s="6" t="str">
        <f>IF(OR(B55="",C55=""),"",IFERROR(IF(ISBLANK(INDEX('Blank Role map'!C:F,MATCH(C55,'Blank Role map'!A:A,0),MATCH(B55,'Blank Role map'!C1:F1,0))),"",INDEX('Blank Role map'!C:F,MATCH(C55,'Blank Role map'!A:A,0),MATCH(B55,'Blank Role map'!C1:F1,0))),""))</f>
        <v/>
      </c>
      <c r="I55" s="6" t="str">
        <f t="shared" si="0"/>
        <v/>
      </c>
    </row>
    <row r="56" spans="1:9" x14ac:dyDescent="0.35">
      <c r="A56" s="6"/>
      <c r="B56" s="6"/>
      <c r="C56" s="6"/>
      <c r="D56" s="4" t="str">
        <f>IFERROR(INDEX('Blank Skills list'!C:C,MATCH(C56,'Blank Skills list'!A:A,0)),"")</f>
        <v/>
      </c>
      <c r="E56" s="6"/>
      <c r="F56" s="4"/>
      <c r="G56" s="6"/>
      <c r="H56" s="6" t="str">
        <f>IF(OR(B56="",C56=""),"",IFERROR(IF(ISBLANK(INDEX('Blank Role map'!C:F,MATCH(C56,'Blank Role map'!A:A,0),MATCH(B56,'Blank Role map'!C1:F1,0))),"",INDEX('Blank Role map'!C:F,MATCH(C56,'Blank Role map'!A:A,0),MATCH(B56,'Blank Role map'!C1:F1,0))),""))</f>
        <v/>
      </c>
      <c r="I56" s="6" t="str">
        <f t="shared" si="0"/>
        <v/>
      </c>
    </row>
    <row r="57" spans="1:9" x14ac:dyDescent="0.35">
      <c r="A57" s="6"/>
      <c r="B57" s="6"/>
      <c r="C57" s="6"/>
      <c r="D57" s="4" t="str">
        <f>IFERROR(INDEX('Blank Skills list'!C:C,MATCH(C57,'Blank Skills list'!A:A,0)),"")</f>
        <v/>
      </c>
      <c r="E57" s="6"/>
      <c r="F57" s="4"/>
      <c r="G57" s="6"/>
      <c r="H57" s="6" t="str">
        <f>IF(OR(B57="",C57=""),"",IFERROR(IF(ISBLANK(INDEX('Blank Role map'!C:F,MATCH(C57,'Blank Role map'!A:A,0),MATCH(B57,'Blank Role map'!C1:F1,0))),"",INDEX('Blank Role map'!C:F,MATCH(C57,'Blank Role map'!A:A,0),MATCH(B57,'Blank Role map'!C1:F1,0))),""))</f>
        <v/>
      </c>
      <c r="I57" s="6" t="str">
        <f t="shared" si="0"/>
        <v/>
      </c>
    </row>
    <row r="58" spans="1:9" x14ac:dyDescent="0.35">
      <c r="A58" s="6"/>
      <c r="B58" s="6"/>
      <c r="C58" s="6"/>
      <c r="D58" s="4" t="str">
        <f>IFERROR(INDEX('Blank Skills list'!C:C,MATCH(C58,'Blank Skills list'!A:A,0)),"")</f>
        <v/>
      </c>
      <c r="E58" s="6"/>
      <c r="F58" s="4"/>
      <c r="G58" s="6"/>
      <c r="H58" s="6" t="str">
        <f>IF(OR(B58="",C58=""),"",IFERROR(IF(ISBLANK(INDEX('Blank Role map'!C:F,MATCH(C58,'Blank Role map'!A:A,0),MATCH(B58,'Blank Role map'!C1:F1,0))),"",INDEX('Blank Role map'!C:F,MATCH(C58,'Blank Role map'!A:A,0),MATCH(B58,'Blank Role map'!C1:F1,0))),""))</f>
        <v/>
      </c>
      <c r="I58" s="6" t="str">
        <f t="shared" si="0"/>
        <v/>
      </c>
    </row>
    <row r="59" spans="1:9" x14ac:dyDescent="0.35">
      <c r="A59" s="6"/>
      <c r="B59" s="6"/>
      <c r="C59" s="6"/>
      <c r="D59" s="4" t="str">
        <f>IFERROR(INDEX('Blank Skills list'!C:C,MATCH(C59,'Blank Skills list'!A:A,0)),"")</f>
        <v/>
      </c>
      <c r="E59" s="6"/>
      <c r="F59" s="4"/>
      <c r="G59" s="6"/>
      <c r="H59" s="6" t="str">
        <f>IF(OR(B59="",C59=""),"",IFERROR(IF(ISBLANK(INDEX('Blank Role map'!C:F,MATCH(C59,'Blank Role map'!A:A,0),MATCH(B59,'Blank Role map'!C1:F1,0))),"",INDEX('Blank Role map'!C:F,MATCH(C59,'Blank Role map'!A:A,0),MATCH(B59,'Blank Role map'!C1:F1,0))),""))</f>
        <v/>
      </c>
      <c r="I59" s="6" t="str">
        <f t="shared" si="0"/>
        <v/>
      </c>
    </row>
    <row r="60" spans="1:9" x14ac:dyDescent="0.35">
      <c r="A60" s="6"/>
      <c r="B60" s="6"/>
      <c r="C60" s="6"/>
      <c r="D60" s="4" t="str">
        <f>IFERROR(INDEX('Blank Skills list'!C:C,MATCH(C60,'Blank Skills list'!A:A,0)),"")</f>
        <v/>
      </c>
      <c r="E60" s="6"/>
      <c r="F60" s="4"/>
      <c r="G60" s="6"/>
      <c r="H60" s="6" t="str">
        <f>IF(OR(B60="",C60=""),"",IFERROR(IF(ISBLANK(INDEX('Blank Role map'!C:F,MATCH(C60,'Blank Role map'!A:A,0),MATCH(B60,'Blank Role map'!C1:F1,0))),"",INDEX('Blank Role map'!C:F,MATCH(C60,'Blank Role map'!A:A,0),MATCH(B60,'Blank Role map'!C1:F1,0))),""))</f>
        <v/>
      </c>
      <c r="I60" s="6" t="str">
        <f t="shared" si="0"/>
        <v/>
      </c>
    </row>
    <row r="61" spans="1:9" x14ac:dyDescent="0.35">
      <c r="A61" s="6"/>
      <c r="B61" s="6"/>
      <c r="C61" s="6"/>
      <c r="D61" s="4" t="str">
        <f>IFERROR(INDEX('Blank Skills list'!C:C,MATCH(C61,'Blank Skills list'!A:A,0)),"")</f>
        <v/>
      </c>
      <c r="E61" s="6"/>
      <c r="F61" s="4"/>
      <c r="G61" s="6"/>
      <c r="H61" s="6" t="str">
        <f>IF(OR(B61="",C61=""),"",IFERROR(IF(ISBLANK(INDEX('Blank Role map'!C:F,MATCH(C61,'Blank Role map'!A:A,0),MATCH(B61,'Blank Role map'!C1:F1,0))),"",INDEX('Blank Role map'!C:F,MATCH(C61,'Blank Role map'!A:A,0),MATCH(B61,'Blank Role map'!C1:F1,0))),""))</f>
        <v/>
      </c>
      <c r="I61" s="6" t="str">
        <f t="shared" si="0"/>
        <v/>
      </c>
    </row>
    <row r="62" spans="1:9" x14ac:dyDescent="0.35">
      <c r="A62" s="6"/>
      <c r="B62" s="6"/>
      <c r="C62" s="6"/>
      <c r="D62" s="4" t="str">
        <f>IFERROR(INDEX('Blank Skills list'!C:C,MATCH(C62,'Blank Skills list'!A:A,0)),"")</f>
        <v/>
      </c>
      <c r="E62" s="6"/>
      <c r="F62" s="4"/>
      <c r="G62" s="6"/>
      <c r="H62" s="6" t="str">
        <f>IF(OR(B62="",C62=""),"",IFERROR(IF(ISBLANK(INDEX('Blank Role map'!C:F,MATCH(C62,'Blank Role map'!A:A,0),MATCH(B62,'Blank Role map'!C1:F1,0))),"",INDEX('Blank Role map'!C:F,MATCH(C62,'Blank Role map'!A:A,0),MATCH(B62,'Blank Role map'!C1:F1,0))),""))</f>
        <v/>
      </c>
      <c r="I62" s="6" t="str">
        <f t="shared" si="0"/>
        <v/>
      </c>
    </row>
    <row r="63" spans="1:9" x14ac:dyDescent="0.35">
      <c r="A63" s="6"/>
      <c r="B63" s="6"/>
      <c r="C63" s="6"/>
      <c r="D63" s="4" t="str">
        <f>IFERROR(INDEX('Blank Skills list'!C:C,MATCH(C63,'Blank Skills list'!A:A,0)),"")</f>
        <v/>
      </c>
      <c r="E63" s="6"/>
      <c r="F63" s="4"/>
      <c r="G63" s="6"/>
      <c r="H63" s="6" t="str">
        <f>IF(OR(B63="",C63=""),"",IFERROR(IF(ISBLANK(INDEX('Blank Role map'!C:F,MATCH(C63,'Blank Role map'!A:A,0),MATCH(B63,'Blank Role map'!C1:F1,0))),"",INDEX('Blank Role map'!C:F,MATCH(C63,'Blank Role map'!A:A,0),MATCH(B63,'Blank Role map'!C1:F1,0))),""))</f>
        <v/>
      </c>
      <c r="I63" s="6" t="str">
        <f t="shared" si="0"/>
        <v/>
      </c>
    </row>
    <row r="64" spans="1:9" x14ac:dyDescent="0.35">
      <c r="A64" s="6"/>
      <c r="B64" s="6"/>
      <c r="C64" s="6"/>
      <c r="D64" s="4" t="str">
        <f>IFERROR(INDEX('Blank Skills list'!C:C,MATCH(C64,'Blank Skills list'!A:A,0)),"")</f>
        <v/>
      </c>
      <c r="E64" s="6"/>
      <c r="F64" s="4"/>
      <c r="G64" s="6"/>
      <c r="H64" s="6" t="str">
        <f>IF(OR(B64="",C64=""),"",IFERROR(IF(ISBLANK(INDEX('Blank Role map'!C:F,MATCH(C64,'Blank Role map'!A:A,0),MATCH(B64,'Blank Role map'!C1:F1,0))),"",INDEX('Blank Role map'!C:F,MATCH(C64,'Blank Role map'!A:A,0),MATCH(B64,'Blank Role map'!C1:F1,0))),""))</f>
        <v/>
      </c>
      <c r="I64" s="6" t="str">
        <f t="shared" si="0"/>
        <v/>
      </c>
    </row>
    <row r="65" spans="1:9" x14ac:dyDescent="0.35">
      <c r="A65" s="6"/>
      <c r="B65" s="6"/>
      <c r="C65" s="6"/>
      <c r="D65" s="4" t="str">
        <f>IFERROR(INDEX('Blank Skills list'!C:C,MATCH(C65,'Blank Skills list'!A:A,0)),"")</f>
        <v/>
      </c>
      <c r="E65" s="6"/>
      <c r="F65" s="4"/>
      <c r="G65" s="6"/>
      <c r="H65" s="6" t="str">
        <f>IF(OR(B65="",C65=""),"",IFERROR(IF(ISBLANK(INDEX('Blank Role map'!C:F,MATCH(C65,'Blank Role map'!A:A,0),MATCH(B65,'Blank Role map'!C1:F1,0))),"",INDEX('Blank Role map'!C:F,MATCH(C65,'Blank Role map'!A:A,0),MATCH(B65,'Blank Role map'!C1:F1,0))),""))</f>
        <v/>
      </c>
      <c r="I65" s="6" t="str">
        <f t="shared" si="0"/>
        <v/>
      </c>
    </row>
    <row r="66" spans="1:9" x14ac:dyDescent="0.35">
      <c r="A66" s="6"/>
      <c r="B66" s="6"/>
      <c r="C66" s="6"/>
      <c r="D66" s="4" t="str">
        <f>IFERROR(INDEX('Blank Skills list'!C:C,MATCH(C66,'Blank Skills list'!A:A,0)),"")</f>
        <v/>
      </c>
      <c r="E66" s="6"/>
      <c r="F66" s="4"/>
      <c r="G66" s="6"/>
      <c r="H66" s="6" t="str">
        <f>IF(OR(B66="",C66=""),"",IFERROR(IF(ISBLANK(INDEX('Blank Role map'!C:F,MATCH(C66,'Blank Role map'!A:A,0),MATCH(B66,'Blank Role map'!C1:F1,0))),"",INDEX('Blank Role map'!C:F,MATCH(C66,'Blank Role map'!A:A,0),MATCH(B66,'Blank Role map'!C1:F1,0))),""))</f>
        <v/>
      </c>
      <c r="I66" s="6" t="str">
        <f t="shared" ref="I66:I129" si="1">IF(AND(A66&lt;&gt;"",C66&lt;&gt;"",ISNUMBER(E66),E66&gt;=3,E66&lt;=4,ISNUMBER(H66),H66=0),"Hidden skill","")</f>
        <v/>
      </c>
    </row>
    <row r="67" spans="1:9" x14ac:dyDescent="0.35">
      <c r="A67" s="6"/>
      <c r="B67" s="6"/>
      <c r="C67" s="6"/>
      <c r="D67" s="4" t="str">
        <f>IFERROR(INDEX('Blank Skills list'!C:C,MATCH(C67,'Blank Skills list'!A:A,0)),"")</f>
        <v/>
      </c>
      <c r="E67" s="6"/>
      <c r="F67" s="4"/>
      <c r="G67" s="6"/>
      <c r="H67" s="6" t="str">
        <f>IF(OR(B67="",C67=""),"",IFERROR(IF(ISBLANK(INDEX('Blank Role map'!C:F,MATCH(C67,'Blank Role map'!A:A,0),MATCH(B67,'Blank Role map'!C1:F1,0))),"",INDEX('Blank Role map'!C:F,MATCH(C67,'Blank Role map'!A:A,0),MATCH(B67,'Blank Role map'!C1:F1,0))),""))</f>
        <v/>
      </c>
      <c r="I67" s="6" t="str">
        <f t="shared" si="1"/>
        <v/>
      </c>
    </row>
    <row r="68" spans="1:9" x14ac:dyDescent="0.35">
      <c r="A68" s="6"/>
      <c r="B68" s="6"/>
      <c r="C68" s="6"/>
      <c r="D68" s="4" t="str">
        <f>IFERROR(INDEX('Blank Skills list'!C:C,MATCH(C68,'Blank Skills list'!A:A,0)),"")</f>
        <v/>
      </c>
      <c r="E68" s="6"/>
      <c r="F68" s="4"/>
      <c r="G68" s="6"/>
      <c r="H68" s="6" t="str">
        <f>IF(OR(B68="",C68=""),"",IFERROR(IF(ISBLANK(INDEX('Blank Role map'!C:F,MATCH(C68,'Blank Role map'!A:A,0),MATCH(B68,'Blank Role map'!C1:F1,0))),"",INDEX('Blank Role map'!C:F,MATCH(C68,'Blank Role map'!A:A,0),MATCH(B68,'Blank Role map'!C1:F1,0))),""))</f>
        <v/>
      </c>
      <c r="I68" s="6" t="str">
        <f t="shared" si="1"/>
        <v/>
      </c>
    </row>
    <row r="69" spans="1:9" x14ac:dyDescent="0.35">
      <c r="A69" s="6"/>
      <c r="B69" s="6"/>
      <c r="C69" s="6"/>
      <c r="D69" s="4" t="str">
        <f>IFERROR(INDEX('Blank Skills list'!C:C,MATCH(C69,'Blank Skills list'!A:A,0)),"")</f>
        <v/>
      </c>
      <c r="E69" s="6"/>
      <c r="F69" s="4"/>
      <c r="G69" s="6"/>
      <c r="H69" s="6" t="str">
        <f>IF(OR(B69="",C69=""),"",IFERROR(IF(ISBLANK(INDEX('Blank Role map'!C:F,MATCH(C69,'Blank Role map'!A:A,0),MATCH(B69,'Blank Role map'!C1:F1,0))),"",INDEX('Blank Role map'!C:F,MATCH(C69,'Blank Role map'!A:A,0),MATCH(B69,'Blank Role map'!C1:F1,0))),""))</f>
        <v/>
      </c>
      <c r="I69" s="6" t="str">
        <f t="shared" si="1"/>
        <v/>
      </c>
    </row>
    <row r="70" spans="1:9" x14ac:dyDescent="0.35">
      <c r="A70" s="6"/>
      <c r="B70" s="6"/>
      <c r="C70" s="6"/>
      <c r="D70" s="4" t="str">
        <f>IFERROR(INDEX('Blank Skills list'!C:C,MATCH(C70,'Blank Skills list'!A:A,0)),"")</f>
        <v/>
      </c>
      <c r="E70" s="6"/>
      <c r="F70" s="4"/>
      <c r="G70" s="6"/>
      <c r="H70" s="6" t="str">
        <f>IF(OR(B70="",C70=""),"",IFERROR(IF(ISBLANK(INDEX('Blank Role map'!C:F,MATCH(C70,'Blank Role map'!A:A,0),MATCH(B70,'Blank Role map'!C1:F1,0))),"",INDEX('Blank Role map'!C:F,MATCH(C70,'Blank Role map'!A:A,0),MATCH(B70,'Blank Role map'!C1:F1,0))),""))</f>
        <v/>
      </c>
      <c r="I70" s="6" t="str">
        <f t="shared" si="1"/>
        <v/>
      </c>
    </row>
    <row r="71" spans="1:9" x14ac:dyDescent="0.35">
      <c r="A71" s="6"/>
      <c r="B71" s="6"/>
      <c r="C71" s="6"/>
      <c r="D71" s="4" t="str">
        <f>IFERROR(INDEX('Blank Skills list'!C:C,MATCH(C71,'Blank Skills list'!A:A,0)),"")</f>
        <v/>
      </c>
      <c r="E71" s="6"/>
      <c r="F71" s="4"/>
      <c r="G71" s="6"/>
      <c r="H71" s="6" t="str">
        <f>IF(OR(B71="",C71=""),"",IFERROR(IF(ISBLANK(INDEX('Blank Role map'!C:F,MATCH(C71,'Blank Role map'!A:A,0),MATCH(B71,'Blank Role map'!C1:F1,0))),"",INDEX('Blank Role map'!C:F,MATCH(C71,'Blank Role map'!A:A,0),MATCH(B71,'Blank Role map'!C1:F1,0))),""))</f>
        <v/>
      </c>
      <c r="I71" s="6" t="str">
        <f t="shared" si="1"/>
        <v/>
      </c>
    </row>
    <row r="72" spans="1:9" x14ac:dyDescent="0.35">
      <c r="A72" s="6"/>
      <c r="B72" s="6"/>
      <c r="C72" s="6"/>
      <c r="D72" s="4" t="str">
        <f>IFERROR(INDEX('Blank Skills list'!C:C,MATCH(C72,'Blank Skills list'!A:A,0)),"")</f>
        <v/>
      </c>
      <c r="E72" s="6"/>
      <c r="F72" s="4"/>
      <c r="G72" s="6"/>
      <c r="H72" s="6" t="str">
        <f>IF(OR(B72="",C72=""),"",IFERROR(IF(ISBLANK(INDEX('Blank Role map'!C:F,MATCH(C72,'Blank Role map'!A:A,0),MATCH(B72,'Blank Role map'!C1:F1,0))),"",INDEX('Blank Role map'!C:F,MATCH(C72,'Blank Role map'!A:A,0),MATCH(B72,'Blank Role map'!C1:F1,0))),""))</f>
        <v/>
      </c>
      <c r="I72" s="6" t="str">
        <f t="shared" si="1"/>
        <v/>
      </c>
    </row>
    <row r="73" spans="1:9" x14ac:dyDescent="0.35">
      <c r="A73" s="6"/>
      <c r="B73" s="6"/>
      <c r="C73" s="6"/>
      <c r="D73" s="4" t="str">
        <f>IFERROR(INDEX('Blank Skills list'!C:C,MATCH(C73,'Blank Skills list'!A:A,0)),"")</f>
        <v/>
      </c>
      <c r="E73" s="6"/>
      <c r="F73" s="4"/>
      <c r="G73" s="6"/>
      <c r="H73" s="6" t="str">
        <f>IF(OR(B73="",C73=""),"",IFERROR(IF(ISBLANK(INDEX('Blank Role map'!C:F,MATCH(C73,'Blank Role map'!A:A,0),MATCH(B73,'Blank Role map'!C1:F1,0))),"",INDEX('Blank Role map'!C:F,MATCH(C73,'Blank Role map'!A:A,0),MATCH(B73,'Blank Role map'!C1:F1,0))),""))</f>
        <v/>
      </c>
      <c r="I73" s="6" t="str">
        <f t="shared" si="1"/>
        <v/>
      </c>
    </row>
    <row r="74" spans="1:9" x14ac:dyDescent="0.35">
      <c r="A74" s="6"/>
      <c r="B74" s="6"/>
      <c r="C74" s="6"/>
      <c r="D74" s="4" t="str">
        <f>IFERROR(INDEX('Blank Skills list'!C:C,MATCH(C74,'Blank Skills list'!A:A,0)),"")</f>
        <v/>
      </c>
      <c r="E74" s="6"/>
      <c r="F74" s="4"/>
      <c r="G74" s="6"/>
      <c r="H74" s="6" t="str">
        <f>IF(OR(B74="",C74=""),"",IFERROR(IF(ISBLANK(INDEX('Blank Role map'!C:F,MATCH(C74,'Blank Role map'!A:A,0),MATCH(B74,'Blank Role map'!C1:F1,0))),"",INDEX('Blank Role map'!C:F,MATCH(C74,'Blank Role map'!A:A,0),MATCH(B74,'Blank Role map'!C1:F1,0))),""))</f>
        <v/>
      </c>
      <c r="I74" s="6" t="str">
        <f t="shared" si="1"/>
        <v/>
      </c>
    </row>
    <row r="75" spans="1:9" x14ac:dyDescent="0.35">
      <c r="A75" s="6"/>
      <c r="B75" s="6"/>
      <c r="C75" s="6"/>
      <c r="D75" s="4" t="str">
        <f>IFERROR(INDEX('Blank Skills list'!C:C,MATCH(C75,'Blank Skills list'!A:A,0)),"")</f>
        <v/>
      </c>
      <c r="E75" s="6"/>
      <c r="F75" s="4"/>
      <c r="G75" s="6"/>
      <c r="H75" s="6" t="str">
        <f>IF(OR(B75="",C75=""),"",IFERROR(IF(ISBLANK(INDEX('Blank Role map'!C:F,MATCH(C75,'Blank Role map'!A:A,0),MATCH(B75,'Blank Role map'!C1:F1,0))),"",INDEX('Blank Role map'!C:F,MATCH(C75,'Blank Role map'!A:A,0),MATCH(B75,'Blank Role map'!C1:F1,0))),""))</f>
        <v/>
      </c>
      <c r="I75" s="6" t="str">
        <f t="shared" si="1"/>
        <v/>
      </c>
    </row>
    <row r="76" spans="1:9" x14ac:dyDescent="0.35">
      <c r="A76" s="6"/>
      <c r="B76" s="6"/>
      <c r="C76" s="6"/>
      <c r="D76" s="4" t="str">
        <f>IFERROR(INDEX('Blank Skills list'!C:C,MATCH(C76,'Blank Skills list'!A:A,0)),"")</f>
        <v/>
      </c>
      <c r="E76" s="6"/>
      <c r="F76" s="4"/>
      <c r="G76" s="6"/>
      <c r="H76" s="6" t="str">
        <f>IF(OR(B76="",C76=""),"",IFERROR(IF(ISBLANK(INDEX('Blank Role map'!C:F,MATCH(C76,'Blank Role map'!A:A,0),MATCH(B76,'Blank Role map'!C1:F1,0))),"",INDEX('Blank Role map'!C:F,MATCH(C76,'Blank Role map'!A:A,0),MATCH(B76,'Blank Role map'!C1:F1,0))),""))</f>
        <v/>
      </c>
      <c r="I76" s="6" t="str">
        <f t="shared" si="1"/>
        <v/>
      </c>
    </row>
    <row r="77" spans="1:9" x14ac:dyDescent="0.35">
      <c r="A77" s="6"/>
      <c r="B77" s="6"/>
      <c r="C77" s="6"/>
      <c r="D77" s="4" t="str">
        <f>IFERROR(INDEX('Blank Skills list'!C:C,MATCH(C77,'Blank Skills list'!A:A,0)),"")</f>
        <v/>
      </c>
      <c r="E77" s="6"/>
      <c r="F77" s="4"/>
      <c r="G77" s="6"/>
      <c r="H77" s="6" t="str">
        <f>IF(OR(B77="",C77=""),"",IFERROR(IF(ISBLANK(INDEX('Blank Role map'!C:F,MATCH(C77,'Blank Role map'!A:A,0),MATCH(B77,'Blank Role map'!C1:F1,0))),"",INDEX('Blank Role map'!C:F,MATCH(C77,'Blank Role map'!A:A,0),MATCH(B77,'Blank Role map'!C1:F1,0))),""))</f>
        <v/>
      </c>
      <c r="I77" s="6" t="str">
        <f t="shared" si="1"/>
        <v/>
      </c>
    </row>
    <row r="78" spans="1:9" x14ac:dyDescent="0.35">
      <c r="A78" s="6"/>
      <c r="B78" s="6"/>
      <c r="C78" s="6"/>
      <c r="D78" s="4" t="str">
        <f>IFERROR(INDEX('Blank Skills list'!C:C,MATCH(C78,'Blank Skills list'!A:A,0)),"")</f>
        <v/>
      </c>
      <c r="E78" s="6"/>
      <c r="F78" s="4"/>
      <c r="G78" s="6"/>
      <c r="H78" s="6" t="str">
        <f>IF(OR(B78="",C78=""),"",IFERROR(IF(ISBLANK(INDEX('Blank Role map'!C:F,MATCH(C78,'Blank Role map'!A:A,0),MATCH(B78,'Blank Role map'!C1:F1,0))),"",INDEX('Blank Role map'!C:F,MATCH(C78,'Blank Role map'!A:A,0),MATCH(B78,'Blank Role map'!C1:F1,0))),""))</f>
        <v/>
      </c>
      <c r="I78" s="6" t="str">
        <f t="shared" si="1"/>
        <v/>
      </c>
    </row>
    <row r="79" spans="1:9" x14ac:dyDescent="0.35">
      <c r="A79" s="6"/>
      <c r="B79" s="6"/>
      <c r="C79" s="6"/>
      <c r="D79" s="4" t="str">
        <f>IFERROR(INDEX('Blank Skills list'!C:C,MATCH(C79,'Blank Skills list'!A:A,0)),"")</f>
        <v/>
      </c>
      <c r="E79" s="6"/>
      <c r="F79" s="4"/>
      <c r="G79" s="6"/>
      <c r="H79" s="6" t="str">
        <f>IF(OR(B79="",C79=""),"",IFERROR(IF(ISBLANK(INDEX('Blank Role map'!C:F,MATCH(C79,'Blank Role map'!A:A,0),MATCH(B79,'Blank Role map'!C1:F1,0))),"",INDEX('Blank Role map'!C:F,MATCH(C79,'Blank Role map'!A:A,0),MATCH(B79,'Blank Role map'!C1:F1,0))),""))</f>
        <v/>
      </c>
      <c r="I79" s="6" t="str">
        <f t="shared" si="1"/>
        <v/>
      </c>
    </row>
    <row r="80" spans="1:9" x14ac:dyDescent="0.35">
      <c r="A80" s="6"/>
      <c r="B80" s="6"/>
      <c r="C80" s="6"/>
      <c r="D80" s="4" t="str">
        <f>IFERROR(INDEX('Blank Skills list'!C:C,MATCH(C80,'Blank Skills list'!A:A,0)),"")</f>
        <v/>
      </c>
      <c r="E80" s="6"/>
      <c r="F80" s="4"/>
      <c r="G80" s="6"/>
      <c r="H80" s="6" t="str">
        <f>IF(OR(B80="",C80=""),"",IFERROR(IF(ISBLANK(INDEX('Blank Role map'!C:F,MATCH(C80,'Blank Role map'!A:A,0),MATCH(B80,'Blank Role map'!C1:F1,0))),"",INDEX('Blank Role map'!C:F,MATCH(C80,'Blank Role map'!A:A,0),MATCH(B80,'Blank Role map'!C1:F1,0))),""))</f>
        <v/>
      </c>
      <c r="I80" s="6" t="str">
        <f t="shared" si="1"/>
        <v/>
      </c>
    </row>
    <row r="81" spans="1:9" x14ac:dyDescent="0.35">
      <c r="A81" s="6"/>
      <c r="B81" s="6"/>
      <c r="C81" s="6"/>
      <c r="D81" s="4" t="str">
        <f>IFERROR(INDEX('Blank Skills list'!C:C,MATCH(C81,'Blank Skills list'!A:A,0)),"")</f>
        <v/>
      </c>
      <c r="E81" s="6"/>
      <c r="F81" s="4"/>
      <c r="G81" s="6"/>
      <c r="H81" s="6" t="str">
        <f>IF(OR(B81="",C81=""),"",IFERROR(IF(ISBLANK(INDEX('Blank Role map'!C:F,MATCH(C81,'Blank Role map'!A:A,0),MATCH(B81,'Blank Role map'!C1:F1,0))),"",INDEX('Blank Role map'!C:F,MATCH(C81,'Blank Role map'!A:A,0),MATCH(B81,'Blank Role map'!C1:F1,0))),""))</f>
        <v/>
      </c>
      <c r="I81" s="6" t="str">
        <f t="shared" si="1"/>
        <v/>
      </c>
    </row>
    <row r="82" spans="1:9" x14ac:dyDescent="0.35">
      <c r="A82" s="6"/>
      <c r="B82" s="6"/>
      <c r="C82" s="6"/>
      <c r="D82" s="4" t="str">
        <f>IFERROR(INDEX('Blank Skills list'!C:C,MATCH(C82,'Blank Skills list'!A:A,0)),"")</f>
        <v/>
      </c>
      <c r="E82" s="6"/>
      <c r="F82" s="4"/>
      <c r="G82" s="6"/>
      <c r="H82" s="6" t="str">
        <f>IF(OR(B82="",C82=""),"",IFERROR(IF(ISBLANK(INDEX('Blank Role map'!C:F,MATCH(C82,'Blank Role map'!A:A,0),MATCH(B82,'Blank Role map'!C1:F1,0))),"",INDEX('Blank Role map'!C:F,MATCH(C82,'Blank Role map'!A:A,0),MATCH(B82,'Blank Role map'!C1:F1,0))),""))</f>
        <v/>
      </c>
      <c r="I82" s="6" t="str">
        <f t="shared" si="1"/>
        <v/>
      </c>
    </row>
    <row r="83" spans="1:9" x14ac:dyDescent="0.35">
      <c r="A83" s="6"/>
      <c r="B83" s="6"/>
      <c r="C83" s="6"/>
      <c r="D83" s="4" t="str">
        <f>IFERROR(INDEX('Blank Skills list'!C:C,MATCH(C83,'Blank Skills list'!A:A,0)),"")</f>
        <v/>
      </c>
      <c r="E83" s="6"/>
      <c r="F83" s="4"/>
      <c r="G83" s="6"/>
      <c r="H83" s="6" t="str">
        <f>IF(OR(B83="",C83=""),"",IFERROR(IF(ISBLANK(INDEX('Blank Role map'!C:F,MATCH(C83,'Blank Role map'!A:A,0),MATCH(B83,'Blank Role map'!C1:F1,0))),"",INDEX('Blank Role map'!C:F,MATCH(C83,'Blank Role map'!A:A,0),MATCH(B83,'Blank Role map'!C1:F1,0))),""))</f>
        <v/>
      </c>
      <c r="I83" s="6" t="str">
        <f t="shared" si="1"/>
        <v/>
      </c>
    </row>
    <row r="84" spans="1:9" x14ac:dyDescent="0.35">
      <c r="A84" s="6"/>
      <c r="B84" s="6"/>
      <c r="C84" s="6"/>
      <c r="D84" s="4" t="str">
        <f>IFERROR(INDEX('Blank Skills list'!C:C,MATCH(C84,'Blank Skills list'!A:A,0)),"")</f>
        <v/>
      </c>
      <c r="E84" s="6"/>
      <c r="F84" s="4"/>
      <c r="G84" s="6"/>
      <c r="H84" s="6" t="str">
        <f>IF(OR(B84="",C84=""),"",IFERROR(IF(ISBLANK(INDEX('Blank Role map'!C:F,MATCH(C84,'Blank Role map'!A:A,0),MATCH(B84,'Blank Role map'!C1:F1,0))),"",INDEX('Blank Role map'!C:F,MATCH(C84,'Blank Role map'!A:A,0),MATCH(B84,'Blank Role map'!C1:F1,0))),""))</f>
        <v/>
      </c>
      <c r="I84" s="6" t="str">
        <f t="shared" si="1"/>
        <v/>
      </c>
    </row>
    <row r="85" spans="1:9" x14ac:dyDescent="0.35">
      <c r="A85" s="6"/>
      <c r="B85" s="6"/>
      <c r="C85" s="6"/>
      <c r="D85" s="4" t="str">
        <f>IFERROR(INDEX('Blank Skills list'!C:C,MATCH(C85,'Blank Skills list'!A:A,0)),"")</f>
        <v/>
      </c>
      <c r="E85" s="6"/>
      <c r="F85" s="4"/>
      <c r="G85" s="6"/>
      <c r="H85" s="6" t="str">
        <f>IF(OR(B85="",C85=""),"",IFERROR(IF(ISBLANK(INDEX('Blank Role map'!C:F,MATCH(C85,'Blank Role map'!A:A,0),MATCH(B85,'Blank Role map'!C1:F1,0))),"",INDEX('Blank Role map'!C:F,MATCH(C85,'Blank Role map'!A:A,0),MATCH(B85,'Blank Role map'!C1:F1,0))),""))</f>
        <v/>
      </c>
      <c r="I85" s="6" t="str">
        <f t="shared" si="1"/>
        <v/>
      </c>
    </row>
    <row r="86" spans="1:9" x14ac:dyDescent="0.35">
      <c r="A86" s="6"/>
      <c r="B86" s="6"/>
      <c r="C86" s="6"/>
      <c r="D86" s="4" t="str">
        <f>IFERROR(INDEX('Blank Skills list'!C:C,MATCH(C86,'Blank Skills list'!A:A,0)),"")</f>
        <v/>
      </c>
      <c r="E86" s="6"/>
      <c r="F86" s="4"/>
      <c r="G86" s="6"/>
      <c r="H86" s="6" t="str">
        <f>IF(OR(B86="",C86=""),"",IFERROR(IF(ISBLANK(INDEX('Blank Role map'!C:F,MATCH(C86,'Blank Role map'!A:A,0),MATCH(B86,'Blank Role map'!C1:F1,0))),"",INDEX('Blank Role map'!C:F,MATCH(C86,'Blank Role map'!A:A,0),MATCH(B86,'Blank Role map'!C1:F1,0))),""))</f>
        <v/>
      </c>
      <c r="I86" s="6" t="str">
        <f t="shared" si="1"/>
        <v/>
      </c>
    </row>
    <row r="87" spans="1:9" x14ac:dyDescent="0.35">
      <c r="A87" s="6"/>
      <c r="B87" s="6"/>
      <c r="C87" s="6"/>
      <c r="D87" s="4" t="str">
        <f>IFERROR(INDEX('Blank Skills list'!C:C,MATCH(C87,'Blank Skills list'!A:A,0)),"")</f>
        <v/>
      </c>
      <c r="E87" s="6"/>
      <c r="F87" s="4"/>
      <c r="G87" s="6"/>
      <c r="H87" s="6" t="str">
        <f>IF(OR(B87="",C87=""),"",IFERROR(IF(ISBLANK(INDEX('Blank Role map'!C:F,MATCH(C87,'Blank Role map'!A:A,0),MATCH(B87,'Blank Role map'!C1:F1,0))),"",INDEX('Blank Role map'!C:F,MATCH(C87,'Blank Role map'!A:A,0),MATCH(B87,'Blank Role map'!C1:F1,0))),""))</f>
        <v/>
      </c>
      <c r="I87" s="6" t="str">
        <f t="shared" si="1"/>
        <v/>
      </c>
    </row>
    <row r="88" spans="1:9" x14ac:dyDescent="0.35">
      <c r="A88" s="6"/>
      <c r="B88" s="6"/>
      <c r="C88" s="6"/>
      <c r="D88" s="4" t="str">
        <f>IFERROR(INDEX('Blank Skills list'!C:C,MATCH(C88,'Blank Skills list'!A:A,0)),"")</f>
        <v/>
      </c>
      <c r="E88" s="6"/>
      <c r="F88" s="4"/>
      <c r="G88" s="6"/>
      <c r="H88" s="6" t="str">
        <f>IF(OR(B88="",C88=""),"",IFERROR(IF(ISBLANK(INDEX('Blank Role map'!C:F,MATCH(C88,'Blank Role map'!A:A,0),MATCH(B88,'Blank Role map'!C1:F1,0))),"",INDEX('Blank Role map'!C:F,MATCH(C88,'Blank Role map'!A:A,0),MATCH(B88,'Blank Role map'!C1:F1,0))),""))</f>
        <v/>
      </c>
      <c r="I88" s="6" t="str">
        <f t="shared" si="1"/>
        <v/>
      </c>
    </row>
    <row r="89" spans="1:9" x14ac:dyDescent="0.35">
      <c r="A89" s="6"/>
      <c r="B89" s="6"/>
      <c r="C89" s="6"/>
      <c r="D89" s="4" t="str">
        <f>IFERROR(INDEX('Blank Skills list'!C:C,MATCH(C89,'Blank Skills list'!A:A,0)),"")</f>
        <v/>
      </c>
      <c r="E89" s="6"/>
      <c r="F89" s="4"/>
      <c r="G89" s="6"/>
      <c r="H89" s="6" t="str">
        <f>IF(OR(B89="",C89=""),"",IFERROR(IF(ISBLANK(INDEX('Blank Role map'!C:F,MATCH(C89,'Blank Role map'!A:A,0),MATCH(B89,'Blank Role map'!C1:F1,0))),"",INDEX('Blank Role map'!C:F,MATCH(C89,'Blank Role map'!A:A,0),MATCH(B89,'Blank Role map'!C1:F1,0))),""))</f>
        <v/>
      </c>
      <c r="I89" s="6" t="str">
        <f t="shared" si="1"/>
        <v/>
      </c>
    </row>
    <row r="90" spans="1:9" x14ac:dyDescent="0.35">
      <c r="A90" s="6"/>
      <c r="B90" s="6"/>
      <c r="C90" s="6"/>
      <c r="D90" s="4" t="str">
        <f>IFERROR(INDEX('Blank Skills list'!C:C,MATCH(C90,'Blank Skills list'!A:A,0)),"")</f>
        <v/>
      </c>
      <c r="E90" s="6"/>
      <c r="F90" s="4"/>
      <c r="G90" s="6"/>
      <c r="H90" s="6" t="str">
        <f>IF(OR(B90="",C90=""),"",IFERROR(IF(ISBLANK(INDEX('Blank Role map'!C:F,MATCH(C90,'Blank Role map'!A:A,0),MATCH(B90,'Blank Role map'!C1:F1,0))),"",INDEX('Blank Role map'!C:F,MATCH(C90,'Blank Role map'!A:A,0),MATCH(B90,'Blank Role map'!C1:F1,0))),""))</f>
        <v/>
      </c>
      <c r="I90" s="6" t="str">
        <f t="shared" si="1"/>
        <v/>
      </c>
    </row>
    <row r="91" spans="1:9" x14ac:dyDescent="0.35">
      <c r="A91" s="6"/>
      <c r="B91" s="6"/>
      <c r="C91" s="6"/>
      <c r="D91" s="4" t="str">
        <f>IFERROR(INDEX('Blank Skills list'!C:C,MATCH(C91,'Blank Skills list'!A:A,0)),"")</f>
        <v/>
      </c>
      <c r="E91" s="6"/>
      <c r="F91" s="4"/>
      <c r="G91" s="6"/>
      <c r="H91" s="6" t="str">
        <f>IF(OR(B91="",C91=""),"",IFERROR(IF(ISBLANK(INDEX('Blank Role map'!C:F,MATCH(C91,'Blank Role map'!A:A,0),MATCH(B91,'Blank Role map'!C1:F1,0))),"",INDEX('Blank Role map'!C:F,MATCH(C91,'Blank Role map'!A:A,0),MATCH(B91,'Blank Role map'!C1:F1,0))),""))</f>
        <v/>
      </c>
      <c r="I91" s="6" t="str">
        <f t="shared" si="1"/>
        <v/>
      </c>
    </row>
    <row r="92" spans="1:9" x14ac:dyDescent="0.35">
      <c r="A92" s="6"/>
      <c r="B92" s="6"/>
      <c r="C92" s="6"/>
      <c r="D92" s="4" t="str">
        <f>IFERROR(INDEX('Blank Skills list'!C:C,MATCH(C92,'Blank Skills list'!A:A,0)),"")</f>
        <v/>
      </c>
      <c r="E92" s="6"/>
      <c r="F92" s="4"/>
      <c r="G92" s="6"/>
      <c r="H92" s="6" t="str">
        <f>IF(OR(B92="",C92=""),"",IFERROR(IF(ISBLANK(INDEX('Blank Role map'!C:F,MATCH(C92,'Blank Role map'!A:A,0),MATCH(B92,'Blank Role map'!C1:F1,0))),"",INDEX('Blank Role map'!C:F,MATCH(C92,'Blank Role map'!A:A,0),MATCH(B92,'Blank Role map'!C1:F1,0))),""))</f>
        <v/>
      </c>
      <c r="I92" s="6" t="str">
        <f t="shared" si="1"/>
        <v/>
      </c>
    </row>
    <row r="93" spans="1:9" x14ac:dyDescent="0.35">
      <c r="A93" s="6"/>
      <c r="B93" s="6"/>
      <c r="C93" s="6"/>
      <c r="D93" s="4" t="str">
        <f>IFERROR(INDEX('Blank Skills list'!C:C,MATCH(C93,'Blank Skills list'!A:A,0)),"")</f>
        <v/>
      </c>
      <c r="E93" s="6"/>
      <c r="F93" s="4"/>
      <c r="G93" s="6"/>
      <c r="H93" s="6" t="str">
        <f>IF(OR(B93="",C93=""),"",IFERROR(IF(ISBLANK(INDEX('Blank Role map'!C:F,MATCH(C93,'Blank Role map'!A:A,0),MATCH(B93,'Blank Role map'!C1:F1,0))),"",INDEX('Blank Role map'!C:F,MATCH(C93,'Blank Role map'!A:A,0),MATCH(B93,'Blank Role map'!C1:F1,0))),""))</f>
        <v/>
      </c>
      <c r="I93" s="6" t="str">
        <f t="shared" si="1"/>
        <v/>
      </c>
    </row>
    <row r="94" spans="1:9" x14ac:dyDescent="0.35">
      <c r="A94" s="6"/>
      <c r="B94" s="6"/>
      <c r="C94" s="6"/>
      <c r="D94" s="4" t="str">
        <f>IFERROR(INDEX('Blank Skills list'!C:C,MATCH(C94,'Blank Skills list'!A:A,0)),"")</f>
        <v/>
      </c>
      <c r="E94" s="6"/>
      <c r="F94" s="4"/>
      <c r="G94" s="6"/>
      <c r="H94" s="6" t="str">
        <f>IF(OR(B94="",C94=""),"",IFERROR(IF(ISBLANK(INDEX('Blank Role map'!C:F,MATCH(C94,'Blank Role map'!A:A,0),MATCH(B94,'Blank Role map'!C1:F1,0))),"",INDEX('Blank Role map'!C:F,MATCH(C94,'Blank Role map'!A:A,0),MATCH(B94,'Blank Role map'!C1:F1,0))),""))</f>
        <v/>
      </c>
      <c r="I94" s="6" t="str">
        <f t="shared" si="1"/>
        <v/>
      </c>
    </row>
    <row r="95" spans="1:9" x14ac:dyDescent="0.35">
      <c r="A95" s="6"/>
      <c r="B95" s="6"/>
      <c r="C95" s="6"/>
      <c r="D95" s="4" t="str">
        <f>IFERROR(INDEX('Blank Skills list'!C:C,MATCH(C95,'Blank Skills list'!A:A,0)),"")</f>
        <v/>
      </c>
      <c r="E95" s="6"/>
      <c r="F95" s="4"/>
      <c r="G95" s="6"/>
      <c r="H95" s="6" t="str">
        <f>IF(OR(B95="",C95=""),"",IFERROR(IF(ISBLANK(INDEX('Blank Role map'!C:F,MATCH(C95,'Blank Role map'!A:A,0),MATCH(B95,'Blank Role map'!C1:F1,0))),"",INDEX('Blank Role map'!C:F,MATCH(C95,'Blank Role map'!A:A,0),MATCH(B95,'Blank Role map'!C1:F1,0))),""))</f>
        <v/>
      </c>
      <c r="I95" s="6" t="str">
        <f t="shared" si="1"/>
        <v/>
      </c>
    </row>
    <row r="96" spans="1:9" x14ac:dyDescent="0.35">
      <c r="A96" s="6"/>
      <c r="B96" s="6"/>
      <c r="C96" s="6"/>
      <c r="D96" s="4" t="str">
        <f>IFERROR(INDEX('Blank Skills list'!C:C,MATCH(C96,'Blank Skills list'!A:A,0)),"")</f>
        <v/>
      </c>
      <c r="E96" s="6"/>
      <c r="F96" s="4"/>
      <c r="G96" s="6"/>
      <c r="H96" s="6" t="str">
        <f>IF(OR(B96="",C96=""),"",IFERROR(IF(ISBLANK(INDEX('Blank Role map'!C:F,MATCH(C96,'Blank Role map'!A:A,0),MATCH(B96,'Blank Role map'!C1:F1,0))),"",INDEX('Blank Role map'!C:F,MATCH(C96,'Blank Role map'!A:A,0),MATCH(B96,'Blank Role map'!C1:F1,0))),""))</f>
        <v/>
      </c>
      <c r="I96" s="6" t="str">
        <f t="shared" si="1"/>
        <v/>
      </c>
    </row>
    <row r="97" spans="1:9" x14ac:dyDescent="0.35">
      <c r="A97" s="6"/>
      <c r="B97" s="6"/>
      <c r="C97" s="6"/>
      <c r="D97" s="4" t="str">
        <f>IFERROR(INDEX('Blank Skills list'!C:C,MATCH(C97,'Blank Skills list'!A:A,0)),"")</f>
        <v/>
      </c>
      <c r="E97" s="6"/>
      <c r="F97" s="4"/>
      <c r="G97" s="6"/>
      <c r="H97" s="6" t="str">
        <f>IF(OR(B97="",C97=""),"",IFERROR(IF(ISBLANK(INDEX('Blank Role map'!C:F,MATCH(C97,'Blank Role map'!A:A,0),MATCH(B97,'Blank Role map'!C1:F1,0))),"",INDEX('Blank Role map'!C:F,MATCH(C97,'Blank Role map'!A:A,0),MATCH(B97,'Blank Role map'!C1:F1,0))),""))</f>
        <v/>
      </c>
      <c r="I97" s="6" t="str">
        <f t="shared" si="1"/>
        <v/>
      </c>
    </row>
    <row r="98" spans="1:9" x14ac:dyDescent="0.35">
      <c r="A98" s="6"/>
      <c r="B98" s="6"/>
      <c r="C98" s="6"/>
      <c r="D98" s="4" t="str">
        <f>IFERROR(INDEX('Blank Skills list'!C:C,MATCH(C98,'Blank Skills list'!A:A,0)),"")</f>
        <v/>
      </c>
      <c r="E98" s="6"/>
      <c r="F98" s="4"/>
      <c r="G98" s="6"/>
      <c r="H98" s="6" t="str">
        <f>IF(OR(B98="",C98=""),"",IFERROR(IF(ISBLANK(INDEX('Blank Role map'!C:F,MATCH(C98,'Blank Role map'!A:A,0),MATCH(B98,'Blank Role map'!C1:F1,0))),"",INDEX('Blank Role map'!C:F,MATCH(C98,'Blank Role map'!A:A,0),MATCH(B98,'Blank Role map'!C1:F1,0))),""))</f>
        <v/>
      </c>
      <c r="I98" s="6" t="str">
        <f t="shared" si="1"/>
        <v/>
      </c>
    </row>
    <row r="99" spans="1:9" x14ac:dyDescent="0.35">
      <c r="A99" s="6"/>
      <c r="B99" s="6"/>
      <c r="C99" s="6"/>
      <c r="D99" s="4" t="str">
        <f>IFERROR(INDEX('Blank Skills list'!C:C,MATCH(C99,'Blank Skills list'!A:A,0)),"")</f>
        <v/>
      </c>
      <c r="E99" s="6"/>
      <c r="F99" s="4"/>
      <c r="G99" s="6"/>
      <c r="H99" s="6" t="str">
        <f>IF(OR(B99="",C99=""),"",IFERROR(IF(ISBLANK(INDEX('Blank Role map'!C:F,MATCH(C99,'Blank Role map'!A:A,0),MATCH(B99,'Blank Role map'!C1:F1,0))),"",INDEX('Blank Role map'!C:F,MATCH(C99,'Blank Role map'!A:A,0),MATCH(B99,'Blank Role map'!C1:F1,0))),""))</f>
        <v/>
      </c>
      <c r="I99" s="6" t="str">
        <f t="shared" si="1"/>
        <v/>
      </c>
    </row>
    <row r="100" spans="1:9" x14ac:dyDescent="0.35">
      <c r="A100" s="6"/>
      <c r="B100" s="6"/>
      <c r="C100" s="6"/>
      <c r="D100" s="4" t="str">
        <f>IFERROR(INDEX('Blank Skills list'!C:C,MATCH(C100,'Blank Skills list'!A:A,0)),"")</f>
        <v/>
      </c>
      <c r="E100" s="6"/>
      <c r="F100" s="4"/>
      <c r="G100" s="6"/>
      <c r="H100" s="6" t="str">
        <f>IF(OR(B100="",C100=""),"",IFERROR(IF(ISBLANK(INDEX('Blank Role map'!C:F,MATCH(C100,'Blank Role map'!A:A,0),MATCH(B100,'Blank Role map'!C1:F1,0))),"",INDEX('Blank Role map'!C:F,MATCH(C100,'Blank Role map'!A:A,0),MATCH(B100,'Blank Role map'!C1:F1,0))),""))</f>
        <v/>
      </c>
      <c r="I100" s="6" t="str">
        <f t="shared" si="1"/>
        <v/>
      </c>
    </row>
    <row r="101" spans="1:9" x14ac:dyDescent="0.35">
      <c r="A101" s="6"/>
      <c r="B101" s="6"/>
      <c r="C101" s="6"/>
      <c r="D101" s="4" t="str">
        <f>IFERROR(INDEX('Blank Skills list'!C:C,MATCH(C101,'Blank Skills list'!A:A,0)),"")</f>
        <v/>
      </c>
      <c r="E101" s="6"/>
      <c r="F101" s="4"/>
      <c r="G101" s="6"/>
      <c r="H101" s="6" t="str">
        <f>IF(OR(B101="",C101=""),"",IFERROR(IF(ISBLANK(INDEX('Blank Role map'!C:F,MATCH(C101,'Blank Role map'!A:A,0),MATCH(B101,'Blank Role map'!C1:F1,0))),"",INDEX('Blank Role map'!C:F,MATCH(C101,'Blank Role map'!A:A,0),MATCH(B101,'Blank Role map'!C1:F1,0))),""))</f>
        <v/>
      </c>
      <c r="I101" s="6" t="str">
        <f t="shared" si="1"/>
        <v/>
      </c>
    </row>
    <row r="102" spans="1:9" x14ac:dyDescent="0.35">
      <c r="A102" s="6"/>
      <c r="B102" s="6"/>
      <c r="C102" s="6"/>
      <c r="D102" s="4" t="str">
        <f>IFERROR(INDEX('Blank Skills list'!C:C,MATCH(C102,'Blank Skills list'!A:A,0)),"")</f>
        <v/>
      </c>
      <c r="E102" s="6"/>
      <c r="F102" s="4"/>
      <c r="G102" s="6"/>
      <c r="H102" s="6" t="str">
        <f>IF(OR(B102="",C102=""),"",IFERROR(IF(ISBLANK(INDEX('Blank Role map'!C:F,MATCH(C102,'Blank Role map'!A:A,0),MATCH(B102,'Blank Role map'!C1:F1,0))),"",INDEX('Blank Role map'!C:F,MATCH(C102,'Blank Role map'!A:A,0),MATCH(B102,'Blank Role map'!C1:F1,0))),""))</f>
        <v/>
      </c>
      <c r="I102" s="6" t="str">
        <f t="shared" si="1"/>
        <v/>
      </c>
    </row>
    <row r="103" spans="1:9" x14ac:dyDescent="0.35">
      <c r="A103" s="6"/>
      <c r="B103" s="6"/>
      <c r="C103" s="6"/>
      <c r="D103" s="4" t="str">
        <f>IFERROR(INDEX('Blank Skills list'!C:C,MATCH(C103,'Blank Skills list'!A:A,0)),"")</f>
        <v/>
      </c>
      <c r="E103" s="6"/>
      <c r="F103" s="4"/>
      <c r="G103" s="6"/>
      <c r="H103" s="6" t="str">
        <f>IF(OR(B103="",C103=""),"",IFERROR(IF(ISBLANK(INDEX('Blank Role map'!C:F,MATCH(C103,'Blank Role map'!A:A,0),MATCH(B103,'Blank Role map'!C1:F1,0))),"",INDEX('Blank Role map'!C:F,MATCH(C103,'Blank Role map'!A:A,0),MATCH(B103,'Blank Role map'!C1:F1,0))),""))</f>
        <v/>
      </c>
      <c r="I103" s="6" t="str">
        <f t="shared" si="1"/>
        <v/>
      </c>
    </row>
    <row r="104" spans="1:9" x14ac:dyDescent="0.35">
      <c r="A104" s="6"/>
      <c r="B104" s="6"/>
      <c r="C104" s="6"/>
      <c r="D104" s="4" t="str">
        <f>IFERROR(INDEX('Blank Skills list'!C:C,MATCH(C104,'Blank Skills list'!A:A,0)),"")</f>
        <v/>
      </c>
      <c r="E104" s="6"/>
      <c r="F104" s="4"/>
      <c r="G104" s="6"/>
      <c r="H104" s="6" t="str">
        <f>IF(OR(B104="",C104=""),"",IFERROR(IF(ISBLANK(INDEX('Blank Role map'!C:F,MATCH(C104,'Blank Role map'!A:A,0),MATCH(B104,'Blank Role map'!C1:F1,0))),"",INDEX('Blank Role map'!C:F,MATCH(C104,'Blank Role map'!A:A,0),MATCH(B104,'Blank Role map'!C1:F1,0))),""))</f>
        <v/>
      </c>
      <c r="I104" s="6" t="str">
        <f t="shared" si="1"/>
        <v/>
      </c>
    </row>
    <row r="105" spans="1:9" x14ac:dyDescent="0.35">
      <c r="A105" s="6"/>
      <c r="B105" s="6"/>
      <c r="C105" s="6"/>
      <c r="D105" s="4" t="str">
        <f>IFERROR(INDEX('Blank Skills list'!C:C,MATCH(C105,'Blank Skills list'!A:A,0)),"")</f>
        <v/>
      </c>
      <c r="E105" s="6"/>
      <c r="F105" s="4"/>
      <c r="G105" s="6"/>
      <c r="H105" s="6" t="str">
        <f>IF(OR(B105="",C105=""),"",IFERROR(IF(ISBLANK(INDEX('Blank Role map'!C:F,MATCH(C105,'Blank Role map'!A:A,0),MATCH(B105,'Blank Role map'!C1:F1,0))),"",INDEX('Blank Role map'!C:F,MATCH(C105,'Blank Role map'!A:A,0),MATCH(B105,'Blank Role map'!C1:F1,0))),""))</f>
        <v/>
      </c>
      <c r="I105" s="6" t="str">
        <f t="shared" si="1"/>
        <v/>
      </c>
    </row>
    <row r="106" spans="1:9" x14ac:dyDescent="0.35">
      <c r="A106" s="6"/>
      <c r="B106" s="6"/>
      <c r="C106" s="6"/>
      <c r="D106" s="4" t="str">
        <f>IFERROR(INDEX('Blank Skills list'!C:C,MATCH(C106,'Blank Skills list'!A:A,0)),"")</f>
        <v/>
      </c>
      <c r="E106" s="6"/>
      <c r="F106" s="4"/>
      <c r="G106" s="6"/>
      <c r="H106" s="6" t="str">
        <f>IF(OR(B106="",C106=""),"",IFERROR(IF(ISBLANK(INDEX('Blank Role map'!C:F,MATCH(C106,'Blank Role map'!A:A,0),MATCH(B106,'Blank Role map'!C1:F1,0))),"",INDEX('Blank Role map'!C:F,MATCH(C106,'Blank Role map'!A:A,0),MATCH(B106,'Blank Role map'!C1:F1,0))),""))</f>
        <v/>
      </c>
      <c r="I106" s="6" t="str">
        <f t="shared" si="1"/>
        <v/>
      </c>
    </row>
    <row r="107" spans="1:9" x14ac:dyDescent="0.35">
      <c r="A107" s="6"/>
      <c r="B107" s="6"/>
      <c r="C107" s="6"/>
      <c r="D107" s="4" t="str">
        <f>IFERROR(INDEX('Blank Skills list'!C:C,MATCH(C107,'Blank Skills list'!A:A,0)),"")</f>
        <v/>
      </c>
      <c r="E107" s="6"/>
      <c r="F107" s="4"/>
      <c r="G107" s="6"/>
      <c r="H107" s="6" t="str">
        <f>IF(OR(B107="",C107=""),"",IFERROR(IF(ISBLANK(INDEX('Blank Role map'!C:F,MATCH(C107,'Blank Role map'!A:A,0),MATCH(B107,'Blank Role map'!C1:F1,0))),"",INDEX('Blank Role map'!C:F,MATCH(C107,'Blank Role map'!A:A,0),MATCH(B107,'Blank Role map'!C1:F1,0))),""))</f>
        <v/>
      </c>
      <c r="I107" s="6" t="str">
        <f t="shared" si="1"/>
        <v/>
      </c>
    </row>
    <row r="108" spans="1:9" x14ac:dyDescent="0.35">
      <c r="A108" s="6"/>
      <c r="B108" s="6"/>
      <c r="C108" s="6"/>
      <c r="D108" s="4" t="str">
        <f>IFERROR(INDEX('Blank Skills list'!C:C,MATCH(C108,'Blank Skills list'!A:A,0)),"")</f>
        <v/>
      </c>
      <c r="E108" s="6"/>
      <c r="F108" s="4"/>
      <c r="G108" s="6"/>
      <c r="H108" s="6" t="str">
        <f>IF(OR(B108="",C108=""),"",IFERROR(IF(ISBLANK(INDEX('Blank Role map'!C:F,MATCH(C108,'Blank Role map'!A:A,0),MATCH(B108,'Blank Role map'!C1:F1,0))),"",INDEX('Blank Role map'!C:F,MATCH(C108,'Blank Role map'!A:A,0),MATCH(B108,'Blank Role map'!C1:F1,0))),""))</f>
        <v/>
      </c>
      <c r="I108" s="6" t="str">
        <f t="shared" si="1"/>
        <v/>
      </c>
    </row>
    <row r="109" spans="1:9" x14ac:dyDescent="0.35">
      <c r="A109" s="6"/>
      <c r="B109" s="6"/>
      <c r="C109" s="6"/>
      <c r="D109" s="4" t="str">
        <f>IFERROR(INDEX('Blank Skills list'!C:C,MATCH(C109,'Blank Skills list'!A:A,0)),"")</f>
        <v/>
      </c>
      <c r="E109" s="6"/>
      <c r="F109" s="4"/>
      <c r="G109" s="6"/>
      <c r="H109" s="6" t="str">
        <f>IF(OR(B109="",C109=""),"",IFERROR(IF(ISBLANK(INDEX('Blank Role map'!C:F,MATCH(C109,'Blank Role map'!A:A,0),MATCH(B109,'Blank Role map'!C1:F1,0))),"",INDEX('Blank Role map'!C:F,MATCH(C109,'Blank Role map'!A:A,0),MATCH(B109,'Blank Role map'!C1:F1,0))),""))</f>
        <v/>
      </c>
      <c r="I109" s="6" t="str">
        <f t="shared" si="1"/>
        <v/>
      </c>
    </row>
    <row r="110" spans="1:9" x14ac:dyDescent="0.35">
      <c r="A110" s="6"/>
      <c r="B110" s="6"/>
      <c r="C110" s="6"/>
      <c r="D110" s="4" t="str">
        <f>IFERROR(INDEX('Blank Skills list'!C:C,MATCH(C110,'Blank Skills list'!A:A,0)),"")</f>
        <v/>
      </c>
      <c r="E110" s="6"/>
      <c r="F110" s="4"/>
      <c r="G110" s="6"/>
      <c r="H110" s="6" t="str">
        <f>IF(OR(B110="",C110=""),"",IFERROR(IF(ISBLANK(INDEX('Blank Role map'!C:F,MATCH(C110,'Blank Role map'!A:A,0),MATCH(B110,'Blank Role map'!C1:F1,0))),"",INDEX('Blank Role map'!C:F,MATCH(C110,'Blank Role map'!A:A,0),MATCH(B110,'Blank Role map'!C1:F1,0))),""))</f>
        <v/>
      </c>
      <c r="I110" s="6" t="str">
        <f t="shared" si="1"/>
        <v/>
      </c>
    </row>
    <row r="111" spans="1:9" x14ac:dyDescent="0.35">
      <c r="A111" s="6"/>
      <c r="B111" s="6"/>
      <c r="C111" s="6"/>
      <c r="D111" s="4" t="str">
        <f>IFERROR(INDEX('Blank Skills list'!C:C,MATCH(C111,'Blank Skills list'!A:A,0)),"")</f>
        <v/>
      </c>
      <c r="E111" s="6"/>
      <c r="F111" s="4"/>
      <c r="G111" s="6"/>
      <c r="H111" s="6" t="str">
        <f>IF(OR(B111="",C111=""),"",IFERROR(IF(ISBLANK(INDEX('Blank Role map'!C:F,MATCH(C111,'Blank Role map'!A:A,0),MATCH(B111,'Blank Role map'!C1:F1,0))),"",INDEX('Blank Role map'!C:F,MATCH(C111,'Blank Role map'!A:A,0),MATCH(B111,'Blank Role map'!C1:F1,0))),""))</f>
        <v/>
      </c>
      <c r="I111" s="6" t="str">
        <f t="shared" si="1"/>
        <v/>
      </c>
    </row>
    <row r="112" spans="1:9" x14ac:dyDescent="0.35">
      <c r="A112" s="6"/>
      <c r="B112" s="6"/>
      <c r="C112" s="6"/>
      <c r="D112" s="4" t="str">
        <f>IFERROR(INDEX('Blank Skills list'!C:C,MATCH(C112,'Blank Skills list'!A:A,0)),"")</f>
        <v/>
      </c>
      <c r="E112" s="6"/>
      <c r="F112" s="4"/>
      <c r="G112" s="6"/>
      <c r="H112" s="6" t="str">
        <f>IF(OR(B112="",C112=""),"",IFERROR(IF(ISBLANK(INDEX('Blank Role map'!C:F,MATCH(C112,'Blank Role map'!A:A,0),MATCH(B112,'Blank Role map'!C1:F1,0))),"",INDEX('Blank Role map'!C:F,MATCH(C112,'Blank Role map'!A:A,0),MATCH(B112,'Blank Role map'!C1:F1,0))),""))</f>
        <v/>
      </c>
      <c r="I112" s="6" t="str">
        <f t="shared" si="1"/>
        <v/>
      </c>
    </row>
    <row r="113" spans="1:9" x14ac:dyDescent="0.35">
      <c r="A113" s="6"/>
      <c r="B113" s="6"/>
      <c r="C113" s="6"/>
      <c r="D113" s="4" t="str">
        <f>IFERROR(INDEX('Blank Skills list'!C:C,MATCH(C113,'Blank Skills list'!A:A,0)),"")</f>
        <v/>
      </c>
      <c r="E113" s="6"/>
      <c r="F113" s="4"/>
      <c r="G113" s="6"/>
      <c r="H113" s="6" t="str">
        <f>IF(OR(B113="",C113=""),"",IFERROR(IF(ISBLANK(INDEX('Blank Role map'!C:F,MATCH(C113,'Blank Role map'!A:A,0),MATCH(B113,'Blank Role map'!C1:F1,0))),"",INDEX('Blank Role map'!C:F,MATCH(C113,'Blank Role map'!A:A,0),MATCH(B113,'Blank Role map'!C1:F1,0))),""))</f>
        <v/>
      </c>
      <c r="I113" s="6" t="str">
        <f t="shared" si="1"/>
        <v/>
      </c>
    </row>
    <row r="114" spans="1:9" x14ac:dyDescent="0.35">
      <c r="A114" s="6"/>
      <c r="B114" s="6"/>
      <c r="C114" s="6"/>
      <c r="D114" s="4" t="str">
        <f>IFERROR(INDEX('Blank Skills list'!C:C,MATCH(C114,'Blank Skills list'!A:A,0)),"")</f>
        <v/>
      </c>
      <c r="E114" s="6"/>
      <c r="F114" s="4"/>
      <c r="G114" s="6"/>
      <c r="H114" s="6" t="str">
        <f>IF(OR(B114="",C114=""),"",IFERROR(IF(ISBLANK(INDEX('Blank Role map'!C:F,MATCH(C114,'Blank Role map'!A:A,0),MATCH(B114,'Blank Role map'!C1:F1,0))),"",INDEX('Blank Role map'!C:F,MATCH(C114,'Blank Role map'!A:A,0),MATCH(B114,'Blank Role map'!C1:F1,0))),""))</f>
        <v/>
      </c>
      <c r="I114" s="6" t="str">
        <f t="shared" si="1"/>
        <v/>
      </c>
    </row>
    <row r="115" spans="1:9" x14ac:dyDescent="0.35">
      <c r="A115" s="6"/>
      <c r="B115" s="6"/>
      <c r="C115" s="6"/>
      <c r="D115" s="4" t="str">
        <f>IFERROR(INDEX('Blank Skills list'!C:C,MATCH(C115,'Blank Skills list'!A:A,0)),"")</f>
        <v/>
      </c>
      <c r="E115" s="6"/>
      <c r="F115" s="4"/>
      <c r="G115" s="6"/>
      <c r="H115" s="6" t="str">
        <f>IF(OR(B115="",C115=""),"",IFERROR(IF(ISBLANK(INDEX('Blank Role map'!C:F,MATCH(C115,'Blank Role map'!A:A,0),MATCH(B115,'Blank Role map'!C1:F1,0))),"",INDEX('Blank Role map'!C:F,MATCH(C115,'Blank Role map'!A:A,0),MATCH(B115,'Blank Role map'!C1:F1,0))),""))</f>
        <v/>
      </c>
      <c r="I115" s="6" t="str">
        <f t="shared" si="1"/>
        <v/>
      </c>
    </row>
    <row r="116" spans="1:9" x14ac:dyDescent="0.35">
      <c r="A116" s="6"/>
      <c r="B116" s="6"/>
      <c r="C116" s="6"/>
      <c r="D116" s="4" t="str">
        <f>IFERROR(INDEX('Blank Skills list'!C:C,MATCH(C116,'Blank Skills list'!A:A,0)),"")</f>
        <v/>
      </c>
      <c r="E116" s="6"/>
      <c r="F116" s="4"/>
      <c r="G116" s="6"/>
      <c r="H116" s="6" t="str">
        <f>IF(OR(B116="",C116=""),"",IFERROR(IF(ISBLANK(INDEX('Blank Role map'!C:F,MATCH(C116,'Blank Role map'!A:A,0),MATCH(B116,'Blank Role map'!C1:F1,0))),"",INDEX('Blank Role map'!C:F,MATCH(C116,'Blank Role map'!A:A,0),MATCH(B116,'Blank Role map'!C1:F1,0))),""))</f>
        <v/>
      </c>
      <c r="I116" s="6" t="str">
        <f t="shared" si="1"/>
        <v/>
      </c>
    </row>
    <row r="117" spans="1:9" x14ac:dyDescent="0.35">
      <c r="A117" s="6"/>
      <c r="B117" s="6"/>
      <c r="C117" s="6"/>
      <c r="D117" s="4" t="str">
        <f>IFERROR(INDEX('Blank Skills list'!C:C,MATCH(C117,'Blank Skills list'!A:A,0)),"")</f>
        <v/>
      </c>
      <c r="E117" s="6"/>
      <c r="F117" s="4"/>
      <c r="G117" s="6"/>
      <c r="H117" s="6" t="str">
        <f>IF(OR(B117="",C117=""),"",IFERROR(IF(ISBLANK(INDEX('Blank Role map'!C:F,MATCH(C117,'Blank Role map'!A:A,0),MATCH(B117,'Blank Role map'!C1:F1,0))),"",INDEX('Blank Role map'!C:F,MATCH(C117,'Blank Role map'!A:A,0),MATCH(B117,'Blank Role map'!C1:F1,0))),""))</f>
        <v/>
      </c>
      <c r="I117" s="6" t="str">
        <f t="shared" si="1"/>
        <v/>
      </c>
    </row>
    <row r="118" spans="1:9" x14ac:dyDescent="0.35">
      <c r="A118" s="6"/>
      <c r="B118" s="6"/>
      <c r="C118" s="6"/>
      <c r="D118" s="4" t="str">
        <f>IFERROR(INDEX('Blank Skills list'!C:C,MATCH(C118,'Blank Skills list'!A:A,0)),"")</f>
        <v/>
      </c>
      <c r="E118" s="6"/>
      <c r="F118" s="4"/>
      <c r="G118" s="6"/>
      <c r="H118" s="6" t="str">
        <f>IF(OR(B118="",C118=""),"",IFERROR(IF(ISBLANK(INDEX('Blank Role map'!C:F,MATCH(C118,'Blank Role map'!A:A,0),MATCH(B118,'Blank Role map'!C1:F1,0))),"",INDEX('Blank Role map'!C:F,MATCH(C118,'Blank Role map'!A:A,0),MATCH(B118,'Blank Role map'!C1:F1,0))),""))</f>
        <v/>
      </c>
      <c r="I118" s="6" t="str">
        <f t="shared" si="1"/>
        <v/>
      </c>
    </row>
    <row r="119" spans="1:9" x14ac:dyDescent="0.35">
      <c r="A119" s="6"/>
      <c r="B119" s="6"/>
      <c r="C119" s="6"/>
      <c r="D119" s="4" t="str">
        <f>IFERROR(INDEX('Blank Skills list'!C:C,MATCH(C119,'Blank Skills list'!A:A,0)),"")</f>
        <v/>
      </c>
      <c r="E119" s="6"/>
      <c r="F119" s="4"/>
      <c r="G119" s="6"/>
      <c r="H119" s="6" t="str">
        <f>IF(OR(B119="",C119=""),"",IFERROR(IF(ISBLANK(INDEX('Blank Role map'!C:F,MATCH(C119,'Blank Role map'!A:A,0),MATCH(B119,'Blank Role map'!C1:F1,0))),"",INDEX('Blank Role map'!C:F,MATCH(C119,'Blank Role map'!A:A,0),MATCH(B119,'Blank Role map'!C1:F1,0))),""))</f>
        <v/>
      </c>
      <c r="I119" s="6" t="str">
        <f t="shared" si="1"/>
        <v/>
      </c>
    </row>
    <row r="120" spans="1:9" x14ac:dyDescent="0.35">
      <c r="A120" s="6"/>
      <c r="B120" s="6"/>
      <c r="C120" s="6"/>
      <c r="D120" s="4" t="str">
        <f>IFERROR(INDEX('Blank Skills list'!C:C,MATCH(C120,'Blank Skills list'!A:A,0)),"")</f>
        <v/>
      </c>
      <c r="E120" s="6"/>
      <c r="F120" s="4"/>
      <c r="G120" s="6"/>
      <c r="H120" s="6" t="str">
        <f>IF(OR(B120="",C120=""),"",IFERROR(IF(ISBLANK(INDEX('Blank Role map'!C:F,MATCH(C120,'Blank Role map'!A:A,0),MATCH(B120,'Blank Role map'!C1:F1,0))),"",INDEX('Blank Role map'!C:F,MATCH(C120,'Blank Role map'!A:A,0),MATCH(B120,'Blank Role map'!C1:F1,0))),""))</f>
        <v/>
      </c>
      <c r="I120" s="6" t="str">
        <f t="shared" si="1"/>
        <v/>
      </c>
    </row>
    <row r="121" spans="1:9" x14ac:dyDescent="0.35">
      <c r="A121" s="6"/>
      <c r="B121" s="6"/>
      <c r="C121" s="6"/>
      <c r="D121" s="4" t="str">
        <f>IFERROR(INDEX('Blank Skills list'!C:C,MATCH(C121,'Blank Skills list'!A:A,0)),"")</f>
        <v/>
      </c>
      <c r="E121" s="6"/>
      <c r="F121" s="4"/>
      <c r="G121" s="6"/>
      <c r="H121" s="6" t="str">
        <f>IF(OR(B121="",C121=""),"",IFERROR(IF(ISBLANK(INDEX('Blank Role map'!C:F,MATCH(C121,'Blank Role map'!A:A,0),MATCH(B121,'Blank Role map'!C1:F1,0))),"",INDEX('Blank Role map'!C:F,MATCH(C121,'Blank Role map'!A:A,0),MATCH(B121,'Blank Role map'!C1:F1,0))),""))</f>
        <v/>
      </c>
      <c r="I121" s="6" t="str">
        <f t="shared" si="1"/>
        <v/>
      </c>
    </row>
    <row r="122" spans="1:9" x14ac:dyDescent="0.35">
      <c r="A122" s="6"/>
      <c r="B122" s="6"/>
      <c r="C122" s="6"/>
      <c r="D122" s="4" t="str">
        <f>IFERROR(INDEX('Blank Skills list'!C:C,MATCH(C122,'Blank Skills list'!A:A,0)),"")</f>
        <v/>
      </c>
      <c r="E122" s="6"/>
      <c r="F122" s="4"/>
      <c r="G122" s="6"/>
      <c r="H122" s="6" t="str">
        <f>IF(OR(B122="",C122=""),"",IFERROR(IF(ISBLANK(INDEX('Blank Role map'!C:F,MATCH(C122,'Blank Role map'!A:A,0),MATCH(B122,'Blank Role map'!C1:F1,0))),"",INDEX('Blank Role map'!C:F,MATCH(C122,'Blank Role map'!A:A,0),MATCH(B122,'Blank Role map'!C1:F1,0))),""))</f>
        <v/>
      </c>
      <c r="I122" s="6" t="str">
        <f t="shared" si="1"/>
        <v/>
      </c>
    </row>
    <row r="123" spans="1:9" x14ac:dyDescent="0.35">
      <c r="A123" s="6"/>
      <c r="B123" s="6"/>
      <c r="C123" s="6"/>
      <c r="D123" s="4" t="str">
        <f>IFERROR(INDEX('Blank Skills list'!C:C,MATCH(C123,'Blank Skills list'!A:A,0)),"")</f>
        <v/>
      </c>
      <c r="E123" s="6"/>
      <c r="F123" s="4"/>
      <c r="G123" s="6"/>
      <c r="H123" s="6" t="str">
        <f>IF(OR(B123="",C123=""),"",IFERROR(IF(ISBLANK(INDEX('Blank Role map'!C:F,MATCH(C123,'Blank Role map'!A:A,0),MATCH(B123,'Blank Role map'!C1:F1,0))),"",INDEX('Blank Role map'!C:F,MATCH(C123,'Blank Role map'!A:A,0),MATCH(B123,'Blank Role map'!C1:F1,0))),""))</f>
        <v/>
      </c>
      <c r="I123" s="6" t="str">
        <f t="shared" si="1"/>
        <v/>
      </c>
    </row>
    <row r="124" spans="1:9" x14ac:dyDescent="0.35">
      <c r="A124" s="6"/>
      <c r="B124" s="6"/>
      <c r="C124" s="6"/>
      <c r="D124" s="4" t="str">
        <f>IFERROR(INDEX('Blank Skills list'!C:C,MATCH(C124,'Blank Skills list'!A:A,0)),"")</f>
        <v/>
      </c>
      <c r="E124" s="6"/>
      <c r="F124" s="4"/>
      <c r="G124" s="6"/>
      <c r="H124" s="6" t="str">
        <f>IF(OR(B124="",C124=""),"",IFERROR(IF(ISBLANK(INDEX('Blank Role map'!C:F,MATCH(C124,'Blank Role map'!A:A,0),MATCH(B124,'Blank Role map'!C1:F1,0))),"",INDEX('Blank Role map'!C:F,MATCH(C124,'Blank Role map'!A:A,0),MATCH(B124,'Blank Role map'!C1:F1,0))),""))</f>
        <v/>
      </c>
      <c r="I124" s="6" t="str">
        <f t="shared" si="1"/>
        <v/>
      </c>
    </row>
    <row r="125" spans="1:9" x14ac:dyDescent="0.35">
      <c r="A125" s="6"/>
      <c r="B125" s="6"/>
      <c r="C125" s="6"/>
      <c r="D125" s="4" t="str">
        <f>IFERROR(INDEX('Blank Skills list'!C:C,MATCH(C125,'Blank Skills list'!A:A,0)),"")</f>
        <v/>
      </c>
      <c r="E125" s="6"/>
      <c r="F125" s="4"/>
      <c r="G125" s="6"/>
      <c r="H125" s="6" t="str">
        <f>IF(OR(B125="",C125=""),"",IFERROR(IF(ISBLANK(INDEX('Blank Role map'!C:F,MATCH(C125,'Blank Role map'!A:A,0),MATCH(B125,'Blank Role map'!C1:F1,0))),"",INDEX('Blank Role map'!C:F,MATCH(C125,'Blank Role map'!A:A,0),MATCH(B125,'Blank Role map'!C1:F1,0))),""))</f>
        <v/>
      </c>
      <c r="I125" s="6" t="str">
        <f t="shared" si="1"/>
        <v/>
      </c>
    </row>
    <row r="126" spans="1:9" x14ac:dyDescent="0.35">
      <c r="A126" s="6"/>
      <c r="B126" s="6"/>
      <c r="C126" s="6"/>
      <c r="D126" s="4" t="str">
        <f>IFERROR(INDEX('Blank Skills list'!C:C,MATCH(C126,'Blank Skills list'!A:A,0)),"")</f>
        <v/>
      </c>
      <c r="E126" s="6"/>
      <c r="F126" s="4"/>
      <c r="G126" s="6"/>
      <c r="H126" s="6" t="str">
        <f>IF(OR(B126="",C126=""),"",IFERROR(IF(ISBLANK(INDEX('Blank Role map'!C:F,MATCH(C126,'Blank Role map'!A:A,0),MATCH(B126,'Blank Role map'!C1:F1,0))),"",INDEX('Blank Role map'!C:F,MATCH(C126,'Blank Role map'!A:A,0),MATCH(B126,'Blank Role map'!C1:F1,0))),""))</f>
        <v/>
      </c>
      <c r="I126" s="6" t="str">
        <f t="shared" si="1"/>
        <v/>
      </c>
    </row>
    <row r="127" spans="1:9" x14ac:dyDescent="0.35">
      <c r="A127" s="6"/>
      <c r="B127" s="6"/>
      <c r="C127" s="6"/>
      <c r="D127" s="4" t="str">
        <f>IFERROR(INDEX('Blank Skills list'!C:C,MATCH(C127,'Blank Skills list'!A:A,0)),"")</f>
        <v/>
      </c>
      <c r="E127" s="6"/>
      <c r="F127" s="4"/>
      <c r="G127" s="6"/>
      <c r="H127" s="6" t="str">
        <f>IF(OR(B127="",C127=""),"",IFERROR(IF(ISBLANK(INDEX('Blank Role map'!C:F,MATCH(C127,'Blank Role map'!A:A,0),MATCH(B127,'Blank Role map'!C1:F1,0))),"",INDEX('Blank Role map'!C:F,MATCH(C127,'Blank Role map'!A:A,0),MATCH(B127,'Blank Role map'!C1:F1,0))),""))</f>
        <v/>
      </c>
      <c r="I127" s="6" t="str">
        <f t="shared" si="1"/>
        <v/>
      </c>
    </row>
    <row r="128" spans="1:9" x14ac:dyDescent="0.35">
      <c r="A128" s="6"/>
      <c r="B128" s="6"/>
      <c r="C128" s="6"/>
      <c r="D128" s="4" t="str">
        <f>IFERROR(INDEX('Blank Skills list'!C:C,MATCH(C128,'Blank Skills list'!A:A,0)),"")</f>
        <v/>
      </c>
      <c r="E128" s="6"/>
      <c r="F128" s="4"/>
      <c r="G128" s="6"/>
      <c r="H128" s="6" t="str">
        <f>IF(OR(B128="",C128=""),"",IFERROR(IF(ISBLANK(INDEX('Blank Role map'!C:F,MATCH(C128,'Blank Role map'!A:A,0),MATCH(B128,'Blank Role map'!C1:F1,0))),"",INDEX('Blank Role map'!C:F,MATCH(C128,'Blank Role map'!A:A,0),MATCH(B128,'Blank Role map'!C1:F1,0))),""))</f>
        <v/>
      </c>
      <c r="I128" s="6" t="str">
        <f t="shared" si="1"/>
        <v/>
      </c>
    </row>
    <row r="129" spans="1:9" x14ac:dyDescent="0.35">
      <c r="A129" s="6"/>
      <c r="B129" s="6"/>
      <c r="C129" s="6"/>
      <c r="D129" s="4" t="str">
        <f>IFERROR(INDEX('Blank Skills list'!C:C,MATCH(C129,'Blank Skills list'!A:A,0)),"")</f>
        <v/>
      </c>
      <c r="E129" s="6"/>
      <c r="F129" s="4"/>
      <c r="G129" s="6"/>
      <c r="H129" s="6" t="str">
        <f>IF(OR(B129="",C129=""),"",IFERROR(IF(ISBLANK(INDEX('Blank Role map'!C:F,MATCH(C129,'Blank Role map'!A:A,0),MATCH(B129,'Blank Role map'!C1:F1,0))),"",INDEX('Blank Role map'!C:F,MATCH(C129,'Blank Role map'!A:A,0),MATCH(B129,'Blank Role map'!C1:F1,0))),""))</f>
        <v/>
      </c>
      <c r="I129" s="6" t="str">
        <f t="shared" si="1"/>
        <v/>
      </c>
    </row>
    <row r="130" spans="1:9" x14ac:dyDescent="0.35">
      <c r="A130" s="6"/>
      <c r="B130" s="6"/>
      <c r="C130" s="6"/>
      <c r="D130" s="4" t="str">
        <f>IFERROR(INDEX('Blank Skills list'!C:C,MATCH(C130,'Blank Skills list'!A:A,0)),"")</f>
        <v/>
      </c>
      <c r="E130" s="6"/>
      <c r="F130" s="4"/>
      <c r="G130" s="6"/>
      <c r="H130" s="6" t="str">
        <f>IF(OR(B130="",C130=""),"",IFERROR(IF(ISBLANK(INDEX('Blank Role map'!C:F,MATCH(C130,'Blank Role map'!A:A,0),MATCH(B130,'Blank Role map'!C1:F1,0))),"",INDEX('Blank Role map'!C:F,MATCH(C130,'Blank Role map'!A:A,0),MATCH(B130,'Blank Role map'!C1:F1,0))),""))</f>
        <v/>
      </c>
      <c r="I130" s="6" t="str">
        <f t="shared" ref="I130:I193" si="2">IF(AND(A130&lt;&gt;"",C130&lt;&gt;"",ISNUMBER(E130),E130&gt;=3,E130&lt;=4,ISNUMBER(H130),H130=0),"Hidden skill","")</f>
        <v/>
      </c>
    </row>
    <row r="131" spans="1:9" x14ac:dyDescent="0.35">
      <c r="A131" s="6"/>
      <c r="B131" s="6"/>
      <c r="C131" s="6"/>
      <c r="D131" s="4" t="str">
        <f>IFERROR(INDEX('Blank Skills list'!C:C,MATCH(C131,'Blank Skills list'!A:A,0)),"")</f>
        <v/>
      </c>
      <c r="E131" s="6"/>
      <c r="F131" s="4"/>
      <c r="G131" s="6"/>
      <c r="H131" s="6" t="str">
        <f>IF(OR(B131="",C131=""),"",IFERROR(IF(ISBLANK(INDEX('Blank Role map'!C:F,MATCH(C131,'Blank Role map'!A:A,0),MATCH(B131,'Blank Role map'!C1:F1,0))),"",INDEX('Blank Role map'!C:F,MATCH(C131,'Blank Role map'!A:A,0),MATCH(B131,'Blank Role map'!C1:F1,0))),""))</f>
        <v/>
      </c>
      <c r="I131" s="6" t="str">
        <f t="shared" si="2"/>
        <v/>
      </c>
    </row>
    <row r="132" spans="1:9" x14ac:dyDescent="0.35">
      <c r="A132" s="6"/>
      <c r="B132" s="6"/>
      <c r="C132" s="6"/>
      <c r="D132" s="4" t="str">
        <f>IFERROR(INDEX('Blank Skills list'!C:C,MATCH(C132,'Blank Skills list'!A:A,0)),"")</f>
        <v/>
      </c>
      <c r="E132" s="6"/>
      <c r="F132" s="4"/>
      <c r="G132" s="6"/>
      <c r="H132" s="6" t="str">
        <f>IF(OR(B132="",C132=""),"",IFERROR(IF(ISBLANK(INDEX('Blank Role map'!C:F,MATCH(C132,'Blank Role map'!A:A,0),MATCH(B132,'Blank Role map'!C1:F1,0))),"",INDEX('Blank Role map'!C:F,MATCH(C132,'Blank Role map'!A:A,0),MATCH(B132,'Blank Role map'!C1:F1,0))),""))</f>
        <v/>
      </c>
      <c r="I132" s="6" t="str">
        <f t="shared" si="2"/>
        <v/>
      </c>
    </row>
    <row r="133" spans="1:9" x14ac:dyDescent="0.35">
      <c r="A133" s="6"/>
      <c r="B133" s="6"/>
      <c r="C133" s="6"/>
      <c r="D133" s="4" t="str">
        <f>IFERROR(INDEX('Blank Skills list'!C:C,MATCH(C133,'Blank Skills list'!A:A,0)),"")</f>
        <v/>
      </c>
      <c r="E133" s="6"/>
      <c r="F133" s="4"/>
      <c r="G133" s="6"/>
      <c r="H133" s="6" t="str">
        <f>IF(OR(B133="",C133=""),"",IFERROR(IF(ISBLANK(INDEX('Blank Role map'!C:F,MATCH(C133,'Blank Role map'!A:A,0),MATCH(B133,'Blank Role map'!C1:F1,0))),"",INDEX('Blank Role map'!C:F,MATCH(C133,'Blank Role map'!A:A,0),MATCH(B133,'Blank Role map'!C1:F1,0))),""))</f>
        <v/>
      </c>
      <c r="I133" s="6" t="str">
        <f t="shared" si="2"/>
        <v/>
      </c>
    </row>
    <row r="134" spans="1:9" x14ac:dyDescent="0.35">
      <c r="A134" s="6"/>
      <c r="B134" s="6"/>
      <c r="C134" s="6"/>
      <c r="D134" s="4" t="str">
        <f>IFERROR(INDEX('Blank Skills list'!C:C,MATCH(C134,'Blank Skills list'!A:A,0)),"")</f>
        <v/>
      </c>
      <c r="E134" s="6"/>
      <c r="F134" s="4"/>
      <c r="G134" s="6"/>
      <c r="H134" s="6" t="str">
        <f>IF(OR(B134="",C134=""),"",IFERROR(IF(ISBLANK(INDEX('Blank Role map'!C:F,MATCH(C134,'Blank Role map'!A:A,0),MATCH(B134,'Blank Role map'!C1:F1,0))),"",INDEX('Blank Role map'!C:F,MATCH(C134,'Blank Role map'!A:A,0),MATCH(B134,'Blank Role map'!C1:F1,0))),""))</f>
        <v/>
      </c>
      <c r="I134" s="6" t="str">
        <f t="shared" si="2"/>
        <v/>
      </c>
    </row>
    <row r="135" spans="1:9" x14ac:dyDescent="0.35">
      <c r="A135" s="6"/>
      <c r="B135" s="6"/>
      <c r="C135" s="6"/>
      <c r="D135" s="4" t="str">
        <f>IFERROR(INDEX('Blank Skills list'!C:C,MATCH(C135,'Blank Skills list'!A:A,0)),"")</f>
        <v/>
      </c>
      <c r="E135" s="6"/>
      <c r="F135" s="4"/>
      <c r="G135" s="6"/>
      <c r="H135" s="6" t="str">
        <f>IF(OR(B135="",C135=""),"",IFERROR(IF(ISBLANK(INDEX('Blank Role map'!C:F,MATCH(C135,'Blank Role map'!A:A,0),MATCH(B135,'Blank Role map'!C1:F1,0))),"",INDEX('Blank Role map'!C:F,MATCH(C135,'Blank Role map'!A:A,0),MATCH(B135,'Blank Role map'!C1:F1,0))),""))</f>
        <v/>
      </c>
      <c r="I135" s="6" t="str">
        <f t="shared" si="2"/>
        <v/>
      </c>
    </row>
    <row r="136" spans="1:9" x14ac:dyDescent="0.35">
      <c r="A136" s="6"/>
      <c r="B136" s="6"/>
      <c r="C136" s="6"/>
      <c r="D136" s="4" t="str">
        <f>IFERROR(INDEX('Blank Skills list'!C:C,MATCH(C136,'Blank Skills list'!A:A,0)),"")</f>
        <v/>
      </c>
      <c r="E136" s="6"/>
      <c r="F136" s="4"/>
      <c r="G136" s="6"/>
      <c r="H136" s="6" t="str">
        <f>IF(OR(B136="",C136=""),"",IFERROR(IF(ISBLANK(INDEX('Blank Role map'!C:F,MATCH(C136,'Blank Role map'!A:A,0),MATCH(B136,'Blank Role map'!C1:F1,0))),"",INDEX('Blank Role map'!C:F,MATCH(C136,'Blank Role map'!A:A,0),MATCH(B136,'Blank Role map'!C1:F1,0))),""))</f>
        <v/>
      </c>
      <c r="I136" s="6" t="str">
        <f t="shared" si="2"/>
        <v/>
      </c>
    </row>
    <row r="137" spans="1:9" x14ac:dyDescent="0.35">
      <c r="A137" s="6"/>
      <c r="B137" s="6"/>
      <c r="C137" s="6"/>
      <c r="D137" s="4" t="str">
        <f>IFERROR(INDEX('Blank Skills list'!C:C,MATCH(C137,'Blank Skills list'!A:A,0)),"")</f>
        <v/>
      </c>
      <c r="E137" s="6"/>
      <c r="F137" s="4"/>
      <c r="G137" s="6"/>
      <c r="H137" s="6" t="str">
        <f>IF(OR(B137="",C137=""),"",IFERROR(IF(ISBLANK(INDEX('Blank Role map'!C:F,MATCH(C137,'Blank Role map'!A:A,0),MATCH(B137,'Blank Role map'!C1:F1,0))),"",INDEX('Blank Role map'!C:F,MATCH(C137,'Blank Role map'!A:A,0),MATCH(B137,'Blank Role map'!C1:F1,0))),""))</f>
        <v/>
      </c>
      <c r="I137" s="6" t="str">
        <f t="shared" si="2"/>
        <v/>
      </c>
    </row>
    <row r="138" spans="1:9" x14ac:dyDescent="0.35">
      <c r="A138" s="6"/>
      <c r="B138" s="6"/>
      <c r="C138" s="6"/>
      <c r="D138" s="4" t="str">
        <f>IFERROR(INDEX('Blank Skills list'!C:C,MATCH(C138,'Blank Skills list'!A:A,0)),"")</f>
        <v/>
      </c>
      <c r="E138" s="6"/>
      <c r="F138" s="4"/>
      <c r="G138" s="6"/>
      <c r="H138" s="6" t="str">
        <f>IF(OR(B138="",C138=""),"",IFERROR(IF(ISBLANK(INDEX('Blank Role map'!C:F,MATCH(C138,'Blank Role map'!A:A,0),MATCH(B138,'Blank Role map'!C1:F1,0))),"",INDEX('Blank Role map'!C:F,MATCH(C138,'Blank Role map'!A:A,0),MATCH(B138,'Blank Role map'!C1:F1,0))),""))</f>
        <v/>
      </c>
      <c r="I138" s="6" t="str">
        <f t="shared" si="2"/>
        <v/>
      </c>
    </row>
    <row r="139" spans="1:9" x14ac:dyDescent="0.35">
      <c r="A139" s="6"/>
      <c r="B139" s="6"/>
      <c r="C139" s="6"/>
      <c r="D139" s="4" t="str">
        <f>IFERROR(INDEX('Blank Skills list'!C:C,MATCH(C139,'Blank Skills list'!A:A,0)),"")</f>
        <v/>
      </c>
      <c r="E139" s="6"/>
      <c r="F139" s="4"/>
      <c r="G139" s="6"/>
      <c r="H139" s="6" t="str">
        <f>IF(OR(B139="",C139=""),"",IFERROR(IF(ISBLANK(INDEX('Blank Role map'!C:F,MATCH(C139,'Blank Role map'!A:A,0),MATCH(B139,'Blank Role map'!C1:F1,0))),"",INDEX('Blank Role map'!C:F,MATCH(C139,'Blank Role map'!A:A,0),MATCH(B139,'Blank Role map'!C1:F1,0))),""))</f>
        <v/>
      </c>
      <c r="I139" s="6" t="str">
        <f t="shared" si="2"/>
        <v/>
      </c>
    </row>
    <row r="140" spans="1:9" x14ac:dyDescent="0.35">
      <c r="A140" s="6"/>
      <c r="B140" s="6"/>
      <c r="C140" s="6"/>
      <c r="D140" s="4" t="str">
        <f>IFERROR(INDEX('Blank Skills list'!C:C,MATCH(C140,'Blank Skills list'!A:A,0)),"")</f>
        <v/>
      </c>
      <c r="E140" s="6"/>
      <c r="F140" s="4"/>
      <c r="G140" s="6"/>
      <c r="H140" s="6" t="str">
        <f>IF(OR(B140="",C140=""),"",IFERROR(IF(ISBLANK(INDEX('Blank Role map'!C:F,MATCH(C140,'Blank Role map'!A:A,0),MATCH(B140,'Blank Role map'!C1:F1,0))),"",INDEX('Blank Role map'!C:F,MATCH(C140,'Blank Role map'!A:A,0),MATCH(B140,'Blank Role map'!C1:F1,0))),""))</f>
        <v/>
      </c>
      <c r="I140" s="6" t="str">
        <f t="shared" si="2"/>
        <v/>
      </c>
    </row>
    <row r="141" spans="1:9" x14ac:dyDescent="0.35">
      <c r="A141" s="6"/>
      <c r="B141" s="6"/>
      <c r="C141" s="6"/>
      <c r="D141" s="4" t="str">
        <f>IFERROR(INDEX('Blank Skills list'!C:C,MATCH(C141,'Blank Skills list'!A:A,0)),"")</f>
        <v/>
      </c>
      <c r="E141" s="6"/>
      <c r="F141" s="4"/>
      <c r="G141" s="6"/>
      <c r="H141" s="6" t="str">
        <f>IF(OR(B141="",C141=""),"",IFERROR(IF(ISBLANK(INDEX('Blank Role map'!C:F,MATCH(C141,'Blank Role map'!A:A,0),MATCH(B141,'Blank Role map'!C1:F1,0))),"",INDEX('Blank Role map'!C:F,MATCH(C141,'Blank Role map'!A:A,0),MATCH(B141,'Blank Role map'!C1:F1,0))),""))</f>
        <v/>
      </c>
      <c r="I141" s="6" t="str">
        <f t="shared" si="2"/>
        <v/>
      </c>
    </row>
    <row r="142" spans="1:9" x14ac:dyDescent="0.35">
      <c r="A142" s="6"/>
      <c r="B142" s="6"/>
      <c r="C142" s="6"/>
      <c r="D142" s="4" t="str">
        <f>IFERROR(INDEX('Blank Skills list'!C:C,MATCH(C142,'Blank Skills list'!A:A,0)),"")</f>
        <v/>
      </c>
      <c r="E142" s="6"/>
      <c r="F142" s="4"/>
      <c r="G142" s="6"/>
      <c r="H142" s="6" t="str">
        <f>IF(OR(B142="",C142=""),"",IFERROR(IF(ISBLANK(INDEX('Blank Role map'!C:F,MATCH(C142,'Blank Role map'!A:A,0),MATCH(B142,'Blank Role map'!C1:F1,0))),"",INDEX('Blank Role map'!C:F,MATCH(C142,'Blank Role map'!A:A,0),MATCH(B142,'Blank Role map'!C1:F1,0))),""))</f>
        <v/>
      </c>
      <c r="I142" s="6" t="str">
        <f t="shared" si="2"/>
        <v/>
      </c>
    </row>
    <row r="143" spans="1:9" x14ac:dyDescent="0.35">
      <c r="A143" s="6"/>
      <c r="B143" s="6"/>
      <c r="C143" s="6"/>
      <c r="D143" s="4" t="str">
        <f>IFERROR(INDEX('Blank Skills list'!C:C,MATCH(C143,'Blank Skills list'!A:A,0)),"")</f>
        <v/>
      </c>
      <c r="E143" s="6"/>
      <c r="F143" s="4"/>
      <c r="G143" s="6"/>
      <c r="H143" s="6" t="str">
        <f>IF(OR(B143="",C143=""),"",IFERROR(IF(ISBLANK(INDEX('Blank Role map'!C:F,MATCH(C143,'Blank Role map'!A:A,0),MATCH(B143,'Blank Role map'!C1:F1,0))),"",INDEX('Blank Role map'!C:F,MATCH(C143,'Blank Role map'!A:A,0),MATCH(B143,'Blank Role map'!C1:F1,0))),""))</f>
        <v/>
      </c>
      <c r="I143" s="6" t="str">
        <f t="shared" si="2"/>
        <v/>
      </c>
    </row>
    <row r="144" spans="1:9" x14ac:dyDescent="0.35">
      <c r="A144" s="6"/>
      <c r="B144" s="6"/>
      <c r="C144" s="6"/>
      <c r="D144" s="4" t="str">
        <f>IFERROR(INDEX('Blank Skills list'!C:C,MATCH(C144,'Blank Skills list'!A:A,0)),"")</f>
        <v/>
      </c>
      <c r="E144" s="6"/>
      <c r="F144" s="4"/>
      <c r="G144" s="6"/>
      <c r="H144" s="6" t="str">
        <f>IF(OR(B144="",C144=""),"",IFERROR(IF(ISBLANK(INDEX('Blank Role map'!C:F,MATCH(C144,'Blank Role map'!A:A,0),MATCH(B144,'Blank Role map'!C1:F1,0))),"",INDEX('Blank Role map'!C:F,MATCH(C144,'Blank Role map'!A:A,0),MATCH(B144,'Blank Role map'!C1:F1,0))),""))</f>
        <v/>
      </c>
      <c r="I144" s="6" t="str">
        <f t="shared" si="2"/>
        <v/>
      </c>
    </row>
    <row r="145" spans="1:9" x14ac:dyDescent="0.35">
      <c r="A145" s="6"/>
      <c r="B145" s="6"/>
      <c r="C145" s="6"/>
      <c r="D145" s="4" t="str">
        <f>IFERROR(INDEX('Blank Skills list'!C:C,MATCH(C145,'Blank Skills list'!A:A,0)),"")</f>
        <v/>
      </c>
      <c r="E145" s="6"/>
      <c r="F145" s="4"/>
      <c r="G145" s="6"/>
      <c r="H145" s="6" t="str">
        <f>IF(OR(B145="",C145=""),"",IFERROR(IF(ISBLANK(INDEX('Blank Role map'!C:F,MATCH(C145,'Blank Role map'!A:A,0),MATCH(B145,'Blank Role map'!C1:F1,0))),"",INDEX('Blank Role map'!C:F,MATCH(C145,'Blank Role map'!A:A,0),MATCH(B145,'Blank Role map'!C1:F1,0))),""))</f>
        <v/>
      </c>
      <c r="I145" s="6" t="str">
        <f t="shared" si="2"/>
        <v/>
      </c>
    </row>
    <row r="146" spans="1:9" x14ac:dyDescent="0.35">
      <c r="A146" s="6"/>
      <c r="B146" s="6"/>
      <c r="C146" s="6"/>
      <c r="D146" s="4" t="str">
        <f>IFERROR(INDEX('Blank Skills list'!C:C,MATCH(C146,'Blank Skills list'!A:A,0)),"")</f>
        <v/>
      </c>
      <c r="E146" s="6"/>
      <c r="F146" s="4"/>
      <c r="G146" s="6"/>
      <c r="H146" s="6" t="str">
        <f>IF(OR(B146="",C146=""),"",IFERROR(IF(ISBLANK(INDEX('Blank Role map'!C:F,MATCH(C146,'Blank Role map'!A:A,0),MATCH(B146,'Blank Role map'!C1:F1,0))),"",INDEX('Blank Role map'!C:F,MATCH(C146,'Blank Role map'!A:A,0),MATCH(B146,'Blank Role map'!C1:F1,0))),""))</f>
        <v/>
      </c>
      <c r="I146" s="6" t="str">
        <f t="shared" si="2"/>
        <v/>
      </c>
    </row>
    <row r="147" spans="1:9" x14ac:dyDescent="0.35">
      <c r="A147" s="6"/>
      <c r="B147" s="6"/>
      <c r="C147" s="6"/>
      <c r="D147" s="4" t="str">
        <f>IFERROR(INDEX('Blank Skills list'!C:C,MATCH(C147,'Blank Skills list'!A:A,0)),"")</f>
        <v/>
      </c>
      <c r="E147" s="6"/>
      <c r="F147" s="4"/>
      <c r="G147" s="6"/>
      <c r="H147" s="6" t="str">
        <f>IF(OR(B147="",C147=""),"",IFERROR(IF(ISBLANK(INDEX('Blank Role map'!C:F,MATCH(C147,'Blank Role map'!A:A,0),MATCH(B147,'Blank Role map'!C1:F1,0))),"",INDEX('Blank Role map'!C:F,MATCH(C147,'Blank Role map'!A:A,0),MATCH(B147,'Blank Role map'!C1:F1,0))),""))</f>
        <v/>
      </c>
      <c r="I147" s="6" t="str">
        <f t="shared" si="2"/>
        <v/>
      </c>
    </row>
    <row r="148" spans="1:9" x14ac:dyDescent="0.35">
      <c r="A148" s="6"/>
      <c r="B148" s="6"/>
      <c r="C148" s="6"/>
      <c r="D148" s="4" t="str">
        <f>IFERROR(INDEX('Blank Skills list'!C:C,MATCH(C148,'Blank Skills list'!A:A,0)),"")</f>
        <v/>
      </c>
      <c r="E148" s="6"/>
      <c r="F148" s="4"/>
      <c r="G148" s="6"/>
      <c r="H148" s="6" t="str">
        <f>IF(OR(B148="",C148=""),"",IFERROR(IF(ISBLANK(INDEX('Blank Role map'!C:F,MATCH(C148,'Blank Role map'!A:A,0),MATCH(B148,'Blank Role map'!C1:F1,0))),"",INDEX('Blank Role map'!C:F,MATCH(C148,'Blank Role map'!A:A,0),MATCH(B148,'Blank Role map'!C1:F1,0))),""))</f>
        <v/>
      </c>
      <c r="I148" s="6" t="str">
        <f t="shared" si="2"/>
        <v/>
      </c>
    </row>
    <row r="149" spans="1:9" x14ac:dyDescent="0.35">
      <c r="A149" s="6"/>
      <c r="B149" s="6"/>
      <c r="C149" s="6"/>
      <c r="D149" s="4" t="str">
        <f>IFERROR(INDEX('Blank Skills list'!C:C,MATCH(C149,'Blank Skills list'!A:A,0)),"")</f>
        <v/>
      </c>
      <c r="E149" s="6"/>
      <c r="F149" s="4"/>
      <c r="G149" s="6"/>
      <c r="H149" s="6" t="str">
        <f>IF(OR(B149="",C149=""),"",IFERROR(IF(ISBLANK(INDEX('Blank Role map'!C:F,MATCH(C149,'Blank Role map'!A:A,0),MATCH(B149,'Blank Role map'!C1:F1,0))),"",INDEX('Blank Role map'!C:F,MATCH(C149,'Blank Role map'!A:A,0),MATCH(B149,'Blank Role map'!C1:F1,0))),""))</f>
        <v/>
      </c>
      <c r="I149" s="6" t="str">
        <f t="shared" si="2"/>
        <v/>
      </c>
    </row>
    <row r="150" spans="1:9" x14ac:dyDescent="0.35">
      <c r="A150" s="6"/>
      <c r="B150" s="6"/>
      <c r="C150" s="6"/>
      <c r="D150" s="4" t="str">
        <f>IFERROR(INDEX('Blank Skills list'!C:C,MATCH(C150,'Blank Skills list'!A:A,0)),"")</f>
        <v/>
      </c>
      <c r="E150" s="6"/>
      <c r="F150" s="4"/>
      <c r="G150" s="6"/>
      <c r="H150" s="6" t="str">
        <f>IF(OR(B150="",C150=""),"",IFERROR(IF(ISBLANK(INDEX('Blank Role map'!C:F,MATCH(C150,'Blank Role map'!A:A,0),MATCH(B150,'Blank Role map'!C1:F1,0))),"",INDEX('Blank Role map'!C:F,MATCH(C150,'Blank Role map'!A:A,0),MATCH(B150,'Blank Role map'!C1:F1,0))),""))</f>
        <v/>
      </c>
      <c r="I150" s="6" t="str">
        <f t="shared" si="2"/>
        <v/>
      </c>
    </row>
    <row r="151" spans="1:9" x14ac:dyDescent="0.35">
      <c r="A151" s="6"/>
      <c r="B151" s="6"/>
      <c r="C151" s="6"/>
      <c r="D151" s="4" t="str">
        <f>IFERROR(INDEX('Blank Skills list'!C:C,MATCH(C151,'Blank Skills list'!A:A,0)),"")</f>
        <v/>
      </c>
      <c r="E151" s="6"/>
      <c r="F151" s="4"/>
      <c r="G151" s="6"/>
      <c r="H151" s="6" t="str">
        <f>IF(OR(B151="",C151=""),"",IFERROR(IF(ISBLANK(INDEX('Blank Role map'!C:F,MATCH(C151,'Blank Role map'!A:A,0),MATCH(B151,'Blank Role map'!C1:F1,0))),"",INDEX('Blank Role map'!C:F,MATCH(C151,'Blank Role map'!A:A,0),MATCH(B151,'Blank Role map'!C1:F1,0))),""))</f>
        <v/>
      </c>
      <c r="I151" s="6" t="str">
        <f t="shared" si="2"/>
        <v/>
      </c>
    </row>
    <row r="152" spans="1:9" x14ac:dyDescent="0.35">
      <c r="A152" s="6"/>
      <c r="B152" s="6"/>
      <c r="C152" s="6"/>
      <c r="D152" s="4" t="str">
        <f>IFERROR(INDEX('Blank Skills list'!C:C,MATCH(C152,'Blank Skills list'!A:A,0)),"")</f>
        <v/>
      </c>
      <c r="E152" s="6"/>
      <c r="F152" s="4"/>
      <c r="G152" s="6"/>
      <c r="H152" s="6" t="str">
        <f>IF(OR(B152="",C152=""),"",IFERROR(IF(ISBLANK(INDEX('Blank Role map'!C:F,MATCH(C152,'Blank Role map'!A:A,0),MATCH(B152,'Blank Role map'!C1:F1,0))),"",INDEX('Blank Role map'!C:F,MATCH(C152,'Blank Role map'!A:A,0),MATCH(B152,'Blank Role map'!C1:F1,0))),""))</f>
        <v/>
      </c>
      <c r="I152" s="6" t="str">
        <f t="shared" si="2"/>
        <v/>
      </c>
    </row>
    <row r="153" spans="1:9" x14ac:dyDescent="0.35">
      <c r="A153" s="6"/>
      <c r="B153" s="6"/>
      <c r="C153" s="6"/>
      <c r="D153" s="4" t="str">
        <f>IFERROR(INDEX('Blank Skills list'!C:C,MATCH(C153,'Blank Skills list'!A:A,0)),"")</f>
        <v/>
      </c>
      <c r="E153" s="6"/>
      <c r="F153" s="4"/>
      <c r="G153" s="6"/>
      <c r="H153" s="6" t="str">
        <f>IF(OR(B153="",C153=""),"",IFERROR(IF(ISBLANK(INDEX('Blank Role map'!C:F,MATCH(C153,'Blank Role map'!A:A,0),MATCH(B153,'Blank Role map'!C1:F1,0))),"",INDEX('Blank Role map'!C:F,MATCH(C153,'Blank Role map'!A:A,0),MATCH(B153,'Blank Role map'!C1:F1,0))),""))</f>
        <v/>
      </c>
      <c r="I153" s="6" t="str">
        <f t="shared" si="2"/>
        <v/>
      </c>
    </row>
    <row r="154" spans="1:9" x14ac:dyDescent="0.35">
      <c r="A154" s="6"/>
      <c r="B154" s="6"/>
      <c r="C154" s="6"/>
      <c r="D154" s="4" t="str">
        <f>IFERROR(INDEX('Blank Skills list'!C:C,MATCH(C154,'Blank Skills list'!A:A,0)),"")</f>
        <v/>
      </c>
      <c r="E154" s="6"/>
      <c r="F154" s="4"/>
      <c r="G154" s="6"/>
      <c r="H154" s="6" t="str">
        <f>IF(OR(B154="",C154=""),"",IFERROR(IF(ISBLANK(INDEX('Blank Role map'!C:F,MATCH(C154,'Blank Role map'!A:A,0),MATCH(B154,'Blank Role map'!C1:F1,0))),"",INDEX('Blank Role map'!C:F,MATCH(C154,'Blank Role map'!A:A,0),MATCH(B154,'Blank Role map'!C1:F1,0))),""))</f>
        <v/>
      </c>
      <c r="I154" s="6" t="str">
        <f t="shared" si="2"/>
        <v/>
      </c>
    </row>
    <row r="155" spans="1:9" x14ac:dyDescent="0.35">
      <c r="A155" s="6"/>
      <c r="B155" s="6"/>
      <c r="C155" s="6"/>
      <c r="D155" s="4" t="str">
        <f>IFERROR(INDEX('Blank Skills list'!C:C,MATCH(C155,'Blank Skills list'!A:A,0)),"")</f>
        <v/>
      </c>
      <c r="E155" s="6"/>
      <c r="F155" s="4"/>
      <c r="G155" s="6"/>
      <c r="H155" s="6" t="str">
        <f>IF(OR(B155="",C155=""),"",IFERROR(IF(ISBLANK(INDEX('Blank Role map'!C:F,MATCH(C155,'Blank Role map'!A:A,0),MATCH(B155,'Blank Role map'!C1:F1,0))),"",INDEX('Blank Role map'!C:F,MATCH(C155,'Blank Role map'!A:A,0),MATCH(B155,'Blank Role map'!C1:F1,0))),""))</f>
        <v/>
      </c>
      <c r="I155" s="6" t="str">
        <f t="shared" si="2"/>
        <v/>
      </c>
    </row>
    <row r="156" spans="1:9" x14ac:dyDescent="0.35">
      <c r="A156" s="6"/>
      <c r="B156" s="6"/>
      <c r="C156" s="6"/>
      <c r="D156" s="4" t="str">
        <f>IFERROR(INDEX('Blank Skills list'!C:C,MATCH(C156,'Blank Skills list'!A:A,0)),"")</f>
        <v/>
      </c>
      <c r="E156" s="6"/>
      <c r="F156" s="4"/>
      <c r="G156" s="6"/>
      <c r="H156" s="6" t="str">
        <f>IF(OR(B156="",C156=""),"",IFERROR(IF(ISBLANK(INDEX('Blank Role map'!C:F,MATCH(C156,'Blank Role map'!A:A,0),MATCH(B156,'Blank Role map'!C1:F1,0))),"",INDEX('Blank Role map'!C:F,MATCH(C156,'Blank Role map'!A:A,0),MATCH(B156,'Blank Role map'!C1:F1,0))),""))</f>
        <v/>
      </c>
      <c r="I156" s="6" t="str">
        <f t="shared" si="2"/>
        <v/>
      </c>
    </row>
    <row r="157" spans="1:9" x14ac:dyDescent="0.35">
      <c r="A157" s="6"/>
      <c r="B157" s="6"/>
      <c r="C157" s="6"/>
      <c r="D157" s="4" t="str">
        <f>IFERROR(INDEX('Blank Skills list'!C:C,MATCH(C157,'Blank Skills list'!A:A,0)),"")</f>
        <v/>
      </c>
      <c r="E157" s="6"/>
      <c r="F157" s="4"/>
      <c r="G157" s="6"/>
      <c r="H157" s="6" t="str">
        <f>IF(OR(B157="",C157=""),"",IFERROR(IF(ISBLANK(INDEX('Blank Role map'!C:F,MATCH(C157,'Blank Role map'!A:A,0),MATCH(B157,'Blank Role map'!C1:F1,0))),"",INDEX('Blank Role map'!C:F,MATCH(C157,'Blank Role map'!A:A,0),MATCH(B157,'Blank Role map'!C1:F1,0))),""))</f>
        <v/>
      </c>
      <c r="I157" s="6" t="str">
        <f t="shared" si="2"/>
        <v/>
      </c>
    </row>
    <row r="158" spans="1:9" x14ac:dyDescent="0.35">
      <c r="A158" s="6"/>
      <c r="B158" s="6"/>
      <c r="C158" s="6"/>
      <c r="D158" s="4" t="str">
        <f>IFERROR(INDEX('Blank Skills list'!C:C,MATCH(C158,'Blank Skills list'!A:A,0)),"")</f>
        <v/>
      </c>
      <c r="E158" s="6"/>
      <c r="F158" s="4"/>
      <c r="G158" s="6"/>
      <c r="H158" s="6" t="str">
        <f>IF(OR(B158="",C158=""),"",IFERROR(IF(ISBLANK(INDEX('Blank Role map'!C:F,MATCH(C158,'Blank Role map'!A:A,0),MATCH(B158,'Blank Role map'!C1:F1,0))),"",INDEX('Blank Role map'!C:F,MATCH(C158,'Blank Role map'!A:A,0),MATCH(B158,'Blank Role map'!C1:F1,0))),""))</f>
        <v/>
      </c>
      <c r="I158" s="6" t="str">
        <f t="shared" si="2"/>
        <v/>
      </c>
    </row>
    <row r="159" spans="1:9" x14ac:dyDescent="0.35">
      <c r="A159" s="6"/>
      <c r="B159" s="6"/>
      <c r="C159" s="6"/>
      <c r="D159" s="4" t="str">
        <f>IFERROR(INDEX('Blank Skills list'!C:C,MATCH(C159,'Blank Skills list'!A:A,0)),"")</f>
        <v/>
      </c>
      <c r="E159" s="6"/>
      <c r="F159" s="4"/>
      <c r="G159" s="6"/>
      <c r="H159" s="6" t="str">
        <f>IF(OR(B159="",C159=""),"",IFERROR(IF(ISBLANK(INDEX('Blank Role map'!C:F,MATCH(C159,'Blank Role map'!A:A,0),MATCH(B159,'Blank Role map'!C1:F1,0))),"",INDEX('Blank Role map'!C:F,MATCH(C159,'Blank Role map'!A:A,0),MATCH(B159,'Blank Role map'!C1:F1,0))),""))</f>
        <v/>
      </c>
      <c r="I159" s="6" t="str">
        <f t="shared" si="2"/>
        <v/>
      </c>
    </row>
    <row r="160" spans="1:9" x14ac:dyDescent="0.35">
      <c r="A160" s="6"/>
      <c r="B160" s="6"/>
      <c r="C160" s="6"/>
      <c r="D160" s="4" t="str">
        <f>IFERROR(INDEX('Blank Skills list'!C:C,MATCH(C160,'Blank Skills list'!A:A,0)),"")</f>
        <v/>
      </c>
      <c r="E160" s="6"/>
      <c r="F160" s="4"/>
      <c r="G160" s="6"/>
      <c r="H160" s="6" t="str">
        <f>IF(OR(B160="",C160=""),"",IFERROR(IF(ISBLANK(INDEX('Blank Role map'!C:F,MATCH(C160,'Blank Role map'!A:A,0),MATCH(B160,'Blank Role map'!C1:F1,0))),"",INDEX('Blank Role map'!C:F,MATCH(C160,'Blank Role map'!A:A,0),MATCH(B160,'Blank Role map'!C1:F1,0))),""))</f>
        <v/>
      </c>
      <c r="I160" s="6" t="str">
        <f t="shared" si="2"/>
        <v/>
      </c>
    </row>
    <row r="161" spans="1:9" x14ac:dyDescent="0.35">
      <c r="A161" s="6"/>
      <c r="B161" s="6"/>
      <c r="C161" s="6"/>
      <c r="D161" s="4" t="str">
        <f>IFERROR(INDEX('Blank Skills list'!C:C,MATCH(C161,'Blank Skills list'!A:A,0)),"")</f>
        <v/>
      </c>
      <c r="E161" s="6"/>
      <c r="F161" s="4"/>
      <c r="G161" s="6"/>
      <c r="H161" s="6" t="str">
        <f>IF(OR(B161="",C161=""),"",IFERROR(IF(ISBLANK(INDEX('Blank Role map'!C:F,MATCH(C161,'Blank Role map'!A:A,0),MATCH(B161,'Blank Role map'!C1:F1,0))),"",INDEX('Blank Role map'!C:F,MATCH(C161,'Blank Role map'!A:A,0),MATCH(B161,'Blank Role map'!C1:F1,0))),""))</f>
        <v/>
      </c>
      <c r="I161" s="6" t="str">
        <f t="shared" si="2"/>
        <v/>
      </c>
    </row>
    <row r="162" spans="1:9" x14ac:dyDescent="0.35">
      <c r="A162" s="6"/>
      <c r="B162" s="6"/>
      <c r="C162" s="6"/>
      <c r="D162" s="4" t="str">
        <f>IFERROR(INDEX('Blank Skills list'!C:C,MATCH(C162,'Blank Skills list'!A:A,0)),"")</f>
        <v/>
      </c>
      <c r="E162" s="6"/>
      <c r="F162" s="4"/>
      <c r="G162" s="6"/>
      <c r="H162" s="6" t="str">
        <f>IF(OR(B162="",C162=""),"",IFERROR(IF(ISBLANK(INDEX('Blank Role map'!C:F,MATCH(C162,'Blank Role map'!A:A,0),MATCH(B162,'Blank Role map'!C1:F1,0))),"",INDEX('Blank Role map'!C:F,MATCH(C162,'Blank Role map'!A:A,0),MATCH(B162,'Blank Role map'!C1:F1,0))),""))</f>
        <v/>
      </c>
      <c r="I162" s="6" t="str">
        <f t="shared" si="2"/>
        <v/>
      </c>
    </row>
    <row r="163" spans="1:9" x14ac:dyDescent="0.35">
      <c r="A163" s="6"/>
      <c r="B163" s="6"/>
      <c r="C163" s="6"/>
      <c r="D163" s="4" t="str">
        <f>IFERROR(INDEX('Blank Skills list'!C:C,MATCH(C163,'Blank Skills list'!A:A,0)),"")</f>
        <v/>
      </c>
      <c r="E163" s="6"/>
      <c r="F163" s="4"/>
      <c r="G163" s="6"/>
      <c r="H163" s="6" t="str">
        <f>IF(OR(B163="",C163=""),"",IFERROR(IF(ISBLANK(INDEX('Blank Role map'!C:F,MATCH(C163,'Blank Role map'!A:A,0),MATCH(B163,'Blank Role map'!C1:F1,0))),"",INDEX('Blank Role map'!C:F,MATCH(C163,'Blank Role map'!A:A,0),MATCH(B163,'Blank Role map'!C1:F1,0))),""))</f>
        <v/>
      </c>
      <c r="I163" s="6" t="str">
        <f t="shared" si="2"/>
        <v/>
      </c>
    </row>
    <row r="164" spans="1:9" x14ac:dyDescent="0.35">
      <c r="A164" s="6"/>
      <c r="B164" s="6"/>
      <c r="C164" s="6"/>
      <c r="D164" s="4" t="str">
        <f>IFERROR(INDEX('Blank Skills list'!C:C,MATCH(C164,'Blank Skills list'!A:A,0)),"")</f>
        <v/>
      </c>
      <c r="E164" s="6"/>
      <c r="F164" s="4"/>
      <c r="G164" s="6"/>
      <c r="H164" s="6" t="str">
        <f>IF(OR(B164="",C164=""),"",IFERROR(IF(ISBLANK(INDEX('Blank Role map'!C:F,MATCH(C164,'Blank Role map'!A:A,0),MATCH(B164,'Blank Role map'!C1:F1,0))),"",INDEX('Blank Role map'!C:F,MATCH(C164,'Blank Role map'!A:A,0),MATCH(B164,'Blank Role map'!C1:F1,0))),""))</f>
        <v/>
      </c>
      <c r="I164" s="6" t="str">
        <f t="shared" si="2"/>
        <v/>
      </c>
    </row>
    <row r="165" spans="1:9" x14ac:dyDescent="0.35">
      <c r="A165" s="6"/>
      <c r="B165" s="6"/>
      <c r="C165" s="6"/>
      <c r="D165" s="4" t="str">
        <f>IFERROR(INDEX('Blank Skills list'!C:C,MATCH(C165,'Blank Skills list'!A:A,0)),"")</f>
        <v/>
      </c>
      <c r="E165" s="6"/>
      <c r="F165" s="4"/>
      <c r="G165" s="6"/>
      <c r="H165" s="6" t="str">
        <f>IF(OR(B165="",C165=""),"",IFERROR(IF(ISBLANK(INDEX('Blank Role map'!C:F,MATCH(C165,'Blank Role map'!A:A,0),MATCH(B165,'Blank Role map'!C1:F1,0))),"",INDEX('Blank Role map'!C:F,MATCH(C165,'Blank Role map'!A:A,0),MATCH(B165,'Blank Role map'!C1:F1,0))),""))</f>
        <v/>
      </c>
      <c r="I165" s="6" t="str">
        <f t="shared" si="2"/>
        <v/>
      </c>
    </row>
    <row r="166" spans="1:9" x14ac:dyDescent="0.35">
      <c r="A166" s="6"/>
      <c r="B166" s="6"/>
      <c r="C166" s="6"/>
      <c r="D166" s="4" t="str">
        <f>IFERROR(INDEX('Blank Skills list'!C:C,MATCH(C166,'Blank Skills list'!A:A,0)),"")</f>
        <v/>
      </c>
      <c r="E166" s="6"/>
      <c r="F166" s="4"/>
      <c r="G166" s="6"/>
      <c r="H166" s="6" t="str">
        <f>IF(OR(B166="",C166=""),"",IFERROR(IF(ISBLANK(INDEX('Blank Role map'!C:F,MATCH(C166,'Blank Role map'!A:A,0),MATCH(B166,'Blank Role map'!C1:F1,0))),"",INDEX('Blank Role map'!C:F,MATCH(C166,'Blank Role map'!A:A,0),MATCH(B166,'Blank Role map'!C1:F1,0))),""))</f>
        <v/>
      </c>
      <c r="I166" s="6" t="str">
        <f t="shared" si="2"/>
        <v/>
      </c>
    </row>
    <row r="167" spans="1:9" x14ac:dyDescent="0.35">
      <c r="A167" s="6"/>
      <c r="B167" s="6"/>
      <c r="C167" s="6"/>
      <c r="D167" s="4" t="str">
        <f>IFERROR(INDEX('Blank Skills list'!C:C,MATCH(C167,'Blank Skills list'!A:A,0)),"")</f>
        <v/>
      </c>
      <c r="E167" s="6"/>
      <c r="F167" s="4"/>
      <c r="G167" s="6"/>
      <c r="H167" s="6" t="str">
        <f>IF(OR(B167="",C167=""),"",IFERROR(IF(ISBLANK(INDEX('Blank Role map'!C:F,MATCH(C167,'Blank Role map'!A:A,0),MATCH(B167,'Blank Role map'!C1:F1,0))),"",INDEX('Blank Role map'!C:F,MATCH(C167,'Blank Role map'!A:A,0),MATCH(B167,'Blank Role map'!C1:F1,0))),""))</f>
        <v/>
      </c>
      <c r="I167" s="6" t="str">
        <f t="shared" si="2"/>
        <v/>
      </c>
    </row>
    <row r="168" spans="1:9" x14ac:dyDescent="0.35">
      <c r="A168" s="6"/>
      <c r="B168" s="6"/>
      <c r="C168" s="6"/>
      <c r="D168" s="4" t="str">
        <f>IFERROR(INDEX('Blank Skills list'!C:C,MATCH(C168,'Blank Skills list'!A:A,0)),"")</f>
        <v/>
      </c>
      <c r="E168" s="6"/>
      <c r="F168" s="4"/>
      <c r="G168" s="6"/>
      <c r="H168" s="6" t="str">
        <f>IF(OR(B168="",C168=""),"",IFERROR(IF(ISBLANK(INDEX('Blank Role map'!C:F,MATCH(C168,'Blank Role map'!A:A,0),MATCH(B168,'Blank Role map'!C1:F1,0))),"",INDEX('Blank Role map'!C:F,MATCH(C168,'Blank Role map'!A:A,0),MATCH(B168,'Blank Role map'!C1:F1,0))),""))</f>
        <v/>
      </c>
      <c r="I168" s="6" t="str">
        <f t="shared" si="2"/>
        <v/>
      </c>
    </row>
    <row r="169" spans="1:9" x14ac:dyDescent="0.35">
      <c r="A169" s="6"/>
      <c r="B169" s="6"/>
      <c r="C169" s="6"/>
      <c r="D169" s="4" t="str">
        <f>IFERROR(INDEX('Blank Skills list'!C:C,MATCH(C169,'Blank Skills list'!A:A,0)),"")</f>
        <v/>
      </c>
      <c r="E169" s="6"/>
      <c r="F169" s="4"/>
      <c r="G169" s="6"/>
      <c r="H169" s="6" t="str">
        <f>IF(OR(B169="",C169=""),"",IFERROR(IF(ISBLANK(INDEX('Blank Role map'!C:F,MATCH(C169,'Blank Role map'!A:A,0),MATCH(B169,'Blank Role map'!C1:F1,0))),"",INDEX('Blank Role map'!C:F,MATCH(C169,'Blank Role map'!A:A,0),MATCH(B169,'Blank Role map'!C1:F1,0))),""))</f>
        <v/>
      </c>
      <c r="I169" s="6" t="str">
        <f t="shared" si="2"/>
        <v/>
      </c>
    </row>
    <row r="170" spans="1:9" x14ac:dyDescent="0.35">
      <c r="A170" s="6"/>
      <c r="B170" s="6"/>
      <c r="C170" s="6"/>
      <c r="D170" s="4" t="str">
        <f>IFERROR(INDEX('Blank Skills list'!C:C,MATCH(C170,'Blank Skills list'!A:A,0)),"")</f>
        <v/>
      </c>
      <c r="E170" s="6"/>
      <c r="F170" s="4"/>
      <c r="G170" s="6"/>
      <c r="H170" s="6" t="str">
        <f>IF(OR(B170="",C170=""),"",IFERROR(IF(ISBLANK(INDEX('Blank Role map'!C:F,MATCH(C170,'Blank Role map'!A:A,0),MATCH(B170,'Blank Role map'!C1:F1,0))),"",INDEX('Blank Role map'!C:F,MATCH(C170,'Blank Role map'!A:A,0),MATCH(B170,'Blank Role map'!C1:F1,0))),""))</f>
        <v/>
      </c>
      <c r="I170" s="6" t="str">
        <f t="shared" si="2"/>
        <v/>
      </c>
    </row>
    <row r="171" spans="1:9" x14ac:dyDescent="0.35">
      <c r="A171" s="6"/>
      <c r="B171" s="6"/>
      <c r="C171" s="6"/>
      <c r="D171" s="4" t="str">
        <f>IFERROR(INDEX('Blank Skills list'!C:C,MATCH(C171,'Blank Skills list'!A:A,0)),"")</f>
        <v/>
      </c>
      <c r="E171" s="6"/>
      <c r="F171" s="4"/>
      <c r="G171" s="6"/>
      <c r="H171" s="6" t="str">
        <f>IF(OR(B171="",C171=""),"",IFERROR(IF(ISBLANK(INDEX('Blank Role map'!C:F,MATCH(C171,'Blank Role map'!A:A,0),MATCH(B171,'Blank Role map'!C1:F1,0))),"",INDEX('Blank Role map'!C:F,MATCH(C171,'Blank Role map'!A:A,0),MATCH(B171,'Blank Role map'!C1:F1,0))),""))</f>
        <v/>
      </c>
      <c r="I171" s="6" t="str">
        <f t="shared" si="2"/>
        <v/>
      </c>
    </row>
    <row r="172" spans="1:9" x14ac:dyDescent="0.35">
      <c r="A172" s="6"/>
      <c r="B172" s="6"/>
      <c r="C172" s="6"/>
      <c r="D172" s="4" t="str">
        <f>IFERROR(INDEX('Blank Skills list'!C:C,MATCH(C172,'Blank Skills list'!A:A,0)),"")</f>
        <v/>
      </c>
      <c r="E172" s="6"/>
      <c r="F172" s="4"/>
      <c r="G172" s="6"/>
      <c r="H172" s="6" t="str">
        <f>IF(OR(B172="",C172=""),"",IFERROR(IF(ISBLANK(INDEX('Blank Role map'!C:F,MATCH(C172,'Blank Role map'!A:A,0),MATCH(B172,'Blank Role map'!C1:F1,0))),"",INDEX('Blank Role map'!C:F,MATCH(C172,'Blank Role map'!A:A,0),MATCH(B172,'Blank Role map'!C1:F1,0))),""))</f>
        <v/>
      </c>
      <c r="I172" s="6" t="str">
        <f t="shared" si="2"/>
        <v/>
      </c>
    </row>
    <row r="173" spans="1:9" x14ac:dyDescent="0.35">
      <c r="A173" s="6"/>
      <c r="B173" s="6"/>
      <c r="C173" s="6"/>
      <c r="D173" s="4" t="str">
        <f>IFERROR(INDEX('Blank Skills list'!C:C,MATCH(C173,'Blank Skills list'!A:A,0)),"")</f>
        <v/>
      </c>
      <c r="E173" s="6"/>
      <c r="F173" s="4"/>
      <c r="G173" s="6"/>
      <c r="H173" s="6" t="str">
        <f>IF(OR(B173="",C173=""),"",IFERROR(IF(ISBLANK(INDEX('Blank Role map'!C:F,MATCH(C173,'Blank Role map'!A:A,0),MATCH(B173,'Blank Role map'!C1:F1,0))),"",INDEX('Blank Role map'!C:F,MATCH(C173,'Blank Role map'!A:A,0),MATCH(B173,'Blank Role map'!C1:F1,0))),""))</f>
        <v/>
      </c>
      <c r="I173" s="6" t="str">
        <f t="shared" si="2"/>
        <v/>
      </c>
    </row>
    <row r="174" spans="1:9" x14ac:dyDescent="0.35">
      <c r="A174" s="6"/>
      <c r="B174" s="6"/>
      <c r="C174" s="6"/>
      <c r="D174" s="4" t="str">
        <f>IFERROR(INDEX('Blank Skills list'!C:C,MATCH(C174,'Blank Skills list'!A:A,0)),"")</f>
        <v/>
      </c>
      <c r="E174" s="6"/>
      <c r="F174" s="4"/>
      <c r="G174" s="6"/>
      <c r="H174" s="6" t="str">
        <f>IF(OR(B174="",C174=""),"",IFERROR(IF(ISBLANK(INDEX('Blank Role map'!C:F,MATCH(C174,'Blank Role map'!A:A,0),MATCH(B174,'Blank Role map'!C1:F1,0))),"",INDEX('Blank Role map'!C:F,MATCH(C174,'Blank Role map'!A:A,0),MATCH(B174,'Blank Role map'!C1:F1,0))),""))</f>
        <v/>
      </c>
      <c r="I174" s="6" t="str">
        <f t="shared" si="2"/>
        <v/>
      </c>
    </row>
    <row r="175" spans="1:9" x14ac:dyDescent="0.35">
      <c r="A175" s="6"/>
      <c r="B175" s="6"/>
      <c r="C175" s="6"/>
      <c r="D175" s="4" t="str">
        <f>IFERROR(INDEX('Blank Skills list'!C:C,MATCH(C175,'Blank Skills list'!A:A,0)),"")</f>
        <v/>
      </c>
      <c r="E175" s="6"/>
      <c r="F175" s="4"/>
      <c r="G175" s="6"/>
      <c r="H175" s="6" t="str">
        <f>IF(OR(B175="",C175=""),"",IFERROR(IF(ISBLANK(INDEX('Blank Role map'!C:F,MATCH(C175,'Blank Role map'!A:A,0),MATCH(B175,'Blank Role map'!C1:F1,0))),"",INDEX('Blank Role map'!C:F,MATCH(C175,'Blank Role map'!A:A,0),MATCH(B175,'Blank Role map'!C1:F1,0))),""))</f>
        <v/>
      </c>
      <c r="I175" s="6" t="str">
        <f t="shared" si="2"/>
        <v/>
      </c>
    </row>
    <row r="176" spans="1:9" x14ac:dyDescent="0.35">
      <c r="A176" s="6"/>
      <c r="B176" s="6"/>
      <c r="C176" s="6"/>
      <c r="D176" s="4" t="str">
        <f>IFERROR(INDEX('Blank Skills list'!C:C,MATCH(C176,'Blank Skills list'!A:A,0)),"")</f>
        <v/>
      </c>
      <c r="E176" s="6"/>
      <c r="F176" s="4"/>
      <c r="G176" s="6"/>
      <c r="H176" s="6" t="str">
        <f>IF(OR(B176="",C176=""),"",IFERROR(IF(ISBLANK(INDEX('Blank Role map'!C:F,MATCH(C176,'Blank Role map'!A:A,0),MATCH(B176,'Blank Role map'!C1:F1,0))),"",INDEX('Blank Role map'!C:F,MATCH(C176,'Blank Role map'!A:A,0),MATCH(B176,'Blank Role map'!C1:F1,0))),""))</f>
        <v/>
      </c>
      <c r="I176" s="6" t="str">
        <f t="shared" si="2"/>
        <v/>
      </c>
    </row>
    <row r="177" spans="1:9" x14ac:dyDescent="0.35">
      <c r="A177" s="6"/>
      <c r="B177" s="6"/>
      <c r="C177" s="6"/>
      <c r="D177" s="4" t="str">
        <f>IFERROR(INDEX('Blank Skills list'!C:C,MATCH(C177,'Blank Skills list'!A:A,0)),"")</f>
        <v/>
      </c>
      <c r="E177" s="6"/>
      <c r="F177" s="4"/>
      <c r="G177" s="6"/>
      <c r="H177" s="6" t="str">
        <f>IF(OR(B177="",C177=""),"",IFERROR(IF(ISBLANK(INDEX('Blank Role map'!C:F,MATCH(C177,'Blank Role map'!A:A,0),MATCH(B177,'Blank Role map'!C1:F1,0))),"",INDEX('Blank Role map'!C:F,MATCH(C177,'Blank Role map'!A:A,0),MATCH(B177,'Blank Role map'!C1:F1,0))),""))</f>
        <v/>
      </c>
      <c r="I177" s="6" t="str">
        <f t="shared" si="2"/>
        <v/>
      </c>
    </row>
    <row r="178" spans="1:9" x14ac:dyDescent="0.35">
      <c r="A178" s="6"/>
      <c r="B178" s="6"/>
      <c r="C178" s="6"/>
      <c r="D178" s="4" t="str">
        <f>IFERROR(INDEX('Blank Skills list'!C:C,MATCH(C178,'Blank Skills list'!A:A,0)),"")</f>
        <v/>
      </c>
      <c r="E178" s="6"/>
      <c r="F178" s="4"/>
      <c r="G178" s="6"/>
      <c r="H178" s="6" t="str">
        <f>IF(OR(B178="",C178=""),"",IFERROR(IF(ISBLANK(INDEX('Blank Role map'!C:F,MATCH(C178,'Blank Role map'!A:A,0),MATCH(B178,'Blank Role map'!C1:F1,0))),"",INDEX('Blank Role map'!C:F,MATCH(C178,'Blank Role map'!A:A,0),MATCH(B178,'Blank Role map'!C1:F1,0))),""))</f>
        <v/>
      </c>
      <c r="I178" s="6" t="str">
        <f t="shared" si="2"/>
        <v/>
      </c>
    </row>
    <row r="179" spans="1:9" x14ac:dyDescent="0.35">
      <c r="A179" s="6"/>
      <c r="B179" s="6"/>
      <c r="C179" s="6"/>
      <c r="D179" s="4" t="str">
        <f>IFERROR(INDEX('Blank Skills list'!C:C,MATCH(C179,'Blank Skills list'!A:A,0)),"")</f>
        <v/>
      </c>
      <c r="E179" s="6"/>
      <c r="F179" s="4"/>
      <c r="G179" s="6"/>
      <c r="H179" s="6" t="str">
        <f>IF(OR(B179="",C179=""),"",IFERROR(IF(ISBLANK(INDEX('Blank Role map'!C:F,MATCH(C179,'Blank Role map'!A:A,0),MATCH(B179,'Blank Role map'!C1:F1,0))),"",INDEX('Blank Role map'!C:F,MATCH(C179,'Blank Role map'!A:A,0),MATCH(B179,'Blank Role map'!C1:F1,0))),""))</f>
        <v/>
      </c>
      <c r="I179" s="6" t="str">
        <f t="shared" si="2"/>
        <v/>
      </c>
    </row>
    <row r="180" spans="1:9" x14ac:dyDescent="0.35">
      <c r="A180" s="6"/>
      <c r="B180" s="6"/>
      <c r="C180" s="6"/>
      <c r="D180" s="4" t="str">
        <f>IFERROR(INDEX('Blank Skills list'!C:C,MATCH(C180,'Blank Skills list'!A:A,0)),"")</f>
        <v/>
      </c>
      <c r="E180" s="6"/>
      <c r="F180" s="4"/>
      <c r="G180" s="6"/>
      <c r="H180" s="6" t="str">
        <f>IF(OR(B180="",C180=""),"",IFERROR(IF(ISBLANK(INDEX('Blank Role map'!C:F,MATCH(C180,'Blank Role map'!A:A,0),MATCH(B180,'Blank Role map'!C1:F1,0))),"",INDEX('Blank Role map'!C:F,MATCH(C180,'Blank Role map'!A:A,0),MATCH(B180,'Blank Role map'!C1:F1,0))),""))</f>
        <v/>
      </c>
      <c r="I180" s="6" t="str">
        <f t="shared" si="2"/>
        <v/>
      </c>
    </row>
    <row r="181" spans="1:9" x14ac:dyDescent="0.35">
      <c r="A181" s="6"/>
      <c r="B181" s="6"/>
      <c r="C181" s="6"/>
      <c r="D181" s="4" t="str">
        <f>IFERROR(INDEX('Blank Skills list'!C:C,MATCH(C181,'Blank Skills list'!A:A,0)),"")</f>
        <v/>
      </c>
      <c r="E181" s="6"/>
      <c r="F181" s="4"/>
      <c r="G181" s="6"/>
      <c r="H181" s="6" t="str">
        <f>IF(OR(B181="",C181=""),"",IFERROR(IF(ISBLANK(INDEX('Blank Role map'!C:F,MATCH(C181,'Blank Role map'!A:A,0),MATCH(B181,'Blank Role map'!C1:F1,0))),"",INDEX('Blank Role map'!C:F,MATCH(C181,'Blank Role map'!A:A,0),MATCH(B181,'Blank Role map'!C1:F1,0))),""))</f>
        <v/>
      </c>
      <c r="I181" s="6" t="str">
        <f t="shared" si="2"/>
        <v/>
      </c>
    </row>
    <row r="182" spans="1:9" x14ac:dyDescent="0.35">
      <c r="A182" s="6"/>
      <c r="B182" s="6"/>
      <c r="C182" s="6"/>
      <c r="D182" s="4" t="str">
        <f>IFERROR(INDEX('Blank Skills list'!C:C,MATCH(C182,'Blank Skills list'!A:A,0)),"")</f>
        <v/>
      </c>
      <c r="E182" s="6"/>
      <c r="F182" s="4"/>
      <c r="G182" s="6"/>
      <c r="H182" s="6" t="str">
        <f>IF(OR(B182="",C182=""),"",IFERROR(IF(ISBLANK(INDEX('Blank Role map'!C:F,MATCH(C182,'Blank Role map'!A:A,0),MATCH(B182,'Blank Role map'!C1:F1,0))),"",INDEX('Blank Role map'!C:F,MATCH(C182,'Blank Role map'!A:A,0),MATCH(B182,'Blank Role map'!C1:F1,0))),""))</f>
        <v/>
      </c>
      <c r="I182" s="6" t="str">
        <f t="shared" si="2"/>
        <v/>
      </c>
    </row>
    <row r="183" spans="1:9" x14ac:dyDescent="0.35">
      <c r="A183" s="6"/>
      <c r="B183" s="6"/>
      <c r="C183" s="6"/>
      <c r="D183" s="4" t="str">
        <f>IFERROR(INDEX('Blank Skills list'!C:C,MATCH(C183,'Blank Skills list'!A:A,0)),"")</f>
        <v/>
      </c>
      <c r="E183" s="6"/>
      <c r="F183" s="4"/>
      <c r="G183" s="6"/>
      <c r="H183" s="6" t="str">
        <f>IF(OR(B183="",C183=""),"",IFERROR(IF(ISBLANK(INDEX('Blank Role map'!C:F,MATCH(C183,'Blank Role map'!A:A,0),MATCH(B183,'Blank Role map'!C1:F1,0))),"",INDEX('Blank Role map'!C:F,MATCH(C183,'Blank Role map'!A:A,0),MATCH(B183,'Blank Role map'!C1:F1,0))),""))</f>
        <v/>
      </c>
      <c r="I183" s="6" t="str">
        <f t="shared" si="2"/>
        <v/>
      </c>
    </row>
    <row r="184" spans="1:9" x14ac:dyDescent="0.35">
      <c r="A184" s="6"/>
      <c r="B184" s="6"/>
      <c r="C184" s="6"/>
      <c r="D184" s="4" t="str">
        <f>IFERROR(INDEX('Blank Skills list'!C:C,MATCH(C184,'Blank Skills list'!A:A,0)),"")</f>
        <v/>
      </c>
      <c r="E184" s="6"/>
      <c r="F184" s="4"/>
      <c r="G184" s="6"/>
      <c r="H184" s="6" t="str">
        <f>IF(OR(B184="",C184=""),"",IFERROR(IF(ISBLANK(INDEX('Blank Role map'!C:F,MATCH(C184,'Blank Role map'!A:A,0),MATCH(B184,'Blank Role map'!C1:F1,0))),"",INDEX('Blank Role map'!C:F,MATCH(C184,'Blank Role map'!A:A,0),MATCH(B184,'Blank Role map'!C1:F1,0))),""))</f>
        <v/>
      </c>
      <c r="I184" s="6" t="str">
        <f t="shared" si="2"/>
        <v/>
      </c>
    </row>
    <row r="185" spans="1:9" x14ac:dyDescent="0.35">
      <c r="A185" s="6"/>
      <c r="B185" s="6"/>
      <c r="C185" s="6"/>
      <c r="D185" s="4" t="str">
        <f>IFERROR(INDEX('Blank Skills list'!C:C,MATCH(C185,'Blank Skills list'!A:A,0)),"")</f>
        <v/>
      </c>
      <c r="E185" s="6"/>
      <c r="F185" s="4"/>
      <c r="G185" s="6"/>
      <c r="H185" s="6" t="str">
        <f>IF(OR(B185="",C185=""),"",IFERROR(IF(ISBLANK(INDEX('Blank Role map'!C:F,MATCH(C185,'Blank Role map'!A:A,0),MATCH(B185,'Blank Role map'!C1:F1,0))),"",INDEX('Blank Role map'!C:F,MATCH(C185,'Blank Role map'!A:A,0),MATCH(B185,'Blank Role map'!C1:F1,0))),""))</f>
        <v/>
      </c>
      <c r="I185" s="6" t="str">
        <f t="shared" si="2"/>
        <v/>
      </c>
    </row>
    <row r="186" spans="1:9" x14ac:dyDescent="0.35">
      <c r="A186" s="6"/>
      <c r="B186" s="6"/>
      <c r="C186" s="6"/>
      <c r="D186" s="4" t="str">
        <f>IFERROR(INDEX('Blank Skills list'!C:C,MATCH(C186,'Blank Skills list'!A:A,0)),"")</f>
        <v/>
      </c>
      <c r="E186" s="6"/>
      <c r="F186" s="4"/>
      <c r="G186" s="6"/>
      <c r="H186" s="6" t="str">
        <f>IF(OR(B186="",C186=""),"",IFERROR(IF(ISBLANK(INDEX('Blank Role map'!C:F,MATCH(C186,'Blank Role map'!A:A,0),MATCH(B186,'Blank Role map'!C1:F1,0))),"",INDEX('Blank Role map'!C:F,MATCH(C186,'Blank Role map'!A:A,0),MATCH(B186,'Blank Role map'!C1:F1,0))),""))</f>
        <v/>
      </c>
      <c r="I186" s="6" t="str">
        <f t="shared" si="2"/>
        <v/>
      </c>
    </row>
    <row r="187" spans="1:9" x14ac:dyDescent="0.35">
      <c r="A187" s="6"/>
      <c r="B187" s="6"/>
      <c r="C187" s="6"/>
      <c r="D187" s="4" t="str">
        <f>IFERROR(INDEX('Blank Skills list'!C:C,MATCH(C187,'Blank Skills list'!A:A,0)),"")</f>
        <v/>
      </c>
      <c r="E187" s="6"/>
      <c r="F187" s="4"/>
      <c r="G187" s="6"/>
      <c r="H187" s="6" t="str">
        <f>IF(OR(B187="",C187=""),"",IFERROR(IF(ISBLANK(INDEX('Blank Role map'!C:F,MATCH(C187,'Blank Role map'!A:A,0),MATCH(B187,'Blank Role map'!C1:F1,0))),"",INDEX('Blank Role map'!C:F,MATCH(C187,'Blank Role map'!A:A,0),MATCH(B187,'Blank Role map'!C1:F1,0))),""))</f>
        <v/>
      </c>
      <c r="I187" s="6" t="str">
        <f t="shared" si="2"/>
        <v/>
      </c>
    </row>
    <row r="188" spans="1:9" x14ac:dyDescent="0.35">
      <c r="A188" s="6"/>
      <c r="B188" s="6"/>
      <c r="C188" s="6"/>
      <c r="D188" s="4" t="str">
        <f>IFERROR(INDEX('Blank Skills list'!C:C,MATCH(C188,'Blank Skills list'!A:A,0)),"")</f>
        <v/>
      </c>
      <c r="E188" s="6"/>
      <c r="F188" s="4"/>
      <c r="G188" s="6"/>
      <c r="H188" s="6" t="str">
        <f>IF(OR(B188="",C188=""),"",IFERROR(IF(ISBLANK(INDEX('Blank Role map'!C:F,MATCH(C188,'Blank Role map'!A:A,0),MATCH(B188,'Blank Role map'!C1:F1,0))),"",INDEX('Blank Role map'!C:F,MATCH(C188,'Blank Role map'!A:A,0),MATCH(B188,'Blank Role map'!C1:F1,0))),""))</f>
        <v/>
      </c>
      <c r="I188" s="6" t="str">
        <f t="shared" si="2"/>
        <v/>
      </c>
    </row>
    <row r="189" spans="1:9" x14ac:dyDescent="0.35">
      <c r="A189" s="6"/>
      <c r="B189" s="6"/>
      <c r="C189" s="6"/>
      <c r="D189" s="4" t="str">
        <f>IFERROR(INDEX('Blank Skills list'!C:C,MATCH(C189,'Blank Skills list'!A:A,0)),"")</f>
        <v/>
      </c>
      <c r="E189" s="6"/>
      <c r="F189" s="4"/>
      <c r="G189" s="6"/>
      <c r="H189" s="6" t="str">
        <f>IF(OR(B189="",C189=""),"",IFERROR(IF(ISBLANK(INDEX('Blank Role map'!C:F,MATCH(C189,'Blank Role map'!A:A,0),MATCH(B189,'Blank Role map'!C1:F1,0))),"",INDEX('Blank Role map'!C:F,MATCH(C189,'Blank Role map'!A:A,0),MATCH(B189,'Blank Role map'!C1:F1,0))),""))</f>
        <v/>
      </c>
      <c r="I189" s="6" t="str">
        <f t="shared" si="2"/>
        <v/>
      </c>
    </row>
    <row r="190" spans="1:9" x14ac:dyDescent="0.35">
      <c r="A190" s="6"/>
      <c r="B190" s="6"/>
      <c r="C190" s="6"/>
      <c r="D190" s="4" t="str">
        <f>IFERROR(INDEX('Blank Skills list'!C:C,MATCH(C190,'Blank Skills list'!A:A,0)),"")</f>
        <v/>
      </c>
      <c r="E190" s="6"/>
      <c r="F190" s="4"/>
      <c r="G190" s="6"/>
      <c r="H190" s="6" t="str">
        <f>IF(OR(B190="",C190=""),"",IFERROR(IF(ISBLANK(INDEX('Blank Role map'!C:F,MATCH(C190,'Blank Role map'!A:A,0),MATCH(B190,'Blank Role map'!C1:F1,0))),"",INDEX('Blank Role map'!C:F,MATCH(C190,'Blank Role map'!A:A,0),MATCH(B190,'Blank Role map'!C1:F1,0))),""))</f>
        <v/>
      </c>
      <c r="I190" s="6" t="str">
        <f t="shared" si="2"/>
        <v/>
      </c>
    </row>
    <row r="191" spans="1:9" x14ac:dyDescent="0.35">
      <c r="A191" s="6"/>
      <c r="B191" s="6"/>
      <c r="C191" s="6"/>
      <c r="D191" s="4" t="str">
        <f>IFERROR(INDEX('Blank Skills list'!C:C,MATCH(C191,'Blank Skills list'!A:A,0)),"")</f>
        <v/>
      </c>
      <c r="E191" s="6"/>
      <c r="F191" s="4"/>
      <c r="G191" s="6"/>
      <c r="H191" s="6" t="str">
        <f>IF(OR(B191="",C191=""),"",IFERROR(IF(ISBLANK(INDEX('Blank Role map'!C:F,MATCH(C191,'Blank Role map'!A:A,0),MATCH(B191,'Blank Role map'!C1:F1,0))),"",INDEX('Blank Role map'!C:F,MATCH(C191,'Blank Role map'!A:A,0),MATCH(B191,'Blank Role map'!C1:F1,0))),""))</f>
        <v/>
      </c>
      <c r="I191" s="6" t="str">
        <f t="shared" si="2"/>
        <v/>
      </c>
    </row>
    <row r="192" spans="1:9" x14ac:dyDescent="0.35">
      <c r="A192" s="6"/>
      <c r="B192" s="6"/>
      <c r="C192" s="6"/>
      <c r="D192" s="4" t="str">
        <f>IFERROR(INDEX('Blank Skills list'!C:C,MATCH(C192,'Blank Skills list'!A:A,0)),"")</f>
        <v/>
      </c>
      <c r="E192" s="6"/>
      <c r="F192" s="4"/>
      <c r="G192" s="6"/>
      <c r="H192" s="6" t="str">
        <f>IF(OR(B192="",C192=""),"",IFERROR(IF(ISBLANK(INDEX('Blank Role map'!C:F,MATCH(C192,'Blank Role map'!A:A,0),MATCH(B192,'Blank Role map'!C1:F1,0))),"",INDEX('Blank Role map'!C:F,MATCH(C192,'Blank Role map'!A:A,0),MATCH(B192,'Blank Role map'!C1:F1,0))),""))</f>
        <v/>
      </c>
      <c r="I192" s="6" t="str">
        <f t="shared" si="2"/>
        <v/>
      </c>
    </row>
    <row r="193" spans="1:9" x14ac:dyDescent="0.35">
      <c r="A193" s="6"/>
      <c r="B193" s="6"/>
      <c r="C193" s="6"/>
      <c r="D193" s="4" t="str">
        <f>IFERROR(INDEX('Blank Skills list'!C:C,MATCH(C193,'Blank Skills list'!A:A,0)),"")</f>
        <v/>
      </c>
      <c r="E193" s="6"/>
      <c r="F193" s="4"/>
      <c r="G193" s="6"/>
      <c r="H193" s="6" t="str">
        <f>IF(OR(B193="",C193=""),"",IFERROR(IF(ISBLANK(INDEX('Blank Role map'!C:F,MATCH(C193,'Blank Role map'!A:A,0),MATCH(B193,'Blank Role map'!C1:F1,0))),"",INDEX('Blank Role map'!C:F,MATCH(C193,'Blank Role map'!A:A,0),MATCH(B193,'Blank Role map'!C1:F1,0))),""))</f>
        <v/>
      </c>
      <c r="I193" s="6" t="str">
        <f t="shared" si="2"/>
        <v/>
      </c>
    </row>
    <row r="194" spans="1:9" x14ac:dyDescent="0.35">
      <c r="A194" s="6"/>
      <c r="B194" s="6"/>
      <c r="C194" s="6"/>
      <c r="D194" s="4" t="str">
        <f>IFERROR(INDEX('Blank Skills list'!C:C,MATCH(C194,'Blank Skills list'!A:A,0)),"")</f>
        <v/>
      </c>
      <c r="E194" s="6"/>
      <c r="F194" s="4"/>
      <c r="G194" s="6"/>
      <c r="H194" s="6" t="str">
        <f>IF(OR(B194="",C194=""),"",IFERROR(IF(ISBLANK(INDEX('Blank Role map'!C:F,MATCH(C194,'Blank Role map'!A:A,0),MATCH(B194,'Blank Role map'!C1:F1,0))),"",INDEX('Blank Role map'!C:F,MATCH(C194,'Blank Role map'!A:A,0),MATCH(B194,'Blank Role map'!C1:F1,0))),""))</f>
        <v/>
      </c>
      <c r="I194" s="6" t="str">
        <f t="shared" ref="I194:I257" si="3">IF(AND(A194&lt;&gt;"",C194&lt;&gt;"",ISNUMBER(E194),E194&gt;=3,E194&lt;=4,ISNUMBER(H194),H194=0),"Hidden skill","")</f>
        <v/>
      </c>
    </row>
    <row r="195" spans="1:9" x14ac:dyDescent="0.35">
      <c r="A195" s="6"/>
      <c r="B195" s="6"/>
      <c r="C195" s="6"/>
      <c r="D195" s="4" t="str">
        <f>IFERROR(INDEX('Blank Skills list'!C:C,MATCH(C195,'Blank Skills list'!A:A,0)),"")</f>
        <v/>
      </c>
      <c r="E195" s="6"/>
      <c r="F195" s="4"/>
      <c r="G195" s="6"/>
      <c r="H195" s="6" t="str">
        <f>IF(OR(B195="",C195=""),"",IFERROR(IF(ISBLANK(INDEX('Blank Role map'!C:F,MATCH(C195,'Blank Role map'!A:A,0),MATCH(B195,'Blank Role map'!C1:F1,0))),"",INDEX('Blank Role map'!C:F,MATCH(C195,'Blank Role map'!A:A,0),MATCH(B195,'Blank Role map'!C1:F1,0))),""))</f>
        <v/>
      </c>
      <c r="I195" s="6" t="str">
        <f t="shared" si="3"/>
        <v/>
      </c>
    </row>
    <row r="196" spans="1:9" x14ac:dyDescent="0.35">
      <c r="A196" s="6"/>
      <c r="B196" s="6"/>
      <c r="C196" s="6"/>
      <c r="D196" s="4" t="str">
        <f>IFERROR(INDEX('Blank Skills list'!C:C,MATCH(C196,'Blank Skills list'!A:A,0)),"")</f>
        <v/>
      </c>
      <c r="E196" s="6"/>
      <c r="F196" s="4"/>
      <c r="G196" s="6"/>
      <c r="H196" s="6" t="str">
        <f>IF(OR(B196="",C196=""),"",IFERROR(IF(ISBLANK(INDEX('Blank Role map'!C:F,MATCH(C196,'Blank Role map'!A:A,0),MATCH(B196,'Blank Role map'!C1:F1,0))),"",INDEX('Blank Role map'!C:F,MATCH(C196,'Blank Role map'!A:A,0),MATCH(B196,'Blank Role map'!C1:F1,0))),""))</f>
        <v/>
      </c>
      <c r="I196" s="6" t="str">
        <f t="shared" si="3"/>
        <v/>
      </c>
    </row>
    <row r="197" spans="1:9" x14ac:dyDescent="0.35">
      <c r="A197" s="6"/>
      <c r="B197" s="6"/>
      <c r="C197" s="6"/>
      <c r="D197" s="4" t="str">
        <f>IFERROR(INDEX('Blank Skills list'!C:C,MATCH(C197,'Blank Skills list'!A:A,0)),"")</f>
        <v/>
      </c>
      <c r="E197" s="6"/>
      <c r="F197" s="4"/>
      <c r="G197" s="6"/>
      <c r="H197" s="6" t="str">
        <f>IF(OR(B197="",C197=""),"",IFERROR(IF(ISBLANK(INDEX('Blank Role map'!C:F,MATCH(C197,'Blank Role map'!A:A,0),MATCH(B197,'Blank Role map'!C1:F1,0))),"",INDEX('Blank Role map'!C:F,MATCH(C197,'Blank Role map'!A:A,0),MATCH(B197,'Blank Role map'!C1:F1,0))),""))</f>
        <v/>
      </c>
      <c r="I197" s="6" t="str">
        <f t="shared" si="3"/>
        <v/>
      </c>
    </row>
    <row r="198" spans="1:9" x14ac:dyDescent="0.35">
      <c r="A198" s="6"/>
      <c r="B198" s="6"/>
      <c r="C198" s="6"/>
      <c r="D198" s="4" t="str">
        <f>IFERROR(INDEX('Blank Skills list'!C:C,MATCH(C198,'Blank Skills list'!A:A,0)),"")</f>
        <v/>
      </c>
      <c r="E198" s="6"/>
      <c r="F198" s="4"/>
      <c r="G198" s="6"/>
      <c r="H198" s="6" t="str">
        <f>IF(OR(B198="",C198=""),"",IFERROR(IF(ISBLANK(INDEX('Blank Role map'!C:F,MATCH(C198,'Blank Role map'!A:A,0),MATCH(B198,'Blank Role map'!C1:F1,0))),"",INDEX('Blank Role map'!C:F,MATCH(C198,'Blank Role map'!A:A,0),MATCH(B198,'Blank Role map'!C1:F1,0))),""))</f>
        <v/>
      </c>
      <c r="I198" s="6" t="str">
        <f t="shared" si="3"/>
        <v/>
      </c>
    </row>
    <row r="199" spans="1:9" x14ac:dyDescent="0.35">
      <c r="A199" s="6"/>
      <c r="B199" s="6"/>
      <c r="C199" s="6"/>
      <c r="D199" s="4" t="str">
        <f>IFERROR(INDEX('Blank Skills list'!C:C,MATCH(C199,'Blank Skills list'!A:A,0)),"")</f>
        <v/>
      </c>
      <c r="E199" s="6"/>
      <c r="F199" s="4"/>
      <c r="G199" s="6"/>
      <c r="H199" s="6" t="str">
        <f>IF(OR(B199="",C199=""),"",IFERROR(IF(ISBLANK(INDEX('Blank Role map'!C:F,MATCH(C199,'Blank Role map'!A:A,0),MATCH(B199,'Blank Role map'!C1:F1,0))),"",INDEX('Blank Role map'!C:F,MATCH(C199,'Blank Role map'!A:A,0),MATCH(B199,'Blank Role map'!C1:F1,0))),""))</f>
        <v/>
      </c>
      <c r="I199" s="6" t="str">
        <f t="shared" si="3"/>
        <v/>
      </c>
    </row>
    <row r="200" spans="1:9" x14ac:dyDescent="0.35">
      <c r="A200" s="6"/>
      <c r="B200" s="6"/>
      <c r="C200" s="6"/>
      <c r="D200" s="4" t="str">
        <f>IFERROR(INDEX('Blank Skills list'!C:C,MATCH(C200,'Blank Skills list'!A:A,0)),"")</f>
        <v/>
      </c>
      <c r="E200" s="6"/>
      <c r="F200" s="4"/>
      <c r="G200" s="6"/>
      <c r="H200" s="6" t="str">
        <f>IF(OR(B200="",C200=""),"",IFERROR(IF(ISBLANK(INDEX('Blank Role map'!C:F,MATCH(C200,'Blank Role map'!A:A,0),MATCH(B200,'Blank Role map'!C1:F1,0))),"",INDEX('Blank Role map'!C:F,MATCH(C200,'Blank Role map'!A:A,0),MATCH(B200,'Blank Role map'!C1:F1,0))),""))</f>
        <v/>
      </c>
      <c r="I200" s="6" t="str">
        <f t="shared" si="3"/>
        <v/>
      </c>
    </row>
    <row r="201" spans="1:9" x14ac:dyDescent="0.35">
      <c r="A201" s="6"/>
      <c r="B201" s="6"/>
      <c r="C201" s="6"/>
      <c r="D201" s="4" t="str">
        <f>IFERROR(INDEX('Blank Skills list'!C:C,MATCH(C201,'Blank Skills list'!A:A,0)),"")</f>
        <v/>
      </c>
      <c r="E201" s="6"/>
      <c r="F201" s="4"/>
      <c r="G201" s="6"/>
      <c r="H201" s="6" t="str">
        <f>IF(OR(B201="",C201=""),"",IFERROR(IF(ISBLANK(INDEX('Blank Role map'!C:F,MATCH(C201,'Blank Role map'!A:A,0),MATCH(B201,'Blank Role map'!C1:F1,0))),"",INDEX('Blank Role map'!C:F,MATCH(C201,'Blank Role map'!A:A,0),MATCH(B201,'Blank Role map'!C1:F1,0))),""))</f>
        <v/>
      </c>
      <c r="I201" s="6" t="str">
        <f t="shared" si="3"/>
        <v/>
      </c>
    </row>
    <row r="202" spans="1:9" x14ac:dyDescent="0.35">
      <c r="A202" s="6"/>
      <c r="B202" s="6"/>
      <c r="C202" s="6"/>
      <c r="D202" s="4" t="str">
        <f>IFERROR(INDEX('Blank Skills list'!C:C,MATCH(C202,'Blank Skills list'!A:A,0)),"")</f>
        <v/>
      </c>
      <c r="E202" s="6"/>
      <c r="F202" s="4"/>
      <c r="G202" s="6"/>
      <c r="H202" s="6" t="str">
        <f>IF(OR(B202="",C202=""),"",IFERROR(IF(ISBLANK(INDEX('Blank Role map'!C:F,MATCH(C202,'Blank Role map'!A:A,0),MATCH(B202,'Blank Role map'!C1:F1,0))),"",INDEX('Blank Role map'!C:F,MATCH(C202,'Blank Role map'!A:A,0),MATCH(B202,'Blank Role map'!C1:F1,0))),""))</f>
        <v/>
      </c>
      <c r="I202" s="6" t="str">
        <f t="shared" si="3"/>
        <v/>
      </c>
    </row>
    <row r="203" spans="1:9" x14ac:dyDescent="0.35">
      <c r="A203" s="6"/>
      <c r="B203" s="6"/>
      <c r="C203" s="6"/>
      <c r="D203" s="4" t="str">
        <f>IFERROR(INDEX('Blank Skills list'!C:C,MATCH(C203,'Blank Skills list'!A:A,0)),"")</f>
        <v/>
      </c>
      <c r="E203" s="6"/>
      <c r="F203" s="4"/>
      <c r="G203" s="6"/>
      <c r="H203" s="6" t="str">
        <f>IF(OR(B203="",C203=""),"",IFERROR(IF(ISBLANK(INDEX('Blank Role map'!C:F,MATCH(C203,'Blank Role map'!A:A,0),MATCH(B203,'Blank Role map'!C1:F1,0))),"",INDEX('Blank Role map'!C:F,MATCH(C203,'Blank Role map'!A:A,0),MATCH(B203,'Blank Role map'!C1:F1,0))),""))</f>
        <v/>
      </c>
      <c r="I203" s="6" t="str">
        <f t="shared" si="3"/>
        <v/>
      </c>
    </row>
    <row r="204" spans="1:9" x14ac:dyDescent="0.35">
      <c r="A204" s="6"/>
      <c r="B204" s="6"/>
      <c r="C204" s="6"/>
      <c r="D204" s="4" t="str">
        <f>IFERROR(INDEX('Blank Skills list'!C:C,MATCH(C204,'Blank Skills list'!A:A,0)),"")</f>
        <v/>
      </c>
      <c r="E204" s="6"/>
      <c r="F204" s="4"/>
      <c r="G204" s="6"/>
      <c r="H204" s="6" t="str">
        <f>IF(OR(B204="",C204=""),"",IFERROR(IF(ISBLANK(INDEX('Blank Role map'!C:F,MATCH(C204,'Blank Role map'!A:A,0),MATCH(B204,'Blank Role map'!C1:F1,0))),"",INDEX('Blank Role map'!C:F,MATCH(C204,'Blank Role map'!A:A,0),MATCH(B204,'Blank Role map'!C1:F1,0))),""))</f>
        <v/>
      </c>
      <c r="I204" s="6" t="str">
        <f t="shared" si="3"/>
        <v/>
      </c>
    </row>
    <row r="205" spans="1:9" x14ac:dyDescent="0.35">
      <c r="A205" s="6"/>
      <c r="B205" s="6"/>
      <c r="C205" s="6"/>
      <c r="D205" s="4" t="str">
        <f>IFERROR(INDEX('Blank Skills list'!C:C,MATCH(C205,'Blank Skills list'!A:A,0)),"")</f>
        <v/>
      </c>
      <c r="E205" s="6"/>
      <c r="F205" s="4"/>
      <c r="G205" s="6"/>
      <c r="H205" s="6" t="str">
        <f>IF(OR(B205="",C205=""),"",IFERROR(IF(ISBLANK(INDEX('Blank Role map'!C:F,MATCH(C205,'Blank Role map'!A:A,0),MATCH(B205,'Blank Role map'!C1:F1,0))),"",INDEX('Blank Role map'!C:F,MATCH(C205,'Blank Role map'!A:A,0),MATCH(B205,'Blank Role map'!C1:F1,0))),""))</f>
        <v/>
      </c>
      <c r="I205" s="6" t="str">
        <f t="shared" si="3"/>
        <v/>
      </c>
    </row>
    <row r="206" spans="1:9" x14ac:dyDescent="0.35">
      <c r="A206" s="6"/>
      <c r="B206" s="6"/>
      <c r="C206" s="6"/>
      <c r="D206" s="4" t="str">
        <f>IFERROR(INDEX('Blank Skills list'!C:C,MATCH(C206,'Blank Skills list'!A:A,0)),"")</f>
        <v/>
      </c>
      <c r="E206" s="6"/>
      <c r="F206" s="4"/>
      <c r="G206" s="6"/>
      <c r="H206" s="6" t="str">
        <f>IF(OR(B206="",C206=""),"",IFERROR(IF(ISBLANK(INDEX('Blank Role map'!C:F,MATCH(C206,'Blank Role map'!A:A,0),MATCH(B206,'Blank Role map'!C1:F1,0))),"",INDEX('Blank Role map'!C:F,MATCH(C206,'Blank Role map'!A:A,0),MATCH(B206,'Blank Role map'!C1:F1,0))),""))</f>
        <v/>
      </c>
      <c r="I206" s="6" t="str">
        <f t="shared" si="3"/>
        <v/>
      </c>
    </row>
    <row r="207" spans="1:9" x14ac:dyDescent="0.35">
      <c r="A207" s="6"/>
      <c r="B207" s="6"/>
      <c r="C207" s="6"/>
      <c r="D207" s="4" t="str">
        <f>IFERROR(INDEX('Blank Skills list'!C:C,MATCH(C207,'Blank Skills list'!A:A,0)),"")</f>
        <v/>
      </c>
      <c r="E207" s="6"/>
      <c r="F207" s="4"/>
      <c r="G207" s="6"/>
      <c r="H207" s="6" t="str">
        <f>IF(OR(B207="",C207=""),"",IFERROR(IF(ISBLANK(INDEX('Blank Role map'!C:F,MATCH(C207,'Blank Role map'!A:A,0),MATCH(B207,'Blank Role map'!C1:F1,0))),"",INDEX('Blank Role map'!C:F,MATCH(C207,'Blank Role map'!A:A,0),MATCH(B207,'Blank Role map'!C1:F1,0))),""))</f>
        <v/>
      </c>
      <c r="I207" s="6" t="str">
        <f t="shared" si="3"/>
        <v/>
      </c>
    </row>
    <row r="208" spans="1:9" x14ac:dyDescent="0.35">
      <c r="A208" s="6"/>
      <c r="B208" s="6"/>
      <c r="C208" s="6"/>
      <c r="D208" s="4" t="str">
        <f>IFERROR(INDEX('Blank Skills list'!C:C,MATCH(C208,'Blank Skills list'!A:A,0)),"")</f>
        <v/>
      </c>
      <c r="E208" s="6"/>
      <c r="F208" s="4"/>
      <c r="G208" s="6"/>
      <c r="H208" s="6" t="str">
        <f>IF(OR(B208="",C208=""),"",IFERROR(IF(ISBLANK(INDEX('Blank Role map'!C:F,MATCH(C208,'Blank Role map'!A:A,0),MATCH(B208,'Blank Role map'!C1:F1,0))),"",INDEX('Blank Role map'!C:F,MATCH(C208,'Blank Role map'!A:A,0),MATCH(B208,'Blank Role map'!C1:F1,0))),""))</f>
        <v/>
      </c>
      <c r="I208" s="6" t="str">
        <f t="shared" si="3"/>
        <v/>
      </c>
    </row>
    <row r="209" spans="1:9" x14ac:dyDescent="0.35">
      <c r="A209" s="6"/>
      <c r="B209" s="6"/>
      <c r="C209" s="6"/>
      <c r="D209" s="4" t="str">
        <f>IFERROR(INDEX('Blank Skills list'!C:C,MATCH(C209,'Blank Skills list'!A:A,0)),"")</f>
        <v/>
      </c>
      <c r="E209" s="6"/>
      <c r="F209" s="4"/>
      <c r="G209" s="6"/>
      <c r="H209" s="6" t="str">
        <f>IF(OR(B209="",C209=""),"",IFERROR(IF(ISBLANK(INDEX('Blank Role map'!C:F,MATCH(C209,'Blank Role map'!A:A,0),MATCH(B209,'Blank Role map'!C1:F1,0))),"",INDEX('Blank Role map'!C:F,MATCH(C209,'Blank Role map'!A:A,0),MATCH(B209,'Blank Role map'!C1:F1,0))),""))</f>
        <v/>
      </c>
      <c r="I209" s="6" t="str">
        <f t="shared" si="3"/>
        <v/>
      </c>
    </row>
    <row r="210" spans="1:9" x14ac:dyDescent="0.35">
      <c r="A210" s="6"/>
      <c r="B210" s="6"/>
      <c r="C210" s="6"/>
      <c r="D210" s="4" t="str">
        <f>IFERROR(INDEX('Blank Skills list'!C:C,MATCH(C210,'Blank Skills list'!A:A,0)),"")</f>
        <v/>
      </c>
      <c r="E210" s="6"/>
      <c r="F210" s="4"/>
      <c r="G210" s="6"/>
      <c r="H210" s="6" t="str">
        <f>IF(OR(B210="",C210=""),"",IFERROR(IF(ISBLANK(INDEX('Blank Role map'!C:F,MATCH(C210,'Blank Role map'!A:A,0),MATCH(B210,'Blank Role map'!C1:F1,0))),"",INDEX('Blank Role map'!C:F,MATCH(C210,'Blank Role map'!A:A,0),MATCH(B210,'Blank Role map'!C1:F1,0))),""))</f>
        <v/>
      </c>
      <c r="I210" s="6" t="str">
        <f t="shared" si="3"/>
        <v/>
      </c>
    </row>
    <row r="211" spans="1:9" x14ac:dyDescent="0.35">
      <c r="A211" s="6"/>
      <c r="B211" s="6"/>
      <c r="C211" s="6"/>
      <c r="D211" s="4" t="str">
        <f>IFERROR(INDEX('Blank Skills list'!C:C,MATCH(C211,'Blank Skills list'!A:A,0)),"")</f>
        <v/>
      </c>
      <c r="E211" s="6"/>
      <c r="F211" s="4"/>
      <c r="G211" s="6"/>
      <c r="H211" s="6" t="str">
        <f>IF(OR(B211="",C211=""),"",IFERROR(IF(ISBLANK(INDEX('Blank Role map'!C:F,MATCH(C211,'Blank Role map'!A:A,0),MATCH(B211,'Blank Role map'!C1:F1,0))),"",INDEX('Blank Role map'!C:F,MATCH(C211,'Blank Role map'!A:A,0),MATCH(B211,'Blank Role map'!C1:F1,0))),""))</f>
        <v/>
      </c>
      <c r="I211" s="6" t="str">
        <f t="shared" si="3"/>
        <v/>
      </c>
    </row>
    <row r="212" spans="1:9" x14ac:dyDescent="0.35">
      <c r="A212" s="6"/>
      <c r="B212" s="6"/>
      <c r="C212" s="6"/>
      <c r="D212" s="4" t="str">
        <f>IFERROR(INDEX('Blank Skills list'!C:C,MATCH(C212,'Blank Skills list'!A:A,0)),"")</f>
        <v/>
      </c>
      <c r="E212" s="6"/>
      <c r="F212" s="4"/>
      <c r="G212" s="6"/>
      <c r="H212" s="6" t="str">
        <f>IF(OR(B212="",C212=""),"",IFERROR(IF(ISBLANK(INDEX('Blank Role map'!C:F,MATCH(C212,'Blank Role map'!A:A,0),MATCH(B212,'Blank Role map'!C1:F1,0))),"",INDEX('Blank Role map'!C:F,MATCH(C212,'Blank Role map'!A:A,0),MATCH(B212,'Blank Role map'!C1:F1,0))),""))</f>
        <v/>
      </c>
      <c r="I212" s="6" t="str">
        <f t="shared" si="3"/>
        <v/>
      </c>
    </row>
    <row r="213" spans="1:9" x14ac:dyDescent="0.35">
      <c r="A213" s="6"/>
      <c r="B213" s="6"/>
      <c r="C213" s="6"/>
      <c r="D213" s="4" t="str">
        <f>IFERROR(INDEX('Blank Skills list'!C:C,MATCH(C213,'Blank Skills list'!A:A,0)),"")</f>
        <v/>
      </c>
      <c r="E213" s="6"/>
      <c r="F213" s="4"/>
      <c r="G213" s="6"/>
      <c r="H213" s="6" t="str">
        <f>IF(OR(B213="",C213=""),"",IFERROR(IF(ISBLANK(INDEX('Blank Role map'!C:F,MATCH(C213,'Blank Role map'!A:A,0),MATCH(B213,'Blank Role map'!C1:F1,0))),"",INDEX('Blank Role map'!C:F,MATCH(C213,'Blank Role map'!A:A,0),MATCH(B213,'Blank Role map'!C1:F1,0))),""))</f>
        <v/>
      </c>
      <c r="I213" s="6" t="str">
        <f t="shared" si="3"/>
        <v/>
      </c>
    </row>
    <row r="214" spans="1:9" x14ac:dyDescent="0.35">
      <c r="A214" s="6"/>
      <c r="B214" s="6"/>
      <c r="C214" s="6"/>
      <c r="D214" s="4" t="str">
        <f>IFERROR(INDEX('Blank Skills list'!C:C,MATCH(C214,'Blank Skills list'!A:A,0)),"")</f>
        <v/>
      </c>
      <c r="E214" s="6"/>
      <c r="F214" s="4"/>
      <c r="G214" s="6"/>
      <c r="H214" s="6" t="str">
        <f>IF(OR(B214="",C214=""),"",IFERROR(IF(ISBLANK(INDEX('Blank Role map'!C:F,MATCH(C214,'Blank Role map'!A:A,0),MATCH(B214,'Blank Role map'!C1:F1,0))),"",INDEX('Blank Role map'!C:F,MATCH(C214,'Blank Role map'!A:A,0),MATCH(B214,'Blank Role map'!C1:F1,0))),""))</f>
        <v/>
      </c>
      <c r="I214" s="6" t="str">
        <f t="shared" si="3"/>
        <v/>
      </c>
    </row>
    <row r="215" spans="1:9" x14ac:dyDescent="0.35">
      <c r="A215" s="6"/>
      <c r="B215" s="6"/>
      <c r="C215" s="6"/>
      <c r="D215" s="4" t="str">
        <f>IFERROR(INDEX('Blank Skills list'!C:C,MATCH(C215,'Blank Skills list'!A:A,0)),"")</f>
        <v/>
      </c>
      <c r="E215" s="6"/>
      <c r="F215" s="4"/>
      <c r="G215" s="6"/>
      <c r="H215" s="6" t="str">
        <f>IF(OR(B215="",C215=""),"",IFERROR(IF(ISBLANK(INDEX('Blank Role map'!C:F,MATCH(C215,'Blank Role map'!A:A,0),MATCH(B215,'Blank Role map'!C1:F1,0))),"",INDEX('Blank Role map'!C:F,MATCH(C215,'Blank Role map'!A:A,0),MATCH(B215,'Blank Role map'!C1:F1,0))),""))</f>
        <v/>
      </c>
      <c r="I215" s="6" t="str">
        <f t="shared" si="3"/>
        <v/>
      </c>
    </row>
    <row r="216" spans="1:9" x14ac:dyDescent="0.35">
      <c r="A216" s="6"/>
      <c r="B216" s="6"/>
      <c r="C216" s="6"/>
      <c r="D216" s="4" t="str">
        <f>IFERROR(INDEX('Blank Skills list'!C:C,MATCH(C216,'Blank Skills list'!A:A,0)),"")</f>
        <v/>
      </c>
      <c r="E216" s="6"/>
      <c r="F216" s="4"/>
      <c r="G216" s="6"/>
      <c r="H216" s="6" t="str">
        <f>IF(OR(B216="",C216=""),"",IFERROR(IF(ISBLANK(INDEX('Blank Role map'!C:F,MATCH(C216,'Blank Role map'!A:A,0),MATCH(B216,'Blank Role map'!C1:F1,0))),"",INDEX('Blank Role map'!C:F,MATCH(C216,'Blank Role map'!A:A,0),MATCH(B216,'Blank Role map'!C1:F1,0))),""))</f>
        <v/>
      </c>
      <c r="I216" s="6" t="str">
        <f t="shared" si="3"/>
        <v/>
      </c>
    </row>
    <row r="217" spans="1:9" x14ac:dyDescent="0.35">
      <c r="A217" s="6"/>
      <c r="B217" s="6"/>
      <c r="C217" s="6"/>
      <c r="D217" s="4" t="str">
        <f>IFERROR(INDEX('Blank Skills list'!C:C,MATCH(C217,'Blank Skills list'!A:A,0)),"")</f>
        <v/>
      </c>
      <c r="E217" s="6"/>
      <c r="F217" s="4"/>
      <c r="G217" s="6"/>
      <c r="H217" s="6" t="str">
        <f>IF(OR(B217="",C217=""),"",IFERROR(IF(ISBLANK(INDEX('Blank Role map'!C:F,MATCH(C217,'Blank Role map'!A:A,0),MATCH(B217,'Blank Role map'!C1:F1,0))),"",INDEX('Blank Role map'!C:F,MATCH(C217,'Blank Role map'!A:A,0),MATCH(B217,'Blank Role map'!C1:F1,0))),""))</f>
        <v/>
      </c>
      <c r="I217" s="6" t="str">
        <f t="shared" si="3"/>
        <v/>
      </c>
    </row>
    <row r="218" spans="1:9" x14ac:dyDescent="0.35">
      <c r="A218" s="6"/>
      <c r="B218" s="6"/>
      <c r="C218" s="6"/>
      <c r="D218" s="4" t="str">
        <f>IFERROR(INDEX('Blank Skills list'!C:C,MATCH(C218,'Blank Skills list'!A:A,0)),"")</f>
        <v/>
      </c>
      <c r="E218" s="6"/>
      <c r="F218" s="4"/>
      <c r="G218" s="6"/>
      <c r="H218" s="6" t="str">
        <f>IF(OR(B218="",C218=""),"",IFERROR(IF(ISBLANK(INDEX('Blank Role map'!C:F,MATCH(C218,'Blank Role map'!A:A,0),MATCH(B218,'Blank Role map'!C1:F1,0))),"",INDEX('Blank Role map'!C:F,MATCH(C218,'Blank Role map'!A:A,0),MATCH(B218,'Blank Role map'!C1:F1,0))),""))</f>
        <v/>
      </c>
      <c r="I218" s="6" t="str">
        <f t="shared" si="3"/>
        <v/>
      </c>
    </row>
    <row r="219" spans="1:9" x14ac:dyDescent="0.35">
      <c r="A219" s="6"/>
      <c r="B219" s="6"/>
      <c r="C219" s="6"/>
      <c r="D219" s="4" t="str">
        <f>IFERROR(INDEX('Blank Skills list'!C:C,MATCH(C219,'Blank Skills list'!A:A,0)),"")</f>
        <v/>
      </c>
      <c r="E219" s="6"/>
      <c r="F219" s="4"/>
      <c r="G219" s="6"/>
      <c r="H219" s="6" t="str">
        <f>IF(OR(B219="",C219=""),"",IFERROR(IF(ISBLANK(INDEX('Blank Role map'!C:F,MATCH(C219,'Blank Role map'!A:A,0),MATCH(B219,'Blank Role map'!C1:F1,0))),"",INDEX('Blank Role map'!C:F,MATCH(C219,'Blank Role map'!A:A,0),MATCH(B219,'Blank Role map'!C1:F1,0))),""))</f>
        <v/>
      </c>
      <c r="I219" s="6" t="str">
        <f t="shared" si="3"/>
        <v/>
      </c>
    </row>
    <row r="220" spans="1:9" x14ac:dyDescent="0.35">
      <c r="A220" s="6"/>
      <c r="B220" s="6"/>
      <c r="C220" s="6"/>
      <c r="D220" s="4" t="str">
        <f>IFERROR(INDEX('Blank Skills list'!C:C,MATCH(C220,'Blank Skills list'!A:A,0)),"")</f>
        <v/>
      </c>
      <c r="E220" s="6"/>
      <c r="F220" s="4"/>
      <c r="G220" s="6"/>
      <c r="H220" s="6" t="str">
        <f>IF(OR(B220="",C220=""),"",IFERROR(IF(ISBLANK(INDEX('Blank Role map'!C:F,MATCH(C220,'Blank Role map'!A:A,0),MATCH(B220,'Blank Role map'!C1:F1,0))),"",INDEX('Blank Role map'!C:F,MATCH(C220,'Blank Role map'!A:A,0),MATCH(B220,'Blank Role map'!C1:F1,0))),""))</f>
        <v/>
      </c>
      <c r="I220" s="6" t="str">
        <f t="shared" si="3"/>
        <v/>
      </c>
    </row>
    <row r="221" spans="1:9" x14ac:dyDescent="0.35">
      <c r="A221" s="6"/>
      <c r="B221" s="6"/>
      <c r="C221" s="6"/>
      <c r="D221" s="4" t="str">
        <f>IFERROR(INDEX('Blank Skills list'!C:C,MATCH(C221,'Blank Skills list'!A:A,0)),"")</f>
        <v/>
      </c>
      <c r="E221" s="6"/>
      <c r="F221" s="4"/>
      <c r="G221" s="6"/>
      <c r="H221" s="6" t="str">
        <f>IF(OR(B221="",C221=""),"",IFERROR(IF(ISBLANK(INDEX('Blank Role map'!C:F,MATCH(C221,'Blank Role map'!A:A,0),MATCH(B221,'Blank Role map'!C1:F1,0))),"",INDEX('Blank Role map'!C:F,MATCH(C221,'Blank Role map'!A:A,0),MATCH(B221,'Blank Role map'!C1:F1,0))),""))</f>
        <v/>
      </c>
      <c r="I221" s="6" t="str">
        <f t="shared" si="3"/>
        <v/>
      </c>
    </row>
    <row r="222" spans="1:9" x14ac:dyDescent="0.35">
      <c r="A222" s="6"/>
      <c r="B222" s="6"/>
      <c r="C222" s="6"/>
      <c r="D222" s="4" t="str">
        <f>IFERROR(INDEX('Blank Skills list'!C:C,MATCH(C222,'Blank Skills list'!A:A,0)),"")</f>
        <v/>
      </c>
      <c r="E222" s="6"/>
      <c r="F222" s="4"/>
      <c r="G222" s="6"/>
      <c r="H222" s="6" t="str">
        <f>IF(OR(B222="",C222=""),"",IFERROR(IF(ISBLANK(INDEX('Blank Role map'!C:F,MATCH(C222,'Blank Role map'!A:A,0),MATCH(B222,'Blank Role map'!C1:F1,0))),"",INDEX('Blank Role map'!C:F,MATCH(C222,'Blank Role map'!A:A,0),MATCH(B222,'Blank Role map'!C1:F1,0))),""))</f>
        <v/>
      </c>
      <c r="I222" s="6" t="str">
        <f t="shared" si="3"/>
        <v/>
      </c>
    </row>
    <row r="223" spans="1:9" x14ac:dyDescent="0.35">
      <c r="A223" s="6"/>
      <c r="B223" s="6"/>
      <c r="C223" s="6"/>
      <c r="D223" s="4" t="str">
        <f>IFERROR(INDEX('Blank Skills list'!C:C,MATCH(C223,'Blank Skills list'!A:A,0)),"")</f>
        <v/>
      </c>
      <c r="E223" s="6"/>
      <c r="F223" s="4"/>
      <c r="G223" s="6"/>
      <c r="H223" s="6" t="str">
        <f>IF(OR(B223="",C223=""),"",IFERROR(IF(ISBLANK(INDEX('Blank Role map'!C:F,MATCH(C223,'Blank Role map'!A:A,0),MATCH(B223,'Blank Role map'!C1:F1,0))),"",INDEX('Blank Role map'!C:F,MATCH(C223,'Blank Role map'!A:A,0),MATCH(B223,'Blank Role map'!C1:F1,0))),""))</f>
        <v/>
      </c>
      <c r="I223" s="6" t="str">
        <f t="shared" si="3"/>
        <v/>
      </c>
    </row>
    <row r="224" spans="1:9" x14ac:dyDescent="0.35">
      <c r="A224" s="6"/>
      <c r="B224" s="6"/>
      <c r="C224" s="6"/>
      <c r="D224" s="4" t="str">
        <f>IFERROR(INDEX('Blank Skills list'!C:C,MATCH(C224,'Blank Skills list'!A:A,0)),"")</f>
        <v/>
      </c>
      <c r="E224" s="6"/>
      <c r="F224" s="4"/>
      <c r="G224" s="6"/>
      <c r="H224" s="6" t="str">
        <f>IF(OR(B224="",C224=""),"",IFERROR(IF(ISBLANK(INDEX('Blank Role map'!C:F,MATCH(C224,'Blank Role map'!A:A,0),MATCH(B224,'Blank Role map'!C1:F1,0))),"",INDEX('Blank Role map'!C:F,MATCH(C224,'Blank Role map'!A:A,0),MATCH(B224,'Blank Role map'!C1:F1,0))),""))</f>
        <v/>
      </c>
      <c r="I224" s="6" t="str">
        <f t="shared" si="3"/>
        <v/>
      </c>
    </row>
    <row r="225" spans="1:9" x14ac:dyDescent="0.35">
      <c r="A225" s="6"/>
      <c r="B225" s="6"/>
      <c r="C225" s="6"/>
      <c r="D225" s="4" t="str">
        <f>IFERROR(INDEX('Blank Skills list'!C:C,MATCH(C225,'Blank Skills list'!A:A,0)),"")</f>
        <v/>
      </c>
      <c r="E225" s="6"/>
      <c r="F225" s="4"/>
      <c r="G225" s="6"/>
      <c r="H225" s="6" t="str">
        <f>IF(OR(B225="",C225=""),"",IFERROR(IF(ISBLANK(INDEX('Blank Role map'!C:F,MATCH(C225,'Blank Role map'!A:A,0),MATCH(B225,'Blank Role map'!C1:F1,0))),"",INDEX('Blank Role map'!C:F,MATCH(C225,'Blank Role map'!A:A,0),MATCH(B225,'Blank Role map'!C1:F1,0))),""))</f>
        <v/>
      </c>
      <c r="I225" s="6" t="str">
        <f t="shared" si="3"/>
        <v/>
      </c>
    </row>
    <row r="226" spans="1:9" x14ac:dyDescent="0.35">
      <c r="A226" s="6"/>
      <c r="B226" s="6"/>
      <c r="C226" s="6"/>
      <c r="D226" s="4" t="str">
        <f>IFERROR(INDEX('Blank Skills list'!C:C,MATCH(C226,'Blank Skills list'!A:A,0)),"")</f>
        <v/>
      </c>
      <c r="E226" s="6"/>
      <c r="F226" s="4"/>
      <c r="G226" s="6"/>
      <c r="H226" s="6" t="str">
        <f>IF(OR(B226="",C226=""),"",IFERROR(IF(ISBLANK(INDEX('Blank Role map'!C:F,MATCH(C226,'Blank Role map'!A:A,0),MATCH(B226,'Blank Role map'!C1:F1,0))),"",INDEX('Blank Role map'!C:F,MATCH(C226,'Blank Role map'!A:A,0),MATCH(B226,'Blank Role map'!C1:F1,0))),""))</f>
        <v/>
      </c>
      <c r="I226" s="6" t="str">
        <f t="shared" si="3"/>
        <v/>
      </c>
    </row>
    <row r="227" spans="1:9" x14ac:dyDescent="0.35">
      <c r="A227" s="6"/>
      <c r="B227" s="6"/>
      <c r="C227" s="6"/>
      <c r="D227" s="4" t="str">
        <f>IFERROR(INDEX('Blank Skills list'!C:C,MATCH(C227,'Blank Skills list'!A:A,0)),"")</f>
        <v/>
      </c>
      <c r="E227" s="6"/>
      <c r="F227" s="4"/>
      <c r="G227" s="6"/>
      <c r="H227" s="6" t="str">
        <f>IF(OR(B227="",C227=""),"",IFERROR(IF(ISBLANK(INDEX('Blank Role map'!C:F,MATCH(C227,'Blank Role map'!A:A,0),MATCH(B227,'Blank Role map'!C1:F1,0))),"",INDEX('Blank Role map'!C:F,MATCH(C227,'Blank Role map'!A:A,0),MATCH(B227,'Blank Role map'!C1:F1,0))),""))</f>
        <v/>
      </c>
      <c r="I227" s="6" t="str">
        <f t="shared" si="3"/>
        <v/>
      </c>
    </row>
    <row r="228" spans="1:9" x14ac:dyDescent="0.35">
      <c r="A228" s="6"/>
      <c r="B228" s="6"/>
      <c r="C228" s="6"/>
      <c r="D228" s="4" t="str">
        <f>IFERROR(INDEX('Blank Skills list'!C:C,MATCH(C228,'Blank Skills list'!A:A,0)),"")</f>
        <v/>
      </c>
      <c r="E228" s="6"/>
      <c r="F228" s="4"/>
      <c r="G228" s="6"/>
      <c r="H228" s="6" t="str">
        <f>IF(OR(B228="",C228=""),"",IFERROR(IF(ISBLANK(INDEX('Blank Role map'!C:F,MATCH(C228,'Blank Role map'!A:A,0),MATCH(B228,'Blank Role map'!C1:F1,0))),"",INDEX('Blank Role map'!C:F,MATCH(C228,'Blank Role map'!A:A,0),MATCH(B228,'Blank Role map'!C1:F1,0))),""))</f>
        <v/>
      </c>
      <c r="I228" s="6" t="str">
        <f t="shared" si="3"/>
        <v/>
      </c>
    </row>
    <row r="229" spans="1:9" x14ac:dyDescent="0.35">
      <c r="A229" s="6"/>
      <c r="B229" s="6"/>
      <c r="C229" s="6"/>
      <c r="D229" s="4" t="str">
        <f>IFERROR(INDEX('Blank Skills list'!C:C,MATCH(C229,'Blank Skills list'!A:A,0)),"")</f>
        <v/>
      </c>
      <c r="E229" s="6"/>
      <c r="F229" s="4"/>
      <c r="G229" s="6"/>
      <c r="H229" s="6" t="str">
        <f>IF(OR(B229="",C229=""),"",IFERROR(IF(ISBLANK(INDEX('Blank Role map'!C:F,MATCH(C229,'Blank Role map'!A:A,0),MATCH(B229,'Blank Role map'!C1:F1,0))),"",INDEX('Blank Role map'!C:F,MATCH(C229,'Blank Role map'!A:A,0),MATCH(B229,'Blank Role map'!C1:F1,0))),""))</f>
        <v/>
      </c>
      <c r="I229" s="6" t="str">
        <f t="shared" si="3"/>
        <v/>
      </c>
    </row>
    <row r="230" spans="1:9" x14ac:dyDescent="0.35">
      <c r="A230" s="6"/>
      <c r="B230" s="6"/>
      <c r="C230" s="6"/>
      <c r="D230" s="4" t="str">
        <f>IFERROR(INDEX('Blank Skills list'!C:C,MATCH(C230,'Blank Skills list'!A:A,0)),"")</f>
        <v/>
      </c>
      <c r="E230" s="6"/>
      <c r="F230" s="4"/>
      <c r="G230" s="6"/>
      <c r="H230" s="6" t="str">
        <f>IF(OR(B230="",C230=""),"",IFERROR(IF(ISBLANK(INDEX('Blank Role map'!C:F,MATCH(C230,'Blank Role map'!A:A,0),MATCH(B230,'Blank Role map'!C1:F1,0))),"",INDEX('Blank Role map'!C:F,MATCH(C230,'Blank Role map'!A:A,0),MATCH(B230,'Blank Role map'!C1:F1,0))),""))</f>
        <v/>
      </c>
      <c r="I230" s="6" t="str">
        <f t="shared" si="3"/>
        <v/>
      </c>
    </row>
    <row r="231" spans="1:9" x14ac:dyDescent="0.35">
      <c r="A231" s="6"/>
      <c r="B231" s="6"/>
      <c r="C231" s="6"/>
      <c r="D231" s="4" t="str">
        <f>IFERROR(INDEX('Blank Skills list'!C:C,MATCH(C231,'Blank Skills list'!A:A,0)),"")</f>
        <v/>
      </c>
      <c r="E231" s="6"/>
      <c r="F231" s="4"/>
      <c r="G231" s="6"/>
      <c r="H231" s="6" t="str">
        <f>IF(OR(B231="",C231=""),"",IFERROR(IF(ISBLANK(INDEX('Blank Role map'!C:F,MATCH(C231,'Blank Role map'!A:A,0),MATCH(B231,'Blank Role map'!C1:F1,0))),"",INDEX('Blank Role map'!C:F,MATCH(C231,'Blank Role map'!A:A,0),MATCH(B231,'Blank Role map'!C1:F1,0))),""))</f>
        <v/>
      </c>
      <c r="I231" s="6" t="str">
        <f t="shared" si="3"/>
        <v/>
      </c>
    </row>
    <row r="232" spans="1:9" x14ac:dyDescent="0.35">
      <c r="A232" s="6"/>
      <c r="B232" s="6"/>
      <c r="C232" s="6"/>
      <c r="D232" s="4" t="str">
        <f>IFERROR(INDEX('Blank Skills list'!C:C,MATCH(C232,'Blank Skills list'!A:A,0)),"")</f>
        <v/>
      </c>
      <c r="E232" s="6"/>
      <c r="F232" s="4"/>
      <c r="G232" s="6"/>
      <c r="H232" s="6" t="str">
        <f>IF(OR(B232="",C232=""),"",IFERROR(IF(ISBLANK(INDEX('Blank Role map'!C:F,MATCH(C232,'Blank Role map'!A:A,0),MATCH(B232,'Blank Role map'!C1:F1,0))),"",INDEX('Blank Role map'!C:F,MATCH(C232,'Blank Role map'!A:A,0),MATCH(B232,'Blank Role map'!C1:F1,0))),""))</f>
        <v/>
      </c>
      <c r="I232" s="6" t="str">
        <f t="shared" si="3"/>
        <v/>
      </c>
    </row>
    <row r="233" spans="1:9" x14ac:dyDescent="0.35">
      <c r="A233" s="6"/>
      <c r="B233" s="6"/>
      <c r="C233" s="6"/>
      <c r="D233" s="4" t="str">
        <f>IFERROR(INDEX('Blank Skills list'!C:C,MATCH(C233,'Blank Skills list'!A:A,0)),"")</f>
        <v/>
      </c>
      <c r="E233" s="6"/>
      <c r="F233" s="4"/>
      <c r="G233" s="6"/>
      <c r="H233" s="6" t="str">
        <f>IF(OR(B233="",C233=""),"",IFERROR(IF(ISBLANK(INDEX('Blank Role map'!C:F,MATCH(C233,'Blank Role map'!A:A,0),MATCH(B233,'Blank Role map'!C1:F1,0))),"",INDEX('Blank Role map'!C:F,MATCH(C233,'Blank Role map'!A:A,0),MATCH(B233,'Blank Role map'!C1:F1,0))),""))</f>
        <v/>
      </c>
      <c r="I233" s="6" t="str">
        <f t="shared" si="3"/>
        <v/>
      </c>
    </row>
    <row r="234" spans="1:9" x14ac:dyDescent="0.35">
      <c r="A234" s="6"/>
      <c r="B234" s="6"/>
      <c r="C234" s="6"/>
      <c r="D234" s="4" t="str">
        <f>IFERROR(INDEX('Blank Skills list'!C:C,MATCH(C234,'Blank Skills list'!A:A,0)),"")</f>
        <v/>
      </c>
      <c r="E234" s="6"/>
      <c r="F234" s="4"/>
      <c r="G234" s="6"/>
      <c r="H234" s="6" t="str">
        <f>IF(OR(B234="",C234=""),"",IFERROR(IF(ISBLANK(INDEX('Blank Role map'!C:F,MATCH(C234,'Blank Role map'!A:A,0),MATCH(B234,'Blank Role map'!C1:F1,0))),"",INDEX('Blank Role map'!C:F,MATCH(C234,'Blank Role map'!A:A,0),MATCH(B234,'Blank Role map'!C1:F1,0))),""))</f>
        <v/>
      </c>
      <c r="I234" s="6" t="str">
        <f t="shared" si="3"/>
        <v/>
      </c>
    </row>
    <row r="235" spans="1:9" x14ac:dyDescent="0.35">
      <c r="A235" s="6"/>
      <c r="B235" s="6"/>
      <c r="C235" s="6"/>
      <c r="D235" s="4" t="str">
        <f>IFERROR(INDEX('Blank Skills list'!C:C,MATCH(C235,'Blank Skills list'!A:A,0)),"")</f>
        <v/>
      </c>
      <c r="E235" s="6"/>
      <c r="F235" s="4"/>
      <c r="G235" s="6"/>
      <c r="H235" s="6" t="str">
        <f>IF(OR(B235="",C235=""),"",IFERROR(IF(ISBLANK(INDEX('Blank Role map'!C:F,MATCH(C235,'Blank Role map'!A:A,0),MATCH(B235,'Blank Role map'!C1:F1,0))),"",INDEX('Blank Role map'!C:F,MATCH(C235,'Blank Role map'!A:A,0),MATCH(B235,'Blank Role map'!C1:F1,0))),""))</f>
        <v/>
      </c>
      <c r="I235" s="6" t="str">
        <f t="shared" si="3"/>
        <v/>
      </c>
    </row>
    <row r="236" spans="1:9" x14ac:dyDescent="0.35">
      <c r="A236" s="6"/>
      <c r="B236" s="6"/>
      <c r="C236" s="6"/>
      <c r="D236" s="4" t="str">
        <f>IFERROR(INDEX('Blank Skills list'!C:C,MATCH(C236,'Blank Skills list'!A:A,0)),"")</f>
        <v/>
      </c>
      <c r="E236" s="6"/>
      <c r="F236" s="4"/>
      <c r="G236" s="6"/>
      <c r="H236" s="6" t="str">
        <f>IF(OR(B236="",C236=""),"",IFERROR(IF(ISBLANK(INDEX('Blank Role map'!C:F,MATCH(C236,'Blank Role map'!A:A,0),MATCH(B236,'Blank Role map'!C1:F1,0))),"",INDEX('Blank Role map'!C:F,MATCH(C236,'Blank Role map'!A:A,0),MATCH(B236,'Blank Role map'!C1:F1,0))),""))</f>
        <v/>
      </c>
      <c r="I236" s="6" t="str">
        <f t="shared" si="3"/>
        <v/>
      </c>
    </row>
    <row r="237" spans="1:9" x14ac:dyDescent="0.35">
      <c r="A237" s="6"/>
      <c r="B237" s="6"/>
      <c r="C237" s="6"/>
      <c r="D237" s="4" t="str">
        <f>IFERROR(INDEX('Blank Skills list'!C:C,MATCH(C237,'Blank Skills list'!A:A,0)),"")</f>
        <v/>
      </c>
      <c r="E237" s="6"/>
      <c r="F237" s="4"/>
      <c r="G237" s="6"/>
      <c r="H237" s="6" t="str">
        <f>IF(OR(B237="",C237=""),"",IFERROR(IF(ISBLANK(INDEX('Blank Role map'!C:F,MATCH(C237,'Blank Role map'!A:A,0),MATCH(B237,'Blank Role map'!C1:F1,0))),"",INDEX('Blank Role map'!C:F,MATCH(C237,'Blank Role map'!A:A,0),MATCH(B237,'Blank Role map'!C1:F1,0))),""))</f>
        <v/>
      </c>
      <c r="I237" s="6" t="str">
        <f t="shared" si="3"/>
        <v/>
      </c>
    </row>
    <row r="238" spans="1:9" x14ac:dyDescent="0.35">
      <c r="A238" s="6"/>
      <c r="B238" s="6"/>
      <c r="C238" s="6"/>
      <c r="D238" s="4" t="str">
        <f>IFERROR(INDEX('Blank Skills list'!C:C,MATCH(C238,'Blank Skills list'!A:A,0)),"")</f>
        <v/>
      </c>
      <c r="E238" s="6"/>
      <c r="F238" s="4"/>
      <c r="G238" s="6"/>
      <c r="H238" s="6" t="str">
        <f>IF(OR(B238="",C238=""),"",IFERROR(IF(ISBLANK(INDEX('Blank Role map'!C:F,MATCH(C238,'Blank Role map'!A:A,0),MATCH(B238,'Blank Role map'!C1:F1,0))),"",INDEX('Blank Role map'!C:F,MATCH(C238,'Blank Role map'!A:A,0),MATCH(B238,'Blank Role map'!C1:F1,0))),""))</f>
        <v/>
      </c>
      <c r="I238" s="6" t="str">
        <f t="shared" si="3"/>
        <v/>
      </c>
    </row>
    <row r="239" spans="1:9" x14ac:dyDescent="0.35">
      <c r="A239" s="6"/>
      <c r="B239" s="6"/>
      <c r="C239" s="6"/>
      <c r="D239" s="4" t="str">
        <f>IFERROR(INDEX('Blank Skills list'!C:C,MATCH(C239,'Blank Skills list'!A:A,0)),"")</f>
        <v/>
      </c>
      <c r="E239" s="6"/>
      <c r="F239" s="4"/>
      <c r="G239" s="6"/>
      <c r="H239" s="6" t="str">
        <f>IF(OR(B239="",C239=""),"",IFERROR(IF(ISBLANK(INDEX('Blank Role map'!C:F,MATCH(C239,'Blank Role map'!A:A,0),MATCH(B239,'Blank Role map'!C1:F1,0))),"",INDEX('Blank Role map'!C:F,MATCH(C239,'Blank Role map'!A:A,0),MATCH(B239,'Blank Role map'!C1:F1,0))),""))</f>
        <v/>
      </c>
      <c r="I239" s="6" t="str">
        <f t="shared" si="3"/>
        <v/>
      </c>
    </row>
    <row r="240" spans="1:9" x14ac:dyDescent="0.35">
      <c r="A240" s="6"/>
      <c r="B240" s="6"/>
      <c r="C240" s="6"/>
      <c r="D240" s="4" t="str">
        <f>IFERROR(INDEX('Blank Skills list'!C:C,MATCH(C240,'Blank Skills list'!A:A,0)),"")</f>
        <v/>
      </c>
      <c r="E240" s="6"/>
      <c r="F240" s="4"/>
      <c r="G240" s="6"/>
      <c r="H240" s="6" t="str">
        <f>IF(OR(B240="",C240=""),"",IFERROR(IF(ISBLANK(INDEX('Blank Role map'!C:F,MATCH(C240,'Blank Role map'!A:A,0),MATCH(B240,'Blank Role map'!C1:F1,0))),"",INDEX('Blank Role map'!C:F,MATCH(C240,'Blank Role map'!A:A,0),MATCH(B240,'Blank Role map'!C1:F1,0))),""))</f>
        <v/>
      </c>
      <c r="I240" s="6" t="str">
        <f t="shared" si="3"/>
        <v/>
      </c>
    </row>
    <row r="241" spans="1:9" x14ac:dyDescent="0.35">
      <c r="A241" s="6"/>
      <c r="B241" s="6"/>
      <c r="C241" s="6"/>
      <c r="D241" s="4" t="str">
        <f>IFERROR(INDEX('Blank Skills list'!C:C,MATCH(C241,'Blank Skills list'!A:A,0)),"")</f>
        <v/>
      </c>
      <c r="E241" s="6"/>
      <c r="F241" s="4"/>
      <c r="G241" s="6"/>
      <c r="H241" s="6" t="str">
        <f>IF(OR(B241="",C241=""),"",IFERROR(IF(ISBLANK(INDEX('Blank Role map'!C:F,MATCH(C241,'Blank Role map'!A:A,0),MATCH(B241,'Blank Role map'!C1:F1,0))),"",INDEX('Blank Role map'!C:F,MATCH(C241,'Blank Role map'!A:A,0),MATCH(B241,'Blank Role map'!C1:F1,0))),""))</f>
        <v/>
      </c>
      <c r="I241" s="6" t="str">
        <f t="shared" si="3"/>
        <v/>
      </c>
    </row>
    <row r="242" spans="1:9" x14ac:dyDescent="0.35">
      <c r="A242" s="6"/>
      <c r="B242" s="6"/>
      <c r="C242" s="6"/>
      <c r="D242" s="4" t="str">
        <f>IFERROR(INDEX('Blank Skills list'!C:C,MATCH(C242,'Blank Skills list'!A:A,0)),"")</f>
        <v/>
      </c>
      <c r="E242" s="6"/>
      <c r="F242" s="4"/>
      <c r="G242" s="6"/>
      <c r="H242" s="6" t="str">
        <f>IF(OR(B242="",C242=""),"",IFERROR(IF(ISBLANK(INDEX('Blank Role map'!C:F,MATCH(C242,'Blank Role map'!A:A,0),MATCH(B242,'Blank Role map'!C1:F1,0))),"",INDEX('Blank Role map'!C:F,MATCH(C242,'Blank Role map'!A:A,0),MATCH(B242,'Blank Role map'!C1:F1,0))),""))</f>
        <v/>
      </c>
      <c r="I242" s="6" t="str">
        <f t="shared" si="3"/>
        <v/>
      </c>
    </row>
    <row r="243" spans="1:9" x14ac:dyDescent="0.35">
      <c r="A243" s="6"/>
      <c r="B243" s="6"/>
      <c r="C243" s="6"/>
      <c r="D243" s="4" t="str">
        <f>IFERROR(INDEX('Blank Skills list'!C:C,MATCH(C243,'Blank Skills list'!A:A,0)),"")</f>
        <v/>
      </c>
      <c r="E243" s="6"/>
      <c r="F243" s="4"/>
      <c r="G243" s="6"/>
      <c r="H243" s="6" t="str">
        <f>IF(OR(B243="",C243=""),"",IFERROR(IF(ISBLANK(INDEX('Blank Role map'!C:F,MATCH(C243,'Blank Role map'!A:A,0),MATCH(B243,'Blank Role map'!C1:F1,0))),"",INDEX('Blank Role map'!C:F,MATCH(C243,'Blank Role map'!A:A,0),MATCH(B243,'Blank Role map'!C1:F1,0))),""))</f>
        <v/>
      </c>
      <c r="I243" s="6" t="str">
        <f t="shared" si="3"/>
        <v/>
      </c>
    </row>
    <row r="244" spans="1:9" x14ac:dyDescent="0.35">
      <c r="A244" s="6"/>
      <c r="B244" s="6"/>
      <c r="C244" s="6"/>
      <c r="D244" s="4" t="str">
        <f>IFERROR(INDEX('Blank Skills list'!C:C,MATCH(C244,'Blank Skills list'!A:A,0)),"")</f>
        <v/>
      </c>
      <c r="E244" s="6"/>
      <c r="F244" s="4"/>
      <c r="G244" s="6"/>
      <c r="H244" s="6" t="str">
        <f>IF(OR(B244="",C244=""),"",IFERROR(IF(ISBLANK(INDEX('Blank Role map'!C:F,MATCH(C244,'Blank Role map'!A:A,0),MATCH(B244,'Blank Role map'!C1:F1,0))),"",INDEX('Blank Role map'!C:F,MATCH(C244,'Blank Role map'!A:A,0),MATCH(B244,'Blank Role map'!C1:F1,0))),""))</f>
        <v/>
      </c>
      <c r="I244" s="6" t="str">
        <f t="shared" si="3"/>
        <v/>
      </c>
    </row>
    <row r="245" spans="1:9" x14ac:dyDescent="0.35">
      <c r="A245" s="6"/>
      <c r="B245" s="6"/>
      <c r="C245" s="6"/>
      <c r="D245" s="4" t="str">
        <f>IFERROR(INDEX('Blank Skills list'!C:C,MATCH(C245,'Blank Skills list'!A:A,0)),"")</f>
        <v/>
      </c>
      <c r="E245" s="6"/>
      <c r="F245" s="4"/>
      <c r="G245" s="6"/>
      <c r="H245" s="6" t="str">
        <f>IF(OR(B245="",C245=""),"",IFERROR(IF(ISBLANK(INDEX('Blank Role map'!C:F,MATCH(C245,'Blank Role map'!A:A,0),MATCH(B245,'Blank Role map'!C1:F1,0))),"",INDEX('Blank Role map'!C:F,MATCH(C245,'Blank Role map'!A:A,0),MATCH(B245,'Blank Role map'!C1:F1,0))),""))</f>
        <v/>
      </c>
      <c r="I245" s="6" t="str">
        <f t="shared" si="3"/>
        <v/>
      </c>
    </row>
    <row r="246" spans="1:9" x14ac:dyDescent="0.35">
      <c r="A246" s="6"/>
      <c r="B246" s="6"/>
      <c r="C246" s="6"/>
      <c r="D246" s="4" t="str">
        <f>IFERROR(INDEX('Blank Skills list'!C:C,MATCH(C246,'Blank Skills list'!A:A,0)),"")</f>
        <v/>
      </c>
      <c r="E246" s="6"/>
      <c r="F246" s="4"/>
      <c r="G246" s="6"/>
      <c r="H246" s="6" t="str">
        <f>IF(OR(B246="",C246=""),"",IFERROR(IF(ISBLANK(INDEX('Blank Role map'!C:F,MATCH(C246,'Blank Role map'!A:A,0),MATCH(B246,'Blank Role map'!C1:F1,0))),"",INDEX('Blank Role map'!C:F,MATCH(C246,'Blank Role map'!A:A,0),MATCH(B246,'Blank Role map'!C1:F1,0))),""))</f>
        <v/>
      </c>
      <c r="I246" s="6" t="str">
        <f t="shared" si="3"/>
        <v/>
      </c>
    </row>
    <row r="247" spans="1:9" x14ac:dyDescent="0.35">
      <c r="A247" s="6"/>
      <c r="B247" s="6"/>
      <c r="C247" s="6"/>
      <c r="D247" s="4" t="str">
        <f>IFERROR(INDEX('Blank Skills list'!C:C,MATCH(C247,'Blank Skills list'!A:A,0)),"")</f>
        <v/>
      </c>
      <c r="E247" s="6"/>
      <c r="F247" s="4"/>
      <c r="G247" s="6"/>
      <c r="H247" s="6" t="str">
        <f>IF(OR(B247="",C247=""),"",IFERROR(IF(ISBLANK(INDEX('Blank Role map'!C:F,MATCH(C247,'Blank Role map'!A:A,0),MATCH(B247,'Blank Role map'!C1:F1,0))),"",INDEX('Blank Role map'!C:F,MATCH(C247,'Blank Role map'!A:A,0),MATCH(B247,'Blank Role map'!C1:F1,0))),""))</f>
        <v/>
      </c>
      <c r="I247" s="6" t="str">
        <f t="shared" si="3"/>
        <v/>
      </c>
    </row>
    <row r="248" spans="1:9" x14ac:dyDescent="0.35">
      <c r="A248" s="6"/>
      <c r="B248" s="6"/>
      <c r="C248" s="6"/>
      <c r="D248" s="4" t="str">
        <f>IFERROR(INDEX('Blank Skills list'!C:C,MATCH(C248,'Blank Skills list'!A:A,0)),"")</f>
        <v/>
      </c>
      <c r="E248" s="6"/>
      <c r="F248" s="4"/>
      <c r="G248" s="6"/>
      <c r="H248" s="6" t="str">
        <f>IF(OR(B248="",C248=""),"",IFERROR(IF(ISBLANK(INDEX('Blank Role map'!C:F,MATCH(C248,'Blank Role map'!A:A,0),MATCH(B248,'Blank Role map'!C1:F1,0))),"",INDEX('Blank Role map'!C:F,MATCH(C248,'Blank Role map'!A:A,0),MATCH(B248,'Blank Role map'!C1:F1,0))),""))</f>
        <v/>
      </c>
      <c r="I248" s="6" t="str">
        <f t="shared" si="3"/>
        <v/>
      </c>
    </row>
    <row r="249" spans="1:9" x14ac:dyDescent="0.35">
      <c r="A249" s="6"/>
      <c r="B249" s="6"/>
      <c r="C249" s="6"/>
      <c r="D249" s="4" t="str">
        <f>IFERROR(INDEX('Blank Skills list'!C:C,MATCH(C249,'Blank Skills list'!A:A,0)),"")</f>
        <v/>
      </c>
      <c r="E249" s="6"/>
      <c r="F249" s="4"/>
      <c r="G249" s="6"/>
      <c r="H249" s="6" t="str">
        <f>IF(OR(B249="",C249=""),"",IFERROR(IF(ISBLANK(INDEX('Blank Role map'!C:F,MATCH(C249,'Blank Role map'!A:A,0),MATCH(B249,'Blank Role map'!C1:F1,0))),"",INDEX('Blank Role map'!C:F,MATCH(C249,'Blank Role map'!A:A,0),MATCH(B249,'Blank Role map'!C1:F1,0))),""))</f>
        <v/>
      </c>
      <c r="I249" s="6" t="str">
        <f t="shared" si="3"/>
        <v/>
      </c>
    </row>
    <row r="250" spans="1:9" x14ac:dyDescent="0.35">
      <c r="A250" s="6"/>
      <c r="B250" s="6"/>
      <c r="C250" s="6"/>
      <c r="D250" s="4" t="str">
        <f>IFERROR(INDEX('Blank Skills list'!C:C,MATCH(C250,'Blank Skills list'!A:A,0)),"")</f>
        <v/>
      </c>
      <c r="E250" s="6"/>
      <c r="F250" s="4"/>
      <c r="G250" s="6"/>
      <c r="H250" s="6" t="str">
        <f>IF(OR(B250="",C250=""),"",IFERROR(IF(ISBLANK(INDEX('Blank Role map'!C:F,MATCH(C250,'Blank Role map'!A:A,0),MATCH(B250,'Blank Role map'!C1:F1,0))),"",INDEX('Blank Role map'!C:F,MATCH(C250,'Blank Role map'!A:A,0),MATCH(B250,'Blank Role map'!C1:F1,0))),""))</f>
        <v/>
      </c>
      <c r="I250" s="6" t="str">
        <f t="shared" si="3"/>
        <v/>
      </c>
    </row>
    <row r="251" spans="1:9" x14ac:dyDescent="0.35">
      <c r="A251" s="6"/>
      <c r="B251" s="6"/>
      <c r="C251" s="6"/>
      <c r="D251" s="4" t="str">
        <f>IFERROR(INDEX('Blank Skills list'!C:C,MATCH(C251,'Blank Skills list'!A:A,0)),"")</f>
        <v/>
      </c>
      <c r="E251" s="6"/>
      <c r="F251" s="4"/>
      <c r="G251" s="6"/>
      <c r="H251" s="6" t="str">
        <f>IF(OR(B251="",C251=""),"",IFERROR(IF(ISBLANK(INDEX('Blank Role map'!C:F,MATCH(C251,'Blank Role map'!A:A,0),MATCH(B251,'Blank Role map'!C1:F1,0))),"",INDEX('Blank Role map'!C:F,MATCH(C251,'Blank Role map'!A:A,0),MATCH(B251,'Blank Role map'!C1:F1,0))),""))</f>
        <v/>
      </c>
      <c r="I251" s="6" t="str">
        <f t="shared" si="3"/>
        <v/>
      </c>
    </row>
    <row r="252" spans="1:9" x14ac:dyDescent="0.35">
      <c r="A252" s="6"/>
      <c r="B252" s="6"/>
      <c r="C252" s="6"/>
      <c r="D252" s="4" t="str">
        <f>IFERROR(INDEX('Blank Skills list'!C:C,MATCH(C252,'Blank Skills list'!A:A,0)),"")</f>
        <v/>
      </c>
      <c r="E252" s="6"/>
      <c r="F252" s="4"/>
      <c r="G252" s="6"/>
      <c r="H252" s="6" t="str">
        <f>IF(OR(B252="",C252=""),"",IFERROR(IF(ISBLANK(INDEX('Blank Role map'!C:F,MATCH(C252,'Blank Role map'!A:A,0),MATCH(B252,'Blank Role map'!C1:F1,0))),"",INDEX('Blank Role map'!C:F,MATCH(C252,'Blank Role map'!A:A,0),MATCH(B252,'Blank Role map'!C1:F1,0))),""))</f>
        <v/>
      </c>
      <c r="I252" s="6" t="str">
        <f t="shared" si="3"/>
        <v/>
      </c>
    </row>
    <row r="253" spans="1:9" x14ac:dyDescent="0.35">
      <c r="A253" s="6"/>
      <c r="B253" s="6"/>
      <c r="C253" s="6"/>
      <c r="D253" s="4" t="str">
        <f>IFERROR(INDEX('Blank Skills list'!C:C,MATCH(C253,'Blank Skills list'!A:A,0)),"")</f>
        <v/>
      </c>
      <c r="E253" s="6"/>
      <c r="F253" s="4"/>
      <c r="G253" s="6"/>
      <c r="H253" s="6" t="str">
        <f>IF(OR(B253="",C253=""),"",IFERROR(IF(ISBLANK(INDEX('Blank Role map'!C:F,MATCH(C253,'Blank Role map'!A:A,0),MATCH(B253,'Blank Role map'!C1:F1,0))),"",INDEX('Blank Role map'!C:F,MATCH(C253,'Blank Role map'!A:A,0),MATCH(B253,'Blank Role map'!C1:F1,0))),""))</f>
        <v/>
      </c>
      <c r="I253" s="6" t="str">
        <f t="shared" si="3"/>
        <v/>
      </c>
    </row>
    <row r="254" spans="1:9" x14ac:dyDescent="0.35">
      <c r="A254" s="6"/>
      <c r="B254" s="6"/>
      <c r="C254" s="6"/>
      <c r="D254" s="4" t="str">
        <f>IFERROR(INDEX('Blank Skills list'!C:C,MATCH(C254,'Blank Skills list'!A:A,0)),"")</f>
        <v/>
      </c>
      <c r="E254" s="6"/>
      <c r="F254" s="4"/>
      <c r="G254" s="6"/>
      <c r="H254" s="6" t="str">
        <f>IF(OR(B254="",C254=""),"",IFERROR(IF(ISBLANK(INDEX('Blank Role map'!C:F,MATCH(C254,'Blank Role map'!A:A,0),MATCH(B254,'Blank Role map'!C1:F1,0))),"",INDEX('Blank Role map'!C:F,MATCH(C254,'Blank Role map'!A:A,0),MATCH(B254,'Blank Role map'!C1:F1,0))),""))</f>
        <v/>
      </c>
      <c r="I254" s="6" t="str">
        <f t="shared" si="3"/>
        <v/>
      </c>
    </row>
    <row r="255" spans="1:9" x14ac:dyDescent="0.35">
      <c r="A255" s="6"/>
      <c r="B255" s="6"/>
      <c r="C255" s="6"/>
      <c r="D255" s="4" t="str">
        <f>IFERROR(INDEX('Blank Skills list'!C:C,MATCH(C255,'Blank Skills list'!A:A,0)),"")</f>
        <v/>
      </c>
      <c r="E255" s="6"/>
      <c r="F255" s="4"/>
      <c r="G255" s="6"/>
      <c r="H255" s="6" t="str">
        <f>IF(OR(B255="",C255=""),"",IFERROR(IF(ISBLANK(INDEX('Blank Role map'!C:F,MATCH(C255,'Blank Role map'!A:A,0),MATCH(B255,'Blank Role map'!C1:F1,0))),"",INDEX('Blank Role map'!C:F,MATCH(C255,'Blank Role map'!A:A,0),MATCH(B255,'Blank Role map'!C1:F1,0))),""))</f>
        <v/>
      </c>
      <c r="I255" s="6" t="str">
        <f t="shared" si="3"/>
        <v/>
      </c>
    </row>
    <row r="256" spans="1:9" x14ac:dyDescent="0.35">
      <c r="A256" s="6"/>
      <c r="B256" s="6"/>
      <c r="C256" s="6"/>
      <c r="D256" s="4" t="str">
        <f>IFERROR(INDEX('Blank Skills list'!C:C,MATCH(C256,'Blank Skills list'!A:A,0)),"")</f>
        <v/>
      </c>
      <c r="E256" s="6"/>
      <c r="F256" s="4"/>
      <c r="G256" s="6"/>
      <c r="H256" s="6" t="str">
        <f>IF(OR(B256="",C256=""),"",IFERROR(IF(ISBLANK(INDEX('Blank Role map'!C:F,MATCH(C256,'Blank Role map'!A:A,0),MATCH(B256,'Blank Role map'!C1:F1,0))),"",INDEX('Blank Role map'!C:F,MATCH(C256,'Blank Role map'!A:A,0),MATCH(B256,'Blank Role map'!C1:F1,0))),""))</f>
        <v/>
      </c>
      <c r="I256" s="6" t="str">
        <f t="shared" si="3"/>
        <v/>
      </c>
    </row>
    <row r="257" spans="1:9" x14ac:dyDescent="0.35">
      <c r="A257" s="6"/>
      <c r="B257" s="6"/>
      <c r="C257" s="6"/>
      <c r="D257" s="4" t="str">
        <f>IFERROR(INDEX('Blank Skills list'!C:C,MATCH(C257,'Blank Skills list'!A:A,0)),"")</f>
        <v/>
      </c>
      <c r="E257" s="6"/>
      <c r="F257" s="4"/>
      <c r="G257" s="6"/>
      <c r="H257" s="6" t="str">
        <f>IF(OR(B257="",C257=""),"",IFERROR(IF(ISBLANK(INDEX('Blank Role map'!C:F,MATCH(C257,'Blank Role map'!A:A,0),MATCH(B257,'Blank Role map'!C1:F1,0))),"",INDEX('Blank Role map'!C:F,MATCH(C257,'Blank Role map'!A:A,0),MATCH(B257,'Blank Role map'!C1:F1,0))),""))</f>
        <v/>
      </c>
      <c r="I257" s="6" t="str">
        <f t="shared" si="3"/>
        <v/>
      </c>
    </row>
    <row r="258" spans="1:9" x14ac:dyDescent="0.35">
      <c r="A258" s="6"/>
      <c r="B258" s="6"/>
      <c r="C258" s="6"/>
      <c r="D258" s="4" t="str">
        <f>IFERROR(INDEX('Blank Skills list'!C:C,MATCH(C258,'Blank Skills list'!A:A,0)),"")</f>
        <v/>
      </c>
      <c r="E258" s="6"/>
      <c r="F258" s="4"/>
      <c r="G258" s="6"/>
      <c r="H258" s="6" t="str">
        <f>IF(OR(B258="",C258=""),"",IFERROR(IF(ISBLANK(INDEX('Blank Role map'!C:F,MATCH(C258,'Blank Role map'!A:A,0),MATCH(B258,'Blank Role map'!C1:F1,0))),"",INDEX('Blank Role map'!C:F,MATCH(C258,'Blank Role map'!A:A,0),MATCH(B258,'Blank Role map'!C1:F1,0))),""))</f>
        <v/>
      </c>
      <c r="I258" s="6" t="str">
        <f t="shared" ref="I258:I321" si="4">IF(AND(A258&lt;&gt;"",C258&lt;&gt;"",ISNUMBER(E258),E258&gt;=3,E258&lt;=4,ISNUMBER(H258),H258=0),"Hidden skill","")</f>
        <v/>
      </c>
    </row>
    <row r="259" spans="1:9" x14ac:dyDescent="0.35">
      <c r="A259" s="6"/>
      <c r="B259" s="6"/>
      <c r="C259" s="6"/>
      <c r="D259" s="4" t="str">
        <f>IFERROR(INDEX('Blank Skills list'!C:C,MATCH(C259,'Blank Skills list'!A:A,0)),"")</f>
        <v/>
      </c>
      <c r="E259" s="6"/>
      <c r="F259" s="4"/>
      <c r="G259" s="6"/>
      <c r="H259" s="6" t="str">
        <f>IF(OR(B259="",C259=""),"",IFERROR(IF(ISBLANK(INDEX('Blank Role map'!C:F,MATCH(C259,'Blank Role map'!A:A,0),MATCH(B259,'Blank Role map'!C1:F1,0))),"",INDEX('Blank Role map'!C:F,MATCH(C259,'Blank Role map'!A:A,0),MATCH(B259,'Blank Role map'!C1:F1,0))),""))</f>
        <v/>
      </c>
      <c r="I259" s="6" t="str">
        <f t="shared" si="4"/>
        <v/>
      </c>
    </row>
    <row r="260" spans="1:9" x14ac:dyDescent="0.35">
      <c r="A260" s="6"/>
      <c r="B260" s="6"/>
      <c r="C260" s="6"/>
      <c r="D260" s="4" t="str">
        <f>IFERROR(INDEX('Blank Skills list'!C:C,MATCH(C260,'Blank Skills list'!A:A,0)),"")</f>
        <v/>
      </c>
      <c r="E260" s="6"/>
      <c r="F260" s="4"/>
      <c r="G260" s="6"/>
      <c r="H260" s="6" t="str">
        <f>IF(OR(B260="",C260=""),"",IFERROR(IF(ISBLANK(INDEX('Blank Role map'!C:F,MATCH(C260,'Blank Role map'!A:A,0),MATCH(B260,'Blank Role map'!C1:F1,0))),"",INDEX('Blank Role map'!C:F,MATCH(C260,'Blank Role map'!A:A,0),MATCH(B260,'Blank Role map'!C1:F1,0))),""))</f>
        <v/>
      </c>
      <c r="I260" s="6" t="str">
        <f t="shared" si="4"/>
        <v/>
      </c>
    </row>
    <row r="261" spans="1:9" x14ac:dyDescent="0.35">
      <c r="A261" s="6"/>
      <c r="B261" s="6"/>
      <c r="C261" s="6"/>
      <c r="D261" s="4" t="str">
        <f>IFERROR(INDEX('Blank Skills list'!C:C,MATCH(C261,'Blank Skills list'!A:A,0)),"")</f>
        <v/>
      </c>
      <c r="E261" s="6"/>
      <c r="F261" s="4"/>
      <c r="G261" s="6"/>
      <c r="H261" s="6" t="str">
        <f>IF(OR(B261="",C261=""),"",IFERROR(IF(ISBLANK(INDEX('Blank Role map'!C:F,MATCH(C261,'Blank Role map'!A:A,0),MATCH(B261,'Blank Role map'!C1:F1,0))),"",INDEX('Blank Role map'!C:F,MATCH(C261,'Blank Role map'!A:A,0),MATCH(B261,'Blank Role map'!C1:F1,0))),""))</f>
        <v/>
      </c>
      <c r="I261" s="6" t="str">
        <f t="shared" si="4"/>
        <v/>
      </c>
    </row>
    <row r="262" spans="1:9" x14ac:dyDescent="0.35">
      <c r="A262" s="6"/>
      <c r="B262" s="6"/>
      <c r="C262" s="6"/>
      <c r="D262" s="4" t="str">
        <f>IFERROR(INDEX('Blank Skills list'!C:C,MATCH(C262,'Blank Skills list'!A:A,0)),"")</f>
        <v/>
      </c>
      <c r="E262" s="6"/>
      <c r="F262" s="4"/>
      <c r="G262" s="6"/>
      <c r="H262" s="6" t="str">
        <f>IF(OR(B262="",C262=""),"",IFERROR(IF(ISBLANK(INDEX('Blank Role map'!C:F,MATCH(C262,'Blank Role map'!A:A,0),MATCH(B262,'Blank Role map'!C1:F1,0))),"",INDEX('Blank Role map'!C:F,MATCH(C262,'Blank Role map'!A:A,0),MATCH(B262,'Blank Role map'!C1:F1,0))),""))</f>
        <v/>
      </c>
      <c r="I262" s="6" t="str">
        <f t="shared" si="4"/>
        <v/>
      </c>
    </row>
    <row r="263" spans="1:9" x14ac:dyDescent="0.35">
      <c r="A263" s="6"/>
      <c r="B263" s="6"/>
      <c r="C263" s="6"/>
      <c r="D263" s="4" t="str">
        <f>IFERROR(INDEX('Blank Skills list'!C:C,MATCH(C263,'Blank Skills list'!A:A,0)),"")</f>
        <v/>
      </c>
      <c r="E263" s="6"/>
      <c r="F263" s="4"/>
      <c r="G263" s="6"/>
      <c r="H263" s="6" t="str">
        <f>IF(OR(B263="",C263=""),"",IFERROR(IF(ISBLANK(INDEX('Blank Role map'!C:F,MATCH(C263,'Blank Role map'!A:A,0),MATCH(B263,'Blank Role map'!C1:F1,0))),"",INDEX('Blank Role map'!C:F,MATCH(C263,'Blank Role map'!A:A,0),MATCH(B263,'Blank Role map'!C1:F1,0))),""))</f>
        <v/>
      </c>
      <c r="I263" s="6" t="str">
        <f t="shared" si="4"/>
        <v/>
      </c>
    </row>
    <row r="264" spans="1:9" x14ac:dyDescent="0.35">
      <c r="A264" s="6"/>
      <c r="B264" s="6"/>
      <c r="C264" s="6"/>
      <c r="D264" s="4" t="str">
        <f>IFERROR(INDEX('Blank Skills list'!C:C,MATCH(C264,'Blank Skills list'!A:A,0)),"")</f>
        <v/>
      </c>
      <c r="E264" s="6"/>
      <c r="F264" s="4"/>
      <c r="G264" s="6"/>
      <c r="H264" s="6" t="str">
        <f>IF(OR(B264="",C264=""),"",IFERROR(IF(ISBLANK(INDEX('Blank Role map'!C:F,MATCH(C264,'Blank Role map'!A:A,0),MATCH(B264,'Blank Role map'!C1:F1,0))),"",INDEX('Blank Role map'!C:F,MATCH(C264,'Blank Role map'!A:A,0),MATCH(B264,'Blank Role map'!C1:F1,0))),""))</f>
        <v/>
      </c>
      <c r="I264" s="6" t="str">
        <f t="shared" si="4"/>
        <v/>
      </c>
    </row>
    <row r="265" spans="1:9" x14ac:dyDescent="0.35">
      <c r="A265" s="6"/>
      <c r="B265" s="6"/>
      <c r="C265" s="6"/>
      <c r="D265" s="4" t="str">
        <f>IFERROR(INDEX('Blank Skills list'!C:C,MATCH(C265,'Blank Skills list'!A:A,0)),"")</f>
        <v/>
      </c>
      <c r="E265" s="6"/>
      <c r="F265" s="4"/>
      <c r="G265" s="6"/>
      <c r="H265" s="6" t="str">
        <f>IF(OR(B265="",C265=""),"",IFERROR(IF(ISBLANK(INDEX('Blank Role map'!C:F,MATCH(C265,'Blank Role map'!A:A,0),MATCH(B265,'Blank Role map'!C1:F1,0))),"",INDEX('Blank Role map'!C:F,MATCH(C265,'Blank Role map'!A:A,0),MATCH(B265,'Blank Role map'!C1:F1,0))),""))</f>
        <v/>
      </c>
      <c r="I265" s="6" t="str">
        <f t="shared" si="4"/>
        <v/>
      </c>
    </row>
    <row r="266" spans="1:9" x14ac:dyDescent="0.35">
      <c r="A266" s="6"/>
      <c r="B266" s="6"/>
      <c r="C266" s="6"/>
      <c r="D266" s="4" t="str">
        <f>IFERROR(INDEX('Blank Skills list'!C:C,MATCH(C266,'Blank Skills list'!A:A,0)),"")</f>
        <v/>
      </c>
      <c r="E266" s="6"/>
      <c r="F266" s="4"/>
      <c r="G266" s="6"/>
      <c r="H266" s="6" t="str">
        <f>IF(OR(B266="",C266=""),"",IFERROR(IF(ISBLANK(INDEX('Blank Role map'!C:F,MATCH(C266,'Blank Role map'!A:A,0),MATCH(B266,'Blank Role map'!C1:F1,0))),"",INDEX('Blank Role map'!C:F,MATCH(C266,'Blank Role map'!A:A,0),MATCH(B266,'Blank Role map'!C1:F1,0))),""))</f>
        <v/>
      </c>
      <c r="I266" s="6" t="str">
        <f t="shared" si="4"/>
        <v/>
      </c>
    </row>
    <row r="267" spans="1:9" x14ac:dyDescent="0.35">
      <c r="A267" s="6"/>
      <c r="B267" s="6"/>
      <c r="C267" s="6"/>
      <c r="D267" s="4" t="str">
        <f>IFERROR(INDEX('Blank Skills list'!C:C,MATCH(C267,'Blank Skills list'!A:A,0)),"")</f>
        <v/>
      </c>
      <c r="E267" s="6"/>
      <c r="F267" s="4"/>
      <c r="G267" s="6"/>
      <c r="H267" s="6" t="str">
        <f>IF(OR(B267="",C267=""),"",IFERROR(IF(ISBLANK(INDEX('Blank Role map'!C:F,MATCH(C267,'Blank Role map'!A:A,0),MATCH(B267,'Blank Role map'!C1:F1,0))),"",INDEX('Blank Role map'!C:F,MATCH(C267,'Blank Role map'!A:A,0),MATCH(B267,'Blank Role map'!C1:F1,0))),""))</f>
        <v/>
      </c>
      <c r="I267" s="6" t="str">
        <f t="shared" si="4"/>
        <v/>
      </c>
    </row>
    <row r="268" spans="1:9" x14ac:dyDescent="0.35">
      <c r="A268" s="6"/>
      <c r="B268" s="6"/>
      <c r="C268" s="6"/>
      <c r="D268" s="4" t="str">
        <f>IFERROR(INDEX('Blank Skills list'!C:C,MATCH(C268,'Blank Skills list'!A:A,0)),"")</f>
        <v/>
      </c>
      <c r="E268" s="6"/>
      <c r="F268" s="4"/>
      <c r="G268" s="6"/>
      <c r="H268" s="6" t="str">
        <f>IF(OR(B268="",C268=""),"",IFERROR(IF(ISBLANK(INDEX('Blank Role map'!C:F,MATCH(C268,'Blank Role map'!A:A,0),MATCH(B268,'Blank Role map'!C1:F1,0))),"",INDEX('Blank Role map'!C:F,MATCH(C268,'Blank Role map'!A:A,0),MATCH(B268,'Blank Role map'!C1:F1,0))),""))</f>
        <v/>
      </c>
      <c r="I268" s="6" t="str">
        <f t="shared" si="4"/>
        <v/>
      </c>
    </row>
    <row r="269" spans="1:9" x14ac:dyDescent="0.35">
      <c r="A269" s="6"/>
      <c r="B269" s="6"/>
      <c r="C269" s="6"/>
      <c r="D269" s="4" t="str">
        <f>IFERROR(INDEX('Blank Skills list'!C:C,MATCH(C269,'Blank Skills list'!A:A,0)),"")</f>
        <v/>
      </c>
      <c r="E269" s="6"/>
      <c r="F269" s="4"/>
      <c r="G269" s="6"/>
      <c r="H269" s="6" t="str">
        <f>IF(OR(B269="",C269=""),"",IFERROR(IF(ISBLANK(INDEX('Blank Role map'!C:F,MATCH(C269,'Blank Role map'!A:A,0),MATCH(B269,'Blank Role map'!C1:F1,0))),"",INDEX('Blank Role map'!C:F,MATCH(C269,'Blank Role map'!A:A,0),MATCH(B269,'Blank Role map'!C1:F1,0))),""))</f>
        <v/>
      </c>
      <c r="I269" s="6" t="str">
        <f t="shared" si="4"/>
        <v/>
      </c>
    </row>
    <row r="270" spans="1:9" x14ac:dyDescent="0.35">
      <c r="A270" s="6"/>
      <c r="B270" s="6"/>
      <c r="C270" s="6"/>
      <c r="D270" s="4" t="str">
        <f>IFERROR(INDEX('Blank Skills list'!C:C,MATCH(C270,'Blank Skills list'!A:A,0)),"")</f>
        <v/>
      </c>
      <c r="E270" s="6"/>
      <c r="F270" s="4"/>
      <c r="G270" s="6"/>
      <c r="H270" s="6" t="str">
        <f>IF(OR(B270="",C270=""),"",IFERROR(IF(ISBLANK(INDEX('Blank Role map'!C:F,MATCH(C270,'Blank Role map'!A:A,0),MATCH(B270,'Blank Role map'!C1:F1,0))),"",INDEX('Blank Role map'!C:F,MATCH(C270,'Blank Role map'!A:A,0),MATCH(B270,'Blank Role map'!C1:F1,0))),""))</f>
        <v/>
      </c>
      <c r="I270" s="6" t="str">
        <f t="shared" si="4"/>
        <v/>
      </c>
    </row>
    <row r="271" spans="1:9" x14ac:dyDescent="0.35">
      <c r="A271" s="6"/>
      <c r="B271" s="6"/>
      <c r="C271" s="6"/>
      <c r="D271" s="4" t="str">
        <f>IFERROR(INDEX('Blank Skills list'!C:C,MATCH(C271,'Blank Skills list'!A:A,0)),"")</f>
        <v/>
      </c>
      <c r="E271" s="6"/>
      <c r="F271" s="4"/>
      <c r="G271" s="6"/>
      <c r="H271" s="6" t="str">
        <f>IF(OR(B271="",C271=""),"",IFERROR(IF(ISBLANK(INDEX('Blank Role map'!C:F,MATCH(C271,'Blank Role map'!A:A,0),MATCH(B271,'Blank Role map'!C1:F1,0))),"",INDEX('Blank Role map'!C:F,MATCH(C271,'Blank Role map'!A:A,0),MATCH(B271,'Blank Role map'!C1:F1,0))),""))</f>
        <v/>
      </c>
      <c r="I271" s="6" t="str">
        <f t="shared" si="4"/>
        <v/>
      </c>
    </row>
    <row r="272" spans="1:9" x14ac:dyDescent="0.35">
      <c r="A272" s="6"/>
      <c r="B272" s="6"/>
      <c r="C272" s="6"/>
      <c r="D272" s="4" t="str">
        <f>IFERROR(INDEX('Blank Skills list'!C:C,MATCH(C272,'Blank Skills list'!A:A,0)),"")</f>
        <v/>
      </c>
      <c r="E272" s="6"/>
      <c r="F272" s="4"/>
      <c r="G272" s="6"/>
      <c r="H272" s="6" t="str">
        <f>IF(OR(B272="",C272=""),"",IFERROR(IF(ISBLANK(INDEX('Blank Role map'!C:F,MATCH(C272,'Blank Role map'!A:A,0),MATCH(B272,'Blank Role map'!C1:F1,0))),"",INDEX('Blank Role map'!C:F,MATCH(C272,'Blank Role map'!A:A,0),MATCH(B272,'Blank Role map'!C1:F1,0))),""))</f>
        <v/>
      </c>
      <c r="I272" s="6" t="str">
        <f t="shared" si="4"/>
        <v/>
      </c>
    </row>
    <row r="273" spans="1:9" x14ac:dyDescent="0.35">
      <c r="A273" s="6"/>
      <c r="B273" s="6"/>
      <c r="C273" s="6"/>
      <c r="D273" s="4" t="str">
        <f>IFERROR(INDEX('Blank Skills list'!C:C,MATCH(C273,'Blank Skills list'!A:A,0)),"")</f>
        <v/>
      </c>
      <c r="E273" s="6"/>
      <c r="F273" s="4"/>
      <c r="G273" s="6"/>
      <c r="H273" s="6" t="str">
        <f>IF(OR(B273="",C273=""),"",IFERROR(IF(ISBLANK(INDEX('Blank Role map'!C:F,MATCH(C273,'Blank Role map'!A:A,0),MATCH(B273,'Blank Role map'!C1:F1,0))),"",INDEX('Blank Role map'!C:F,MATCH(C273,'Blank Role map'!A:A,0),MATCH(B273,'Blank Role map'!C1:F1,0))),""))</f>
        <v/>
      </c>
      <c r="I273" s="6" t="str">
        <f t="shared" si="4"/>
        <v/>
      </c>
    </row>
    <row r="274" spans="1:9" x14ac:dyDescent="0.35">
      <c r="A274" s="6"/>
      <c r="B274" s="6"/>
      <c r="C274" s="6"/>
      <c r="D274" s="4" t="str">
        <f>IFERROR(INDEX('Blank Skills list'!C:C,MATCH(C274,'Blank Skills list'!A:A,0)),"")</f>
        <v/>
      </c>
      <c r="E274" s="6"/>
      <c r="F274" s="4"/>
      <c r="G274" s="6"/>
      <c r="H274" s="6" t="str">
        <f>IF(OR(B274="",C274=""),"",IFERROR(IF(ISBLANK(INDEX('Blank Role map'!C:F,MATCH(C274,'Blank Role map'!A:A,0),MATCH(B274,'Blank Role map'!C1:F1,0))),"",INDEX('Blank Role map'!C:F,MATCH(C274,'Blank Role map'!A:A,0),MATCH(B274,'Blank Role map'!C1:F1,0))),""))</f>
        <v/>
      </c>
      <c r="I274" s="6" t="str">
        <f t="shared" si="4"/>
        <v/>
      </c>
    </row>
    <row r="275" spans="1:9" x14ac:dyDescent="0.35">
      <c r="A275" s="6"/>
      <c r="B275" s="6"/>
      <c r="C275" s="6"/>
      <c r="D275" s="4" t="str">
        <f>IFERROR(INDEX('Blank Skills list'!C:C,MATCH(C275,'Blank Skills list'!A:A,0)),"")</f>
        <v/>
      </c>
      <c r="E275" s="6"/>
      <c r="F275" s="4"/>
      <c r="G275" s="6"/>
      <c r="H275" s="6" t="str">
        <f>IF(OR(B275="",C275=""),"",IFERROR(IF(ISBLANK(INDEX('Blank Role map'!C:F,MATCH(C275,'Blank Role map'!A:A,0),MATCH(B275,'Blank Role map'!C1:F1,0))),"",INDEX('Blank Role map'!C:F,MATCH(C275,'Blank Role map'!A:A,0),MATCH(B275,'Blank Role map'!C1:F1,0))),""))</f>
        <v/>
      </c>
      <c r="I275" s="6" t="str">
        <f t="shared" si="4"/>
        <v/>
      </c>
    </row>
    <row r="276" spans="1:9" x14ac:dyDescent="0.35">
      <c r="A276" s="6"/>
      <c r="B276" s="6"/>
      <c r="C276" s="6"/>
      <c r="D276" s="4" t="str">
        <f>IFERROR(INDEX('Blank Skills list'!C:C,MATCH(C276,'Blank Skills list'!A:A,0)),"")</f>
        <v/>
      </c>
      <c r="E276" s="6"/>
      <c r="F276" s="4"/>
      <c r="G276" s="6"/>
      <c r="H276" s="6" t="str">
        <f>IF(OR(B276="",C276=""),"",IFERROR(IF(ISBLANK(INDEX('Blank Role map'!C:F,MATCH(C276,'Blank Role map'!A:A,0),MATCH(B276,'Blank Role map'!C1:F1,0))),"",INDEX('Blank Role map'!C:F,MATCH(C276,'Blank Role map'!A:A,0),MATCH(B276,'Blank Role map'!C1:F1,0))),""))</f>
        <v/>
      </c>
      <c r="I276" s="6" t="str">
        <f t="shared" si="4"/>
        <v/>
      </c>
    </row>
    <row r="277" spans="1:9" x14ac:dyDescent="0.35">
      <c r="A277" s="6"/>
      <c r="B277" s="6"/>
      <c r="C277" s="6"/>
      <c r="D277" s="4" t="str">
        <f>IFERROR(INDEX('Blank Skills list'!C:C,MATCH(C277,'Blank Skills list'!A:A,0)),"")</f>
        <v/>
      </c>
      <c r="E277" s="6"/>
      <c r="F277" s="4"/>
      <c r="G277" s="6"/>
      <c r="H277" s="6" t="str">
        <f>IF(OR(B277="",C277=""),"",IFERROR(IF(ISBLANK(INDEX('Blank Role map'!C:F,MATCH(C277,'Blank Role map'!A:A,0),MATCH(B277,'Blank Role map'!C1:F1,0))),"",INDEX('Blank Role map'!C:F,MATCH(C277,'Blank Role map'!A:A,0),MATCH(B277,'Blank Role map'!C1:F1,0))),""))</f>
        <v/>
      </c>
      <c r="I277" s="6" t="str">
        <f t="shared" si="4"/>
        <v/>
      </c>
    </row>
    <row r="278" spans="1:9" x14ac:dyDescent="0.35">
      <c r="A278" s="6"/>
      <c r="B278" s="6"/>
      <c r="C278" s="6"/>
      <c r="D278" s="4" t="str">
        <f>IFERROR(INDEX('Blank Skills list'!C:C,MATCH(C278,'Blank Skills list'!A:A,0)),"")</f>
        <v/>
      </c>
      <c r="E278" s="6"/>
      <c r="F278" s="4"/>
      <c r="G278" s="6"/>
      <c r="H278" s="6" t="str">
        <f>IF(OR(B278="",C278=""),"",IFERROR(IF(ISBLANK(INDEX('Blank Role map'!C:F,MATCH(C278,'Blank Role map'!A:A,0),MATCH(B278,'Blank Role map'!C1:F1,0))),"",INDEX('Blank Role map'!C:F,MATCH(C278,'Blank Role map'!A:A,0),MATCH(B278,'Blank Role map'!C1:F1,0))),""))</f>
        <v/>
      </c>
      <c r="I278" s="6" t="str">
        <f t="shared" si="4"/>
        <v/>
      </c>
    </row>
    <row r="279" spans="1:9" x14ac:dyDescent="0.35">
      <c r="A279" s="6"/>
      <c r="B279" s="6"/>
      <c r="C279" s="6"/>
      <c r="D279" s="4" t="str">
        <f>IFERROR(INDEX('Blank Skills list'!C:C,MATCH(C279,'Blank Skills list'!A:A,0)),"")</f>
        <v/>
      </c>
      <c r="E279" s="6"/>
      <c r="F279" s="4"/>
      <c r="G279" s="6"/>
      <c r="H279" s="6" t="str">
        <f>IF(OR(B279="",C279=""),"",IFERROR(IF(ISBLANK(INDEX('Blank Role map'!C:F,MATCH(C279,'Blank Role map'!A:A,0),MATCH(B279,'Blank Role map'!C1:F1,0))),"",INDEX('Blank Role map'!C:F,MATCH(C279,'Blank Role map'!A:A,0),MATCH(B279,'Blank Role map'!C1:F1,0))),""))</f>
        <v/>
      </c>
      <c r="I279" s="6" t="str">
        <f t="shared" si="4"/>
        <v/>
      </c>
    </row>
    <row r="280" spans="1:9" x14ac:dyDescent="0.35">
      <c r="A280" s="6"/>
      <c r="B280" s="6"/>
      <c r="C280" s="6"/>
      <c r="D280" s="4" t="str">
        <f>IFERROR(INDEX('Blank Skills list'!C:C,MATCH(C280,'Blank Skills list'!A:A,0)),"")</f>
        <v/>
      </c>
      <c r="E280" s="6"/>
      <c r="F280" s="4"/>
      <c r="G280" s="6"/>
      <c r="H280" s="6" t="str">
        <f>IF(OR(B280="",C280=""),"",IFERROR(IF(ISBLANK(INDEX('Blank Role map'!C:F,MATCH(C280,'Blank Role map'!A:A,0),MATCH(B280,'Blank Role map'!C1:F1,0))),"",INDEX('Blank Role map'!C:F,MATCH(C280,'Blank Role map'!A:A,0),MATCH(B280,'Blank Role map'!C1:F1,0))),""))</f>
        <v/>
      </c>
      <c r="I280" s="6" t="str">
        <f t="shared" si="4"/>
        <v/>
      </c>
    </row>
    <row r="281" spans="1:9" x14ac:dyDescent="0.35">
      <c r="A281" s="6"/>
      <c r="B281" s="6"/>
      <c r="C281" s="6"/>
      <c r="D281" s="4" t="str">
        <f>IFERROR(INDEX('Blank Skills list'!C:C,MATCH(C281,'Blank Skills list'!A:A,0)),"")</f>
        <v/>
      </c>
      <c r="E281" s="6"/>
      <c r="F281" s="4"/>
      <c r="G281" s="6"/>
      <c r="H281" s="6" t="str">
        <f>IF(OR(B281="",C281=""),"",IFERROR(IF(ISBLANK(INDEX('Blank Role map'!C:F,MATCH(C281,'Blank Role map'!A:A,0),MATCH(B281,'Blank Role map'!C1:F1,0))),"",INDEX('Blank Role map'!C:F,MATCH(C281,'Blank Role map'!A:A,0),MATCH(B281,'Blank Role map'!C1:F1,0))),""))</f>
        <v/>
      </c>
      <c r="I281" s="6" t="str">
        <f t="shared" si="4"/>
        <v/>
      </c>
    </row>
    <row r="282" spans="1:9" x14ac:dyDescent="0.35">
      <c r="A282" s="6"/>
      <c r="B282" s="6"/>
      <c r="C282" s="6"/>
      <c r="D282" s="4" t="str">
        <f>IFERROR(INDEX('Blank Skills list'!C:C,MATCH(C282,'Blank Skills list'!A:A,0)),"")</f>
        <v/>
      </c>
      <c r="E282" s="6"/>
      <c r="F282" s="4"/>
      <c r="G282" s="6"/>
      <c r="H282" s="6" t="str">
        <f>IF(OR(B282="",C282=""),"",IFERROR(IF(ISBLANK(INDEX('Blank Role map'!C:F,MATCH(C282,'Blank Role map'!A:A,0),MATCH(B282,'Blank Role map'!C1:F1,0))),"",INDEX('Blank Role map'!C:F,MATCH(C282,'Blank Role map'!A:A,0),MATCH(B282,'Blank Role map'!C1:F1,0))),""))</f>
        <v/>
      </c>
      <c r="I282" s="6" t="str">
        <f t="shared" si="4"/>
        <v/>
      </c>
    </row>
    <row r="283" spans="1:9" x14ac:dyDescent="0.35">
      <c r="A283" s="6"/>
      <c r="B283" s="6"/>
      <c r="C283" s="6"/>
      <c r="D283" s="4" t="str">
        <f>IFERROR(INDEX('Blank Skills list'!C:C,MATCH(C283,'Blank Skills list'!A:A,0)),"")</f>
        <v/>
      </c>
      <c r="E283" s="6"/>
      <c r="F283" s="4"/>
      <c r="G283" s="6"/>
      <c r="H283" s="6" t="str">
        <f>IF(OR(B283="",C283=""),"",IFERROR(IF(ISBLANK(INDEX('Blank Role map'!C:F,MATCH(C283,'Blank Role map'!A:A,0),MATCH(B283,'Blank Role map'!C1:F1,0))),"",INDEX('Blank Role map'!C:F,MATCH(C283,'Blank Role map'!A:A,0),MATCH(B283,'Blank Role map'!C1:F1,0))),""))</f>
        <v/>
      </c>
      <c r="I283" s="6" t="str">
        <f t="shared" si="4"/>
        <v/>
      </c>
    </row>
    <row r="284" spans="1:9" x14ac:dyDescent="0.35">
      <c r="A284" s="6"/>
      <c r="B284" s="6"/>
      <c r="C284" s="6"/>
      <c r="D284" s="4" t="str">
        <f>IFERROR(INDEX('Blank Skills list'!C:C,MATCH(C284,'Blank Skills list'!A:A,0)),"")</f>
        <v/>
      </c>
      <c r="E284" s="6"/>
      <c r="F284" s="4"/>
      <c r="G284" s="6"/>
      <c r="H284" s="6" t="str">
        <f>IF(OR(B284="",C284=""),"",IFERROR(IF(ISBLANK(INDEX('Blank Role map'!C:F,MATCH(C284,'Blank Role map'!A:A,0),MATCH(B284,'Blank Role map'!C1:F1,0))),"",INDEX('Blank Role map'!C:F,MATCH(C284,'Blank Role map'!A:A,0),MATCH(B284,'Blank Role map'!C1:F1,0))),""))</f>
        <v/>
      </c>
      <c r="I284" s="6" t="str">
        <f t="shared" si="4"/>
        <v/>
      </c>
    </row>
    <row r="285" spans="1:9" x14ac:dyDescent="0.35">
      <c r="A285" s="6"/>
      <c r="B285" s="6"/>
      <c r="C285" s="6"/>
      <c r="D285" s="4" t="str">
        <f>IFERROR(INDEX('Blank Skills list'!C:C,MATCH(C285,'Blank Skills list'!A:A,0)),"")</f>
        <v/>
      </c>
      <c r="E285" s="6"/>
      <c r="F285" s="4"/>
      <c r="G285" s="6"/>
      <c r="H285" s="6" t="str">
        <f>IF(OR(B285="",C285=""),"",IFERROR(IF(ISBLANK(INDEX('Blank Role map'!C:F,MATCH(C285,'Blank Role map'!A:A,0),MATCH(B285,'Blank Role map'!C1:F1,0))),"",INDEX('Blank Role map'!C:F,MATCH(C285,'Blank Role map'!A:A,0),MATCH(B285,'Blank Role map'!C1:F1,0))),""))</f>
        <v/>
      </c>
      <c r="I285" s="6" t="str">
        <f t="shared" si="4"/>
        <v/>
      </c>
    </row>
    <row r="286" spans="1:9" x14ac:dyDescent="0.35">
      <c r="A286" s="6"/>
      <c r="B286" s="6"/>
      <c r="C286" s="6"/>
      <c r="D286" s="4" t="str">
        <f>IFERROR(INDEX('Blank Skills list'!C:C,MATCH(C286,'Blank Skills list'!A:A,0)),"")</f>
        <v/>
      </c>
      <c r="E286" s="6"/>
      <c r="F286" s="4"/>
      <c r="G286" s="6"/>
      <c r="H286" s="6" t="str">
        <f>IF(OR(B286="",C286=""),"",IFERROR(IF(ISBLANK(INDEX('Blank Role map'!C:F,MATCH(C286,'Blank Role map'!A:A,0),MATCH(B286,'Blank Role map'!C1:F1,0))),"",INDEX('Blank Role map'!C:F,MATCH(C286,'Blank Role map'!A:A,0),MATCH(B286,'Blank Role map'!C1:F1,0))),""))</f>
        <v/>
      </c>
      <c r="I286" s="6" t="str">
        <f t="shared" si="4"/>
        <v/>
      </c>
    </row>
    <row r="287" spans="1:9" x14ac:dyDescent="0.35">
      <c r="A287" s="6"/>
      <c r="B287" s="6"/>
      <c r="C287" s="6"/>
      <c r="D287" s="4" t="str">
        <f>IFERROR(INDEX('Blank Skills list'!C:C,MATCH(C287,'Blank Skills list'!A:A,0)),"")</f>
        <v/>
      </c>
      <c r="E287" s="6"/>
      <c r="F287" s="4"/>
      <c r="G287" s="6"/>
      <c r="H287" s="6" t="str">
        <f>IF(OR(B287="",C287=""),"",IFERROR(IF(ISBLANK(INDEX('Blank Role map'!C:F,MATCH(C287,'Blank Role map'!A:A,0),MATCH(B287,'Blank Role map'!C1:F1,0))),"",INDEX('Blank Role map'!C:F,MATCH(C287,'Blank Role map'!A:A,0),MATCH(B287,'Blank Role map'!C1:F1,0))),""))</f>
        <v/>
      </c>
      <c r="I287" s="6" t="str">
        <f t="shared" si="4"/>
        <v/>
      </c>
    </row>
    <row r="288" spans="1:9" x14ac:dyDescent="0.35">
      <c r="A288" s="6"/>
      <c r="B288" s="6"/>
      <c r="C288" s="6"/>
      <c r="D288" s="4" t="str">
        <f>IFERROR(INDEX('Blank Skills list'!C:C,MATCH(C288,'Blank Skills list'!A:A,0)),"")</f>
        <v/>
      </c>
      <c r="E288" s="6"/>
      <c r="F288" s="4"/>
      <c r="G288" s="6"/>
      <c r="H288" s="6" t="str">
        <f>IF(OR(B288="",C288=""),"",IFERROR(IF(ISBLANK(INDEX('Blank Role map'!C:F,MATCH(C288,'Blank Role map'!A:A,0),MATCH(B288,'Blank Role map'!C1:F1,0))),"",INDEX('Blank Role map'!C:F,MATCH(C288,'Blank Role map'!A:A,0),MATCH(B288,'Blank Role map'!C1:F1,0))),""))</f>
        <v/>
      </c>
      <c r="I288" s="6" t="str">
        <f t="shared" si="4"/>
        <v/>
      </c>
    </row>
    <row r="289" spans="1:9" x14ac:dyDescent="0.35">
      <c r="A289" s="6"/>
      <c r="B289" s="6"/>
      <c r="C289" s="6"/>
      <c r="D289" s="4" t="str">
        <f>IFERROR(INDEX('Blank Skills list'!C:C,MATCH(C289,'Blank Skills list'!A:A,0)),"")</f>
        <v/>
      </c>
      <c r="E289" s="6"/>
      <c r="F289" s="4"/>
      <c r="G289" s="6"/>
      <c r="H289" s="6" t="str">
        <f>IF(OR(B289="",C289=""),"",IFERROR(IF(ISBLANK(INDEX('Blank Role map'!C:F,MATCH(C289,'Blank Role map'!A:A,0),MATCH(B289,'Blank Role map'!C1:F1,0))),"",INDEX('Blank Role map'!C:F,MATCH(C289,'Blank Role map'!A:A,0),MATCH(B289,'Blank Role map'!C1:F1,0))),""))</f>
        <v/>
      </c>
      <c r="I289" s="6" t="str">
        <f t="shared" si="4"/>
        <v/>
      </c>
    </row>
    <row r="290" spans="1:9" x14ac:dyDescent="0.35">
      <c r="A290" s="6"/>
      <c r="B290" s="6"/>
      <c r="C290" s="6"/>
      <c r="D290" s="4" t="str">
        <f>IFERROR(INDEX('Blank Skills list'!C:C,MATCH(C290,'Blank Skills list'!A:A,0)),"")</f>
        <v/>
      </c>
      <c r="E290" s="6"/>
      <c r="F290" s="4"/>
      <c r="G290" s="6"/>
      <c r="H290" s="6" t="str">
        <f>IF(OR(B290="",C290=""),"",IFERROR(IF(ISBLANK(INDEX('Blank Role map'!C:F,MATCH(C290,'Blank Role map'!A:A,0),MATCH(B290,'Blank Role map'!C1:F1,0))),"",INDEX('Blank Role map'!C:F,MATCH(C290,'Blank Role map'!A:A,0),MATCH(B290,'Blank Role map'!C1:F1,0))),""))</f>
        <v/>
      </c>
      <c r="I290" s="6" t="str">
        <f t="shared" si="4"/>
        <v/>
      </c>
    </row>
    <row r="291" spans="1:9" x14ac:dyDescent="0.35">
      <c r="A291" s="6"/>
      <c r="B291" s="6"/>
      <c r="C291" s="6"/>
      <c r="D291" s="4" t="str">
        <f>IFERROR(INDEX('Blank Skills list'!C:C,MATCH(C291,'Blank Skills list'!A:A,0)),"")</f>
        <v/>
      </c>
      <c r="E291" s="6"/>
      <c r="F291" s="4"/>
      <c r="G291" s="6"/>
      <c r="H291" s="6" t="str">
        <f>IF(OR(B291="",C291=""),"",IFERROR(IF(ISBLANK(INDEX('Blank Role map'!C:F,MATCH(C291,'Blank Role map'!A:A,0),MATCH(B291,'Blank Role map'!C1:F1,0))),"",INDEX('Blank Role map'!C:F,MATCH(C291,'Blank Role map'!A:A,0),MATCH(B291,'Blank Role map'!C1:F1,0))),""))</f>
        <v/>
      </c>
      <c r="I291" s="6" t="str">
        <f t="shared" si="4"/>
        <v/>
      </c>
    </row>
    <row r="292" spans="1:9" x14ac:dyDescent="0.35">
      <c r="A292" s="6"/>
      <c r="B292" s="6"/>
      <c r="C292" s="6"/>
      <c r="D292" s="4" t="str">
        <f>IFERROR(INDEX('Blank Skills list'!C:C,MATCH(C292,'Blank Skills list'!A:A,0)),"")</f>
        <v/>
      </c>
      <c r="E292" s="6"/>
      <c r="F292" s="4"/>
      <c r="G292" s="6"/>
      <c r="H292" s="6" t="str">
        <f>IF(OR(B292="",C292=""),"",IFERROR(IF(ISBLANK(INDEX('Blank Role map'!C:F,MATCH(C292,'Blank Role map'!A:A,0),MATCH(B292,'Blank Role map'!C1:F1,0))),"",INDEX('Blank Role map'!C:F,MATCH(C292,'Blank Role map'!A:A,0),MATCH(B292,'Blank Role map'!C1:F1,0))),""))</f>
        <v/>
      </c>
      <c r="I292" s="6" t="str">
        <f t="shared" si="4"/>
        <v/>
      </c>
    </row>
    <row r="293" spans="1:9" x14ac:dyDescent="0.35">
      <c r="A293" s="6"/>
      <c r="B293" s="6"/>
      <c r="C293" s="6"/>
      <c r="D293" s="4" t="str">
        <f>IFERROR(INDEX('Blank Skills list'!C:C,MATCH(C293,'Blank Skills list'!A:A,0)),"")</f>
        <v/>
      </c>
      <c r="E293" s="6"/>
      <c r="F293" s="4"/>
      <c r="G293" s="6"/>
      <c r="H293" s="6" t="str">
        <f>IF(OR(B293="",C293=""),"",IFERROR(IF(ISBLANK(INDEX('Blank Role map'!C:F,MATCH(C293,'Blank Role map'!A:A,0),MATCH(B293,'Blank Role map'!C1:F1,0))),"",INDEX('Blank Role map'!C:F,MATCH(C293,'Blank Role map'!A:A,0),MATCH(B293,'Blank Role map'!C1:F1,0))),""))</f>
        <v/>
      </c>
      <c r="I293" s="6" t="str">
        <f t="shared" si="4"/>
        <v/>
      </c>
    </row>
    <row r="294" spans="1:9" x14ac:dyDescent="0.35">
      <c r="A294" s="6"/>
      <c r="B294" s="6"/>
      <c r="C294" s="6"/>
      <c r="D294" s="4" t="str">
        <f>IFERROR(INDEX('Blank Skills list'!C:C,MATCH(C294,'Blank Skills list'!A:A,0)),"")</f>
        <v/>
      </c>
      <c r="E294" s="6"/>
      <c r="F294" s="4"/>
      <c r="G294" s="6"/>
      <c r="H294" s="6" t="str">
        <f>IF(OR(B294="",C294=""),"",IFERROR(IF(ISBLANK(INDEX('Blank Role map'!C:F,MATCH(C294,'Blank Role map'!A:A,0),MATCH(B294,'Blank Role map'!C1:F1,0))),"",INDEX('Blank Role map'!C:F,MATCH(C294,'Blank Role map'!A:A,0),MATCH(B294,'Blank Role map'!C1:F1,0))),""))</f>
        <v/>
      </c>
      <c r="I294" s="6" t="str">
        <f t="shared" si="4"/>
        <v/>
      </c>
    </row>
    <row r="295" spans="1:9" x14ac:dyDescent="0.35">
      <c r="A295" s="6"/>
      <c r="B295" s="6"/>
      <c r="C295" s="6"/>
      <c r="D295" s="4" t="str">
        <f>IFERROR(INDEX('Blank Skills list'!C:C,MATCH(C295,'Blank Skills list'!A:A,0)),"")</f>
        <v/>
      </c>
      <c r="E295" s="6"/>
      <c r="F295" s="4"/>
      <c r="G295" s="6"/>
      <c r="H295" s="6" t="str">
        <f>IF(OR(B295="",C295=""),"",IFERROR(IF(ISBLANK(INDEX('Blank Role map'!C:F,MATCH(C295,'Blank Role map'!A:A,0),MATCH(B295,'Blank Role map'!C1:F1,0))),"",INDEX('Blank Role map'!C:F,MATCH(C295,'Blank Role map'!A:A,0),MATCH(B295,'Blank Role map'!C1:F1,0))),""))</f>
        <v/>
      </c>
      <c r="I295" s="6" t="str">
        <f t="shared" si="4"/>
        <v/>
      </c>
    </row>
    <row r="296" spans="1:9" x14ac:dyDescent="0.35">
      <c r="A296" s="6"/>
      <c r="B296" s="6"/>
      <c r="C296" s="6"/>
      <c r="D296" s="4" t="str">
        <f>IFERROR(INDEX('Blank Skills list'!C:C,MATCH(C296,'Blank Skills list'!A:A,0)),"")</f>
        <v/>
      </c>
      <c r="E296" s="6"/>
      <c r="F296" s="4"/>
      <c r="G296" s="6"/>
      <c r="H296" s="6" t="str">
        <f>IF(OR(B296="",C296=""),"",IFERROR(IF(ISBLANK(INDEX('Blank Role map'!C:F,MATCH(C296,'Blank Role map'!A:A,0),MATCH(B296,'Blank Role map'!C1:F1,0))),"",INDEX('Blank Role map'!C:F,MATCH(C296,'Blank Role map'!A:A,0),MATCH(B296,'Blank Role map'!C1:F1,0))),""))</f>
        <v/>
      </c>
      <c r="I296" s="6" t="str">
        <f t="shared" si="4"/>
        <v/>
      </c>
    </row>
    <row r="297" spans="1:9" x14ac:dyDescent="0.35">
      <c r="A297" s="6"/>
      <c r="B297" s="6"/>
      <c r="C297" s="6"/>
      <c r="D297" s="4" t="str">
        <f>IFERROR(INDEX('Blank Skills list'!C:C,MATCH(C297,'Blank Skills list'!A:A,0)),"")</f>
        <v/>
      </c>
      <c r="E297" s="6"/>
      <c r="F297" s="4"/>
      <c r="G297" s="6"/>
      <c r="H297" s="6" t="str">
        <f>IF(OR(B297="",C297=""),"",IFERROR(IF(ISBLANK(INDEX('Blank Role map'!C:F,MATCH(C297,'Blank Role map'!A:A,0),MATCH(B297,'Blank Role map'!C1:F1,0))),"",INDEX('Blank Role map'!C:F,MATCH(C297,'Blank Role map'!A:A,0),MATCH(B297,'Blank Role map'!C1:F1,0))),""))</f>
        <v/>
      </c>
      <c r="I297" s="6" t="str">
        <f t="shared" si="4"/>
        <v/>
      </c>
    </row>
    <row r="298" spans="1:9" x14ac:dyDescent="0.35">
      <c r="A298" s="6"/>
      <c r="B298" s="6"/>
      <c r="C298" s="6"/>
      <c r="D298" s="4" t="str">
        <f>IFERROR(INDEX('Blank Skills list'!C:C,MATCH(C298,'Blank Skills list'!A:A,0)),"")</f>
        <v/>
      </c>
      <c r="E298" s="6"/>
      <c r="F298" s="4"/>
      <c r="G298" s="6"/>
      <c r="H298" s="6" t="str">
        <f>IF(OR(B298="",C298=""),"",IFERROR(IF(ISBLANK(INDEX('Blank Role map'!C:F,MATCH(C298,'Blank Role map'!A:A,0),MATCH(B298,'Blank Role map'!C1:F1,0))),"",INDEX('Blank Role map'!C:F,MATCH(C298,'Blank Role map'!A:A,0),MATCH(B298,'Blank Role map'!C1:F1,0))),""))</f>
        <v/>
      </c>
      <c r="I298" s="6" t="str">
        <f t="shared" si="4"/>
        <v/>
      </c>
    </row>
    <row r="299" spans="1:9" x14ac:dyDescent="0.35">
      <c r="A299" s="6"/>
      <c r="B299" s="6"/>
      <c r="C299" s="6"/>
      <c r="D299" s="4" t="str">
        <f>IFERROR(INDEX('Blank Skills list'!C:C,MATCH(C299,'Blank Skills list'!A:A,0)),"")</f>
        <v/>
      </c>
      <c r="E299" s="6"/>
      <c r="F299" s="4"/>
      <c r="G299" s="6"/>
      <c r="H299" s="6" t="str">
        <f>IF(OR(B299="",C299=""),"",IFERROR(IF(ISBLANK(INDEX('Blank Role map'!C:F,MATCH(C299,'Blank Role map'!A:A,0),MATCH(B299,'Blank Role map'!C1:F1,0))),"",INDEX('Blank Role map'!C:F,MATCH(C299,'Blank Role map'!A:A,0),MATCH(B299,'Blank Role map'!C1:F1,0))),""))</f>
        <v/>
      </c>
      <c r="I299" s="6" t="str">
        <f t="shared" si="4"/>
        <v/>
      </c>
    </row>
    <row r="300" spans="1:9" x14ac:dyDescent="0.35">
      <c r="A300" s="6"/>
      <c r="B300" s="6"/>
      <c r="C300" s="6"/>
      <c r="D300" s="4" t="str">
        <f>IFERROR(INDEX('Blank Skills list'!C:C,MATCH(C300,'Blank Skills list'!A:A,0)),"")</f>
        <v/>
      </c>
      <c r="E300" s="6"/>
      <c r="F300" s="4"/>
      <c r="G300" s="6"/>
      <c r="H300" s="6" t="str">
        <f>IF(OR(B300="",C300=""),"",IFERROR(IF(ISBLANK(INDEX('Blank Role map'!C:F,MATCH(C300,'Blank Role map'!A:A,0),MATCH(B300,'Blank Role map'!C1:F1,0))),"",INDEX('Blank Role map'!C:F,MATCH(C300,'Blank Role map'!A:A,0),MATCH(B300,'Blank Role map'!C1:F1,0))),""))</f>
        <v/>
      </c>
      <c r="I300" s="6" t="str">
        <f t="shared" si="4"/>
        <v/>
      </c>
    </row>
    <row r="301" spans="1:9" x14ac:dyDescent="0.35">
      <c r="A301" s="6"/>
      <c r="B301" s="6"/>
      <c r="C301" s="6"/>
      <c r="D301" s="4" t="str">
        <f>IFERROR(INDEX('Blank Skills list'!C:C,MATCH(C301,'Blank Skills list'!A:A,0)),"")</f>
        <v/>
      </c>
      <c r="E301" s="6"/>
      <c r="F301" s="4"/>
      <c r="G301" s="6"/>
      <c r="H301" s="6" t="str">
        <f>IF(OR(B301="",C301=""),"",IFERROR(IF(ISBLANK(INDEX('Blank Role map'!C:F,MATCH(C301,'Blank Role map'!A:A,0),MATCH(B301,'Blank Role map'!C1:F1,0))),"",INDEX('Blank Role map'!C:F,MATCH(C301,'Blank Role map'!A:A,0),MATCH(B301,'Blank Role map'!C1:F1,0))),""))</f>
        <v/>
      </c>
      <c r="I301" s="6" t="str">
        <f t="shared" si="4"/>
        <v/>
      </c>
    </row>
    <row r="302" spans="1:9" x14ac:dyDescent="0.35">
      <c r="A302" s="6"/>
      <c r="B302" s="6"/>
      <c r="C302" s="6"/>
      <c r="D302" s="4" t="str">
        <f>IFERROR(INDEX('Blank Skills list'!C:C,MATCH(C302,'Blank Skills list'!A:A,0)),"")</f>
        <v/>
      </c>
      <c r="E302" s="6"/>
      <c r="F302" s="4"/>
      <c r="G302" s="6"/>
      <c r="H302" s="6" t="str">
        <f>IF(OR(B302="",C302=""),"",IFERROR(IF(ISBLANK(INDEX('Blank Role map'!C:F,MATCH(C302,'Blank Role map'!A:A,0),MATCH(B302,'Blank Role map'!C1:F1,0))),"",INDEX('Blank Role map'!C:F,MATCH(C302,'Blank Role map'!A:A,0),MATCH(B302,'Blank Role map'!C1:F1,0))),""))</f>
        <v/>
      </c>
      <c r="I302" s="6" t="str">
        <f t="shared" si="4"/>
        <v/>
      </c>
    </row>
    <row r="303" spans="1:9" x14ac:dyDescent="0.35">
      <c r="A303" s="6"/>
      <c r="B303" s="6"/>
      <c r="C303" s="6"/>
      <c r="D303" s="4" t="str">
        <f>IFERROR(INDEX('Blank Skills list'!C:C,MATCH(C303,'Blank Skills list'!A:A,0)),"")</f>
        <v/>
      </c>
      <c r="E303" s="6"/>
      <c r="F303" s="4"/>
      <c r="G303" s="6"/>
      <c r="H303" s="6" t="str">
        <f>IF(OR(B303="",C303=""),"",IFERROR(IF(ISBLANK(INDEX('Blank Role map'!C:F,MATCH(C303,'Blank Role map'!A:A,0),MATCH(B303,'Blank Role map'!C1:F1,0))),"",INDEX('Blank Role map'!C:F,MATCH(C303,'Blank Role map'!A:A,0),MATCH(B303,'Blank Role map'!C1:F1,0))),""))</f>
        <v/>
      </c>
      <c r="I303" s="6" t="str">
        <f t="shared" si="4"/>
        <v/>
      </c>
    </row>
    <row r="304" spans="1:9" x14ac:dyDescent="0.35">
      <c r="A304" s="6"/>
      <c r="B304" s="6"/>
      <c r="C304" s="6"/>
      <c r="D304" s="4" t="str">
        <f>IFERROR(INDEX('Blank Skills list'!C:C,MATCH(C304,'Blank Skills list'!A:A,0)),"")</f>
        <v/>
      </c>
      <c r="E304" s="6"/>
      <c r="F304" s="4"/>
      <c r="G304" s="6"/>
      <c r="H304" s="6" t="str">
        <f>IF(OR(B304="",C304=""),"",IFERROR(IF(ISBLANK(INDEX('Blank Role map'!C:F,MATCH(C304,'Blank Role map'!A:A,0),MATCH(B304,'Blank Role map'!C1:F1,0))),"",INDEX('Blank Role map'!C:F,MATCH(C304,'Blank Role map'!A:A,0),MATCH(B304,'Blank Role map'!C1:F1,0))),""))</f>
        <v/>
      </c>
      <c r="I304" s="6" t="str">
        <f t="shared" si="4"/>
        <v/>
      </c>
    </row>
    <row r="305" spans="1:9" x14ac:dyDescent="0.35">
      <c r="A305" s="6"/>
      <c r="B305" s="6"/>
      <c r="C305" s="6"/>
      <c r="D305" s="4" t="str">
        <f>IFERROR(INDEX('Blank Skills list'!C:C,MATCH(C305,'Blank Skills list'!A:A,0)),"")</f>
        <v/>
      </c>
      <c r="E305" s="6"/>
      <c r="F305" s="4"/>
      <c r="G305" s="6"/>
      <c r="H305" s="6" t="str">
        <f>IF(OR(B305="",C305=""),"",IFERROR(IF(ISBLANK(INDEX('Blank Role map'!C:F,MATCH(C305,'Blank Role map'!A:A,0),MATCH(B305,'Blank Role map'!C1:F1,0))),"",INDEX('Blank Role map'!C:F,MATCH(C305,'Blank Role map'!A:A,0),MATCH(B305,'Blank Role map'!C1:F1,0))),""))</f>
        <v/>
      </c>
      <c r="I305" s="6" t="str">
        <f t="shared" si="4"/>
        <v/>
      </c>
    </row>
    <row r="306" spans="1:9" x14ac:dyDescent="0.35">
      <c r="A306" s="6"/>
      <c r="B306" s="6"/>
      <c r="C306" s="6"/>
      <c r="D306" s="4" t="str">
        <f>IFERROR(INDEX('Blank Skills list'!C:C,MATCH(C306,'Blank Skills list'!A:A,0)),"")</f>
        <v/>
      </c>
      <c r="E306" s="6"/>
      <c r="F306" s="4"/>
      <c r="G306" s="6"/>
      <c r="H306" s="6" t="str">
        <f>IF(OR(B306="",C306=""),"",IFERROR(IF(ISBLANK(INDEX('Blank Role map'!C:F,MATCH(C306,'Blank Role map'!A:A,0),MATCH(B306,'Blank Role map'!C1:F1,0))),"",INDEX('Blank Role map'!C:F,MATCH(C306,'Blank Role map'!A:A,0),MATCH(B306,'Blank Role map'!C1:F1,0))),""))</f>
        <v/>
      </c>
      <c r="I306" s="6" t="str">
        <f t="shared" si="4"/>
        <v/>
      </c>
    </row>
    <row r="307" spans="1:9" x14ac:dyDescent="0.35">
      <c r="A307" s="6"/>
      <c r="B307" s="6"/>
      <c r="C307" s="6"/>
      <c r="D307" s="4" t="str">
        <f>IFERROR(INDEX('Blank Skills list'!C:C,MATCH(C307,'Blank Skills list'!A:A,0)),"")</f>
        <v/>
      </c>
      <c r="E307" s="6"/>
      <c r="F307" s="4"/>
      <c r="G307" s="6"/>
      <c r="H307" s="6" t="str">
        <f>IF(OR(B307="",C307=""),"",IFERROR(IF(ISBLANK(INDEX('Blank Role map'!C:F,MATCH(C307,'Blank Role map'!A:A,0),MATCH(B307,'Blank Role map'!C1:F1,0))),"",INDEX('Blank Role map'!C:F,MATCH(C307,'Blank Role map'!A:A,0),MATCH(B307,'Blank Role map'!C1:F1,0))),""))</f>
        <v/>
      </c>
      <c r="I307" s="6" t="str">
        <f t="shared" si="4"/>
        <v/>
      </c>
    </row>
    <row r="308" spans="1:9" x14ac:dyDescent="0.35">
      <c r="A308" s="6"/>
      <c r="B308" s="6"/>
      <c r="C308" s="6"/>
      <c r="D308" s="4" t="str">
        <f>IFERROR(INDEX('Blank Skills list'!C:C,MATCH(C308,'Blank Skills list'!A:A,0)),"")</f>
        <v/>
      </c>
      <c r="E308" s="6"/>
      <c r="F308" s="4"/>
      <c r="G308" s="6"/>
      <c r="H308" s="6" t="str">
        <f>IF(OR(B308="",C308=""),"",IFERROR(IF(ISBLANK(INDEX('Blank Role map'!C:F,MATCH(C308,'Blank Role map'!A:A,0),MATCH(B308,'Blank Role map'!C1:F1,0))),"",INDEX('Blank Role map'!C:F,MATCH(C308,'Blank Role map'!A:A,0),MATCH(B308,'Blank Role map'!C1:F1,0))),""))</f>
        <v/>
      </c>
      <c r="I308" s="6" t="str">
        <f t="shared" si="4"/>
        <v/>
      </c>
    </row>
    <row r="309" spans="1:9" x14ac:dyDescent="0.35">
      <c r="A309" s="6"/>
      <c r="B309" s="6"/>
      <c r="C309" s="6"/>
      <c r="D309" s="4" t="str">
        <f>IFERROR(INDEX('Blank Skills list'!C:C,MATCH(C309,'Blank Skills list'!A:A,0)),"")</f>
        <v/>
      </c>
      <c r="E309" s="6"/>
      <c r="F309" s="4"/>
      <c r="G309" s="6"/>
      <c r="H309" s="6" t="str">
        <f>IF(OR(B309="",C309=""),"",IFERROR(IF(ISBLANK(INDEX('Blank Role map'!C:F,MATCH(C309,'Blank Role map'!A:A,0),MATCH(B309,'Blank Role map'!C1:F1,0))),"",INDEX('Blank Role map'!C:F,MATCH(C309,'Blank Role map'!A:A,0),MATCH(B309,'Blank Role map'!C1:F1,0))),""))</f>
        <v/>
      </c>
      <c r="I309" s="6" t="str">
        <f t="shared" si="4"/>
        <v/>
      </c>
    </row>
    <row r="310" spans="1:9" x14ac:dyDescent="0.35">
      <c r="A310" s="6"/>
      <c r="B310" s="6"/>
      <c r="C310" s="6"/>
      <c r="D310" s="4" t="str">
        <f>IFERROR(INDEX('Blank Skills list'!C:C,MATCH(C310,'Blank Skills list'!A:A,0)),"")</f>
        <v/>
      </c>
      <c r="E310" s="6"/>
      <c r="F310" s="4"/>
      <c r="G310" s="6"/>
      <c r="H310" s="6" t="str">
        <f>IF(OR(B310="",C310=""),"",IFERROR(IF(ISBLANK(INDEX('Blank Role map'!C:F,MATCH(C310,'Blank Role map'!A:A,0),MATCH(B310,'Blank Role map'!C1:F1,0))),"",INDEX('Blank Role map'!C:F,MATCH(C310,'Blank Role map'!A:A,0),MATCH(B310,'Blank Role map'!C1:F1,0))),""))</f>
        <v/>
      </c>
      <c r="I310" s="6" t="str">
        <f t="shared" si="4"/>
        <v/>
      </c>
    </row>
    <row r="311" spans="1:9" x14ac:dyDescent="0.35">
      <c r="A311" s="6"/>
      <c r="B311" s="6"/>
      <c r="C311" s="6"/>
      <c r="D311" s="4" t="str">
        <f>IFERROR(INDEX('Blank Skills list'!C:C,MATCH(C311,'Blank Skills list'!A:A,0)),"")</f>
        <v/>
      </c>
      <c r="E311" s="6"/>
      <c r="F311" s="4"/>
      <c r="G311" s="6"/>
      <c r="H311" s="6" t="str">
        <f>IF(OR(B311="",C311=""),"",IFERROR(IF(ISBLANK(INDEX('Blank Role map'!C:F,MATCH(C311,'Blank Role map'!A:A,0),MATCH(B311,'Blank Role map'!C1:F1,0))),"",INDEX('Blank Role map'!C:F,MATCH(C311,'Blank Role map'!A:A,0),MATCH(B311,'Blank Role map'!C1:F1,0))),""))</f>
        <v/>
      </c>
      <c r="I311" s="6" t="str">
        <f t="shared" si="4"/>
        <v/>
      </c>
    </row>
    <row r="312" spans="1:9" x14ac:dyDescent="0.35">
      <c r="A312" s="6"/>
      <c r="B312" s="6"/>
      <c r="C312" s="6"/>
      <c r="D312" s="4" t="str">
        <f>IFERROR(INDEX('Blank Skills list'!C:C,MATCH(C312,'Blank Skills list'!A:A,0)),"")</f>
        <v/>
      </c>
      <c r="E312" s="6"/>
      <c r="F312" s="4"/>
      <c r="G312" s="6"/>
      <c r="H312" s="6" t="str">
        <f>IF(OR(B312="",C312=""),"",IFERROR(IF(ISBLANK(INDEX('Blank Role map'!C:F,MATCH(C312,'Blank Role map'!A:A,0),MATCH(B312,'Blank Role map'!C1:F1,0))),"",INDEX('Blank Role map'!C:F,MATCH(C312,'Blank Role map'!A:A,0),MATCH(B312,'Blank Role map'!C1:F1,0))),""))</f>
        <v/>
      </c>
      <c r="I312" s="6" t="str">
        <f t="shared" si="4"/>
        <v/>
      </c>
    </row>
    <row r="313" spans="1:9" x14ac:dyDescent="0.35">
      <c r="A313" s="6"/>
      <c r="B313" s="6"/>
      <c r="C313" s="6"/>
      <c r="D313" s="4" t="str">
        <f>IFERROR(INDEX('Blank Skills list'!C:C,MATCH(C313,'Blank Skills list'!A:A,0)),"")</f>
        <v/>
      </c>
      <c r="E313" s="6"/>
      <c r="F313" s="4"/>
      <c r="G313" s="6"/>
      <c r="H313" s="6" t="str">
        <f>IF(OR(B313="",C313=""),"",IFERROR(IF(ISBLANK(INDEX('Blank Role map'!C:F,MATCH(C313,'Blank Role map'!A:A,0),MATCH(B313,'Blank Role map'!C1:F1,0))),"",INDEX('Blank Role map'!C:F,MATCH(C313,'Blank Role map'!A:A,0),MATCH(B313,'Blank Role map'!C1:F1,0))),""))</f>
        <v/>
      </c>
      <c r="I313" s="6" t="str">
        <f t="shared" si="4"/>
        <v/>
      </c>
    </row>
    <row r="314" spans="1:9" x14ac:dyDescent="0.35">
      <c r="A314" s="6"/>
      <c r="B314" s="6"/>
      <c r="C314" s="6"/>
      <c r="D314" s="4" t="str">
        <f>IFERROR(INDEX('Blank Skills list'!C:C,MATCH(C314,'Blank Skills list'!A:A,0)),"")</f>
        <v/>
      </c>
      <c r="E314" s="6"/>
      <c r="F314" s="4"/>
      <c r="G314" s="6"/>
      <c r="H314" s="6" t="str">
        <f>IF(OR(B314="",C314=""),"",IFERROR(IF(ISBLANK(INDEX('Blank Role map'!C:F,MATCH(C314,'Blank Role map'!A:A,0),MATCH(B314,'Blank Role map'!C1:F1,0))),"",INDEX('Blank Role map'!C:F,MATCH(C314,'Blank Role map'!A:A,0),MATCH(B314,'Blank Role map'!C1:F1,0))),""))</f>
        <v/>
      </c>
      <c r="I314" s="6" t="str">
        <f t="shared" si="4"/>
        <v/>
      </c>
    </row>
    <row r="315" spans="1:9" x14ac:dyDescent="0.35">
      <c r="A315" s="6"/>
      <c r="B315" s="6"/>
      <c r="C315" s="6"/>
      <c r="D315" s="4" t="str">
        <f>IFERROR(INDEX('Blank Skills list'!C:C,MATCH(C315,'Blank Skills list'!A:A,0)),"")</f>
        <v/>
      </c>
      <c r="E315" s="6"/>
      <c r="F315" s="4"/>
      <c r="G315" s="6"/>
      <c r="H315" s="6" t="str">
        <f>IF(OR(B315="",C315=""),"",IFERROR(IF(ISBLANK(INDEX('Blank Role map'!C:F,MATCH(C315,'Blank Role map'!A:A,0),MATCH(B315,'Blank Role map'!C1:F1,0))),"",INDEX('Blank Role map'!C:F,MATCH(C315,'Blank Role map'!A:A,0),MATCH(B315,'Blank Role map'!C1:F1,0))),""))</f>
        <v/>
      </c>
      <c r="I315" s="6" t="str">
        <f t="shared" si="4"/>
        <v/>
      </c>
    </row>
    <row r="316" spans="1:9" x14ac:dyDescent="0.35">
      <c r="A316" s="6"/>
      <c r="B316" s="6"/>
      <c r="C316" s="6"/>
      <c r="D316" s="4" t="str">
        <f>IFERROR(INDEX('Blank Skills list'!C:C,MATCH(C316,'Blank Skills list'!A:A,0)),"")</f>
        <v/>
      </c>
      <c r="E316" s="6"/>
      <c r="F316" s="4"/>
      <c r="G316" s="6"/>
      <c r="H316" s="6" t="str">
        <f>IF(OR(B316="",C316=""),"",IFERROR(IF(ISBLANK(INDEX('Blank Role map'!C:F,MATCH(C316,'Blank Role map'!A:A,0),MATCH(B316,'Blank Role map'!C1:F1,0))),"",INDEX('Blank Role map'!C:F,MATCH(C316,'Blank Role map'!A:A,0),MATCH(B316,'Blank Role map'!C1:F1,0))),""))</f>
        <v/>
      </c>
      <c r="I316" s="6" t="str">
        <f t="shared" si="4"/>
        <v/>
      </c>
    </row>
    <row r="317" spans="1:9" x14ac:dyDescent="0.35">
      <c r="A317" s="6"/>
      <c r="B317" s="6"/>
      <c r="C317" s="6"/>
      <c r="D317" s="4" t="str">
        <f>IFERROR(INDEX('Blank Skills list'!C:C,MATCH(C317,'Blank Skills list'!A:A,0)),"")</f>
        <v/>
      </c>
      <c r="E317" s="6"/>
      <c r="F317" s="4"/>
      <c r="G317" s="6"/>
      <c r="H317" s="6" t="str">
        <f>IF(OR(B317="",C317=""),"",IFERROR(IF(ISBLANK(INDEX('Blank Role map'!C:F,MATCH(C317,'Blank Role map'!A:A,0),MATCH(B317,'Blank Role map'!C1:F1,0))),"",INDEX('Blank Role map'!C:F,MATCH(C317,'Blank Role map'!A:A,0),MATCH(B317,'Blank Role map'!C1:F1,0))),""))</f>
        <v/>
      </c>
      <c r="I317" s="6" t="str">
        <f t="shared" si="4"/>
        <v/>
      </c>
    </row>
    <row r="318" spans="1:9" x14ac:dyDescent="0.35">
      <c r="A318" s="6"/>
      <c r="B318" s="6"/>
      <c r="C318" s="6"/>
      <c r="D318" s="4" t="str">
        <f>IFERROR(INDEX('Blank Skills list'!C:C,MATCH(C318,'Blank Skills list'!A:A,0)),"")</f>
        <v/>
      </c>
      <c r="E318" s="6"/>
      <c r="F318" s="4"/>
      <c r="G318" s="6"/>
      <c r="H318" s="6" t="str">
        <f>IF(OR(B318="",C318=""),"",IFERROR(IF(ISBLANK(INDEX('Blank Role map'!C:F,MATCH(C318,'Blank Role map'!A:A,0),MATCH(B318,'Blank Role map'!C1:F1,0))),"",INDEX('Blank Role map'!C:F,MATCH(C318,'Blank Role map'!A:A,0),MATCH(B318,'Blank Role map'!C1:F1,0))),""))</f>
        <v/>
      </c>
      <c r="I318" s="6" t="str">
        <f t="shared" si="4"/>
        <v/>
      </c>
    </row>
    <row r="319" spans="1:9" x14ac:dyDescent="0.35">
      <c r="A319" s="6"/>
      <c r="B319" s="6"/>
      <c r="C319" s="6"/>
      <c r="D319" s="4" t="str">
        <f>IFERROR(INDEX('Blank Skills list'!C:C,MATCH(C319,'Blank Skills list'!A:A,0)),"")</f>
        <v/>
      </c>
      <c r="E319" s="6"/>
      <c r="F319" s="4"/>
      <c r="G319" s="6"/>
      <c r="H319" s="6" t="str">
        <f>IF(OR(B319="",C319=""),"",IFERROR(IF(ISBLANK(INDEX('Blank Role map'!C:F,MATCH(C319,'Blank Role map'!A:A,0),MATCH(B319,'Blank Role map'!C1:F1,0))),"",INDEX('Blank Role map'!C:F,MATCH(C319,'Blank Role map'!A:A,0),MATCH(B319,'Blank Role map'!C1:F1,0))),""))</f>
        <v/>
      </c>
      <c r="I319" s="6" t="str">
        <f t="shared" si="4"/>
        <v/>
      </c>
    </row>
    <row r="320" spans="1:9" x14ac:dyDescent="0.35">
      <c r="A320" s="6"/>
      <c r="B320" s="6"/>
      <c r="C320" s="6"/>
      <c r="D320" s="4" t="str">
        <f>IFERROR(INDEX('Blank Skills list'!C:C,MATCH(C320,'Blank Skills list'!A:A,0)),"")</f>
        <v/>
      </c>
      <c r="E320" s="6"/>
      <c r="F320" s="4"/>
      <c r="G320" s="6"/>
      <c r="H320" s="6" t="str">
        <f>IF(OR(B320="",C320=""),"",IFERROR(IF(ISBLANK(INDEX('Blank Role map'!C:F,MATCH(C320,'Blank Role map'!A:A,0),MATCH(B320,'Blank Role map'!C1:F1,0))),"",INDEX('Blank Role map'!C:F,MATCH(C320,'Blank Role map'!A:A,0),MATCH(B320,'Blank Role map'!C1:F1,0))),""))</f>
        <v/>
      </c>
      <c r="I320" s="6" t="str">
        <f t="shared" si="4"/>
        <v/>
      </c>
    </row>
    <row r="321" spans="1:9" x14ac:dyDescent="0.35">
      <c r="A321" s="6"/>
      <c r="B321" s="6"/>
      <c r="C321" s="6"/>
      <c r="D321" s="4" t="str">
        <f>IFERROR(INDEX('Blank Skills list'!C:C,MATCH(C321,'Blank Skills list'!A:A,0)),"")</f>
        <v/>
      </c>
      <c r="E321" s="6"/>
      <c r="F321" s="4"/>
      <c r="G321" s="6"/>
      <c r="H321" s="6" t="str">
        <f>IF(OR(B321="",C321=""),"",IFERROR(IF(ISBLANK(INDEX('Blank Role map'!C:F,MATCH(C321,'Blank Role map'!A:A,0),MATCH(B321,'Blank Role map'!C1:F1,0))),"",INDEX('Blank Role map'!C:F,MATCH(C321,'Blank Role map'!A:A,0),MATCH(B321,'Blank Role map'!C1:F1,0))),""))</f>
        <v/>
      </c>
      <c r="I321" s="6" t="str">
        <f t="shared" si="4"/>
        <v/>
      </c>
    </row>
    <row r="322" spans="1:9" x14ac:dyDescent="0.35">
      <c r="A322" s="6"/>
      <c r="B322" s="6"/>
      <c r="C322" s="6"/>
      <c r="D322" s="4" t="str">
        <f>IFERROR(INDEX('Blank Skills list'!C:C,MATCH(C322,'Blank Skills list'!A:A,0)),"")</f>
        <v/>
      </c>
      <c r="E322" s="6"/>
      <c r="F322" s="4"/>
      <c r="G322" s="6"/>
      <c r="H322" s="6" t="str">
        <f>IF(OR(B322="",C322=""),"",IFERROR(IF(ISBLANK(INDEX('Blank Role map'!C:F,MATCH(C322,'Blank Role map'!A:A,0),MATCH(B322,'Blank Role map'!C1:F1,0))),"",INDEX('Blank Role map'!C:F,MATCH(C322,'Blank Role map'!A:A,0),MATCH(B322,'Blank Role map'!C1:F1,0))),""))</f>
        <v/>
      </c>
      <c r="I322" s="6" t="str">
        <f t="shared" ref="I322:I385" si="5">IF(AND(A322&lt;&gt;"",C322&lt;&gt;"",ISNUMBER(E322),E322&gt;=3,E322&lt;=4,ISNUMBER(H322),H322=0),"Hidden skill","")</f>
        <v/>
      </c>
    </row>
    <row r="323" spans="1:9" x14ac:dyDescent="0.35">
      <c r="A323" s="6"/>
      <c r="B323" s="6"/>
      <c r="C323" s="6"/>
      <c r="D323" s="4" t="str">
        <f>IFERROR(INDEX('Blank Skills list'!C:C,MATCH(C323,'Blank Skills list'!A:A,0)),"")</f>
        <v/>
      </c>
      <c r="E323" s="6"/>
      <c r="F323" s="4"/>
      <c r="G323" s="6"/>
      <c r="H323" s="6" t="str">
        <f>IF(OR(B323="",C323=""),"",IFERROR(IF(ISBLANK(INDEX('Blank Role map'!C:F,MATCH(C323,'Blank Role map'!A:A,0),MATCH(B323,'Blank Role map'!C1:F1,0))),"",INDEX('Blank Role map'!C:F,MATCH(C323,'Blank Role map'!A:A,0),MATCH(B323,'Blank Role map'!C1:F1,0))),""))</f>
        <v/>
      </c>
      <c r="I323" s="6" t="str">
        <f t="shared" si="5"/>
        <v/>
      </c>
    </row>
    <row r="324" spans="1:9" x14ac:dyDescent="0.35">
      <c r="A324" s="6"/>
      <c r="B324" s="6"/>
      <c r="C324" s="6"/>
      <c r="D324" s="4" t="str">
        <f>IFERROR(INDEX('Blank Skills list'!C:C,MATCH(C324,'Blank Skills list'!A:A,0)),"")</f>
        <v/>
      </c>
      <c r="E324" s="6"/>
      <c r="F324" s="4"/>
      <c r="G324" s="6"/>
      <c r="H324" s="6" t="str">
        <f>IF(OR(B324="",C324=""),"",IFERROR(IF(ISBLANK(INDEX('Blank Role map'!C:F,MATCH(C324,'Blank Role map'!A:A,0),MATCH(B324,'Blank Role map'!C1:F1,0))),"",INDEX('Blank Role map'!C:F,MATCH(C324,'Blank Role map'!A:A,0),MATCH(B324,'Blank Role map'!C1:F1,0))),""))</f>
        <v/>
      </c>
      <c r="I324" s="6" t="str">
        <f t="shared" si="5"/>
        <v/>
      </c>
    </row>
    <row r="325" spans="1:9" x14ac:dyDescent="0.35">
      <c r="A325" s="6"/>
      <c r="B325" s="6"/>
      <c r="C325" s="6"/>
      <c r="D325" s="4" t="str">
        <f>IFERROR(INDEX('Blank Skills list'!C:C,MATCH(C325,'Blank Skills list'!A:A,0)),"")</f>
        <v/>
      </c>
      <c r="E325" s="6"/>
      <c r="F325" s="4"/>
      <c r="G325" s="6"/>
      <c r="H325" s="6" t="str">
        <f>IF(OR(B325="",C325=""),"",IFERROR(IF(ISBLANK(INDEX('Blank Role map'!C:F,MATCH(C325,'Blank Role map'!A:A,0),MATCH(B325,'Blank Role map'!C1:F1,0))),"",INDEX('Blank Role map'!C:F,MATCH(C325,'Blank Role map'!A:A,0),MATCH(B325,'Blank Role map'!C1:F1,0))),""))</f>
        <v/>
      </c>
      <c r="I325" s="6" t="str">
        <f t="shared" si="5"/>
        <v/>
      </c>
    </row>
    <row r="326" spans="1:9" x14ac:dyDescent="0.35">
      <c r="A326" s="6"/>
      <c r="B326" s="6"/>
      <c r="C326" s="6"/>
      <c r="D326" s="4" t="str">
        <f>IFERROR(INDEX('Blank Skills list'!C:C,MATCH(C326,'Blank Skills list'!A:A,0)),"")</f>
        <v/>
      </c>
      <c r="E326" s="6"/>
      <c r="F326" s="4"/>
      <c r="G326" s="6"/>
      <c r="H326" s="6" t="str">
        <f>IF(OR(B326="",C326=""),"",IFERROR(IF(ISBLANK(INDEX('Blank Role map'!C:F,MATCH(C326,'Blank Role map'!A:A,0),MATCH(B326,'Blank Role map'!C1:F1,0))),"",INDEX('Blank Role map'!C:F,MATCH(C326,'Blank Role map'!A:A,0),MATCH(B326,'Blank Role map'!C1:F1,0))),""))</f>
        <v/>
      </c>
      <c r="I326" s="6" t="str">
        <f t="shared" si="5"/>
        <v/>
      </c>
    </row>
    <row r="327" spans="1:9" x14ac:dyDescent="0.35">
      <c r="A327" s="6"/>
      <c r="B327" s="6"/>
      <c r="C327" s="6"/>
      <c r="D327" s="4" t="str">
        <f>IFERROR(INDEX('Blank Skills list'!C:C,MATCH(C327,'Blank Skills list'!A:A,0)),"")</f>
        <v/>
      </c>
      <c r="E327" s="6"/>
      <c r="F327" s="4"/>
      <c r="G327" s="6"/>
      <c r="H327" s="6" t="str">
        <f>IF(OR(B327="",C327=""),"",IFERROR(IF(ISBLANK(INDEX('Blank Role map'!C:F,MATCH(C327,'Blank Role map'!A:A,0),MATCH(B327,'Blank Role map'!C1:F1,0))),"",INDEX('Blank Role map'!C:F,MATCH(C327,'Blank Role map'!A:A,0),MATCH(B327,'Blank Role map'!C1:F1,0))),""))</f>
        <v/>
      </c>
      <c r="I327" s="6" t="str">
        <f t="shared" si="5"/>
        <v/>
      </c>
    </row>
    <row r="328" spans="1:9" x14ac:dyDescent="0.35">
      <c r="A328" s="6"/>
      <c r="B328" s="6"/>
      <c r="C328" s="6"/>
      <c r="D328" s="4" t="str">
        <f>IFERROR(INDEX('Blank Skills list'!C:C,MATCH(C328,'Blank Skills list'!A:A,0)),"")</f>
        <v/>
      </c>
      <c r="E328" s="6"/>
      <c r="F328" s="4"/>
      <c r="G328" s="6"/>
      <c r="H328" s="6" t="str">
        <f>IF(OR(B328="",C328=""),"",IFERROR(IF(ISBLANK(INDEX('Blank Role map'!C:F,MATCH(C328,'Blank Role map'!A:A,0),MATCH(B328,'Blank Role map'!C1:F1,0))),"",INDEX('Blank Role map'!C:F,MATCH(C328,'Blank Role map'!A:A,0),MATCH(B328,'Blank Role map'!C1:F1,0))),""))</f>
        <v/>
      </c>
      <c r="I328" s="6" t="str">
        <f t="shared" si="5"/>
        <v/>
      </c>
    </row>
    <row r="329" spans="1:9" x14ac:dyDescent="0.35">
      <c r="A329" s="6"/>
      <c r="B329" s="6"/>
      <c r="C329" s="6"/>
      <c r="D329" s="4" t="str">
        <f>IFERROR(INDEX('Blank Skills list'!C:C,MATCH(C329,'Blank Skills list'!A:A,0)),"")</f>
        <v/>
      </c>
      <c r="E329" s="6"/>
      <c r="F329" s="4"/>
      <c r="G329" s="6"/>
      <c r="H329" s="6" t="str">
        <f>IF(OR(B329="",C329=""),"",IFERROR(IF(ISBLANK(INDEX('Blank Role map'!C:F,MATCH(C329,'Blank Role map'!A:A,0),MATCH(B329,'Blank Role map'!C1:F1,0))),"",INDEX('Blank Role map'!C:F,MATCH(C329,'Blank Role map'!A:A,0),MATCH(B329,'Blank Role map'!C1:F1,0))),""))</f>
        <v/>
      </c>
      <c r="I329" s="6" t="str">
        <f t="shared" si="5"/>
        <v/>
      </c>
    </row>
    <row r="330" spans="1:9" x14ac:dyDescent="0.35">
      <c r="A330" s="6"/>
      <c r="B330" s="6"/>
      <c r="C330" s="6"/>
      <c r="D330" s="4" t="str">
        <f>IFERROR(INDEX('Blank Skills list'!C:C,MATCH(C330,'Blank Skills list'!A:A,0)),"")</f>
        <v/>
      </c>
      <c r="E330" s="6"/>
      <c r="F330" s="4"/>
      <c r="G330" s="6"/>
      <c r="H330" s="6" t="str">
        <f>IF(OR(B330="",C330=""),"",IFERROR(IF(ISBLANK(INDEX('Blank Role map'!C:F,MATCH(C330,'Blank Role map'!A:A,0),MATCH(B330,'Blank Role map'!C1:F1,0))),"",INDEX('Blank Role map'!C:F,MATCH(C330,'Blank Role map'!A:A,0),MATCH(B330,'Blank Role map'!C1:F1,0))),""))</f>
        <v/>
      </c>
      <c r="I330" s="6" t="str">
        <f t="shared" si="5"/>
        <v/>
      </c>
    </row>
    <row r="331" spans="1:9" x14ac:dyDescent="0.35">
      <c r="A331" s="6"/>
      <c r="B331" s="6"/>
      <c r="C331" s="6"/>
      <c r="D331" s="4" t="str">
        <f>IFERROR(INDEX('Blank Skills list'!C:C,MATCH(C331,'Blank Skills list'!A:A,0)),"")</f>
        <v/>
      </c>
      <c r="E331" s="6"/>
      <c r="F331" s="4"/>
      <c r="G331" s="6"/>
      <c r="H331" s="6" t="str">
        <f>IF(OR(B331="",C331=""),"",IFERROR(IF(ISBLANK(INDEX('Blank Role map'!C:F,MATCH(C331,'Blank Role map'!A:A,0),MATCH(B331,'Blank Role map'!C1:F1,0))),"",INDEX('Blank Role map'!C:F,MATCH(C331,'Blank Role map'!A:A,0),MATCH(B331,'Blank Role map'!C1:F1,0))),""))</f>
        <v/>
      </c>
      <c r="I331" s="6" t="str">
        <f t="shared" si="5"/>
        <v/>
      </c>
    </row>
    <row r="332" spans="1:9" x14ac:dyDescent="0.35">
      <c r="A332" s="6"/>
      <c r="B332" s="6"/>
      <c r="C332" s="6"/>
      <c r="D332" s="4" t="str">
        <f>IFERROR(INDEX('Blank Skills list'!C:C,MATCH(C332,'Blank Skills list'!A:A,0)),"")</f>
        <v/>
      </c>
      <c r="E332" s="6"/>
      <c r="F332" s="4"/>
      <c r="G332" s="6"/>
      <c r="H332" s="6" t="str">
        <f>IF(OR(B332="",C332=""),"",IFERROR(IF(ISBLANK(INDEX('Blank Role map'!C:F,MATCH(C332,'Blank Role map'!A:A,0),MATCH(B332,'Blank Role map'!C1:F1,0))),"",INDEX('Blank Role map'!C:F,MATCH(C332,'Blank Role map'!A:A,0),MATCH(B332,'Blank Role map'!C1:F1,0))),""))</f>
        <v/>
      </c>
      <c r="I332" s="6" t="str">
        <f t="shared" si="5"/>
        <v/>
      </c>
    </row>
    <row r="333" spans="1:9" x14ac:dyDescent="0.35">
      <c r="A333" s="6"/>
      <c r="B333" s="6"/>
      <c r="C333" s="6"/>
      <c r="D333" s="4" t="str">
        <f>IFERROR(INDEX('Blank Skills list'!C:C,MATCH(C333,'Blank Skills list'!A:A,0)),"")</f>
        <v/>
      </c>
      <c r="E333" s="6"/>
      <c r="F333" s="4"/>
      <c r="G333" s="6"/>
      <c r="H333" s="6" t="str">
        <f>IF(OR(B333="",C333=""),"",IFERROR(IF(ISBLANK(INDEX('Blank Role map'!C:F,MATCH(C333,'Blank Role map'!A:A,0),MATCH(B333,'Blank Role map'!C1:F1,0))),"",INDEX('Blank Role map'!C:F,MATCH(C333,'Blank Role map'!A:A,0),MATCH(B333,'Blank Role map'!C1:F1,0))),""))</f>
        <v/>
      </c>
      <c r="I333" s="6" t="str">
        <f t="shared" si="5"/>
        <v/>
      </c>
    </row>
    <row r="334" spans="1:9" x14ac:dyDescent="0.35">
      <c r="A334" s="6"/>
      <c r="B334" s="6"/>
      <c r="C334" s="6"/>
      <c r="D334" s="4" t="str">
        <f>IFERROR(INDEX('Blank Skills list'!C:C,MATCH(C334,'Blank Skills list'!A:A,0)),"")</f>
        <v/>
      </c>
      <c r="E334" s="6"/>
      <c r="F334" s="4"/>
      <c r="G334" s="6"/>
      <c r="H334" s="6" t="str">
        <f>IF(OR(B334="",C334=""),"",IFERROR(IF(ISBLANK(INDEX('Blank Role map'!C:F,MATCH(C334,'Blank Role map'!A:A,0),MATCH(B334,'Blank Role map'!C1:F1,0))),"",INDEX('Blank Role map'!C:F,MATCH(C334,'Blank Role map'!A:A,0),MATCH(B334,'Blank Role map'!C1:F1,0))),""))</f>
        <v/>
      </c>
      <c r="I334" s="6" t="str">
        <f t="shared" si="5"/>
        <v/>
      </c>
    </row>
    <row r="335" spans="1:9" x14ac:dyDescent="0.35">
      <c r="A335" s="6"/>
      <c r="B335" s="6"/>
      <c r="C335" s="6"/>
      <c r="D335" s="4" t="str">
        <f>IFERROR(INDEX('Blank Skills list'!C:C,MATCH(C335,'Blank Skills list'!A:A,0)),"")</f>
        <v/>
      </c>
      <c r="E335" s="6"/>
      <c r="F335" s="4"/>
      <c r="G335" s="6"/>
      <c r="H335" s="6" t="str">
        <f>IF(OR(B335="",C335=""),"",IFERROR(IF(ISBLANK(INDEX('Blank Role map'!C:F,MATCH(C335,'Blank Role map'!A:A,0),MATCH(B335,'Blank Role map'!C1:F1,0))),"",INDEX('Blank Role map'!C:F,MATCH(C335,'Blank Role map'!A:A,0),MATCH(B335,'Blank Role map'!C1:F1,0))),""))</f>
        <v/>
      </c>
      <c r="I335" s="6" t="str">
        <f t="shared" si="5"/>
        <v/>
      </c>
    </row>
    <row r="336" spans="1:9" x14ac:dyDescent="0.35">
      <c r="A336" s="6"/>
      <c r="B336" s="6"/>
      <c r="C336" s="6"/>
      <c r="D336" s="4" t="str">
        <f>IFERROR(INDEX('Blank Skills list'!C:C,MATCH(C336,'Blank Skills list'!A:A,0)),"")</f>
        <v/>
      </c>
      <c r="E336" s="6"/>
      <c r="F336" s="4"/>
      <c r="G336" s="6"/>
      <c r="H336" s="6" t="str">
        <f>IF(OR(B336="",C336=""),"",IFERROR(IF(ISBLANK(INDEX('Blank Role map'!C:F,MATCH(C336,'Blank Role map'!A:A,0),MATCH(B336,'Blank Role map'!C1:F1,0))),"",INDEX('Blank Role map'!C:F,MATCH(C336,'Blank Role map'!A:A,0),MATCH(B336,'Blank Role map'!C1:F1,0))),""))</f>
        <v/>
      </c>
      <c r="I336" s="6" t="str">
        <f t="shared" si="5"/>
        <v/>
      </c>
    </row>
    <row r="337" spans="1:9" x14ac:dyDescent="0.35">
      <c r="A337" s="6"/>
      <c r="B337" s="6"/>
      <c r="C337" s="6"/>
      <c r="D337" s="4" t="str">
        <f>IFERROR(INDEX('Blank Skills list'!C:C,MATCH(C337,'Blank Skills list'!A:A,0)),"")</f>
        <v/>
      </c>
      <c r="E337" s="6"/>
      <c r="F337" s="4"/>
      <c r="G337" s="6"/>
      <c r="H337" s="6" t="str">
        <f>IF(OR(B337="",C337=""),"",IFERROR(IF(ISBLANK(INDEX('Blank Role map'!C:F,MATCH(C337,'Blank Role map'!A:A,0),MATCH(B337,'Blank Role map'!C1:F1,0))),"",INDEX('Blank Role map'!C:F,MATCH(C337,'Blank Role map'!A:A,0),MATCH(B337,'Blank Role map'!C1:F1,0))),""))</f>
        <v/>
      </c>
      <c r="I337" s="6" t="str">
        <f t="shared" si="5"/>
        <v/>
      </c>
    </row>
    <row r="338" spans="1:9" x14ac:dyDescent="0.35">
      <c r="A338" s="6"/>
      <c r="B338" s="6"/>
      <c r="C338" s="6"/>
      <c r="D338" s="4" t="str">
        <f>IFERROR(INDEX('Blank Skills list'!C:C,MATCH(C338,'Blank Skills list'!A:A,0)),"")</f>
        <v/>
      </c>
      <c r="E338" s="6"/>
      <c r="F338" s="4"/>
      <c r="G338" s="6"/>
      <c r="H338" s="6" t="str">
        <f>IF(OR(B338="",C338=""),"",IFERROR(IF(ISBLANK(INDEX('Blank Role map'!C:F,MATCH(C338,'Blank Role map'!A:A,0),MATCH(B338,'Blank Role map'!C1:F1,0))),"",INDEX('Blank Role map'!C:F,MATCH(C338,'Blank Role map'!A:A,0),MATCH(B338,'Blank Role map'!C1:F1,0))),""))</f>
        <v/>
      </c>
      <c r="I338" s="6" t="str">
        <f t="shared" si="5"/>
        <v/>
      </c>
    </row>
    <row r="339" spans="1:9" x14ac:dyDescent="0.35">
      <c r="A339" s="6"/>
      <c r="B339" s="6"/>
      <c r="C339" s="6"/>
      <c r="D339" s="4" t="str">
        <f>IFERROR(INDEX('Blank Skills list'!C:C,MATCH(C339,'Blank Skills list'!A:A,0)),"")</f>
        <v/>
      </c>
      <c r="E339" s="6"/>
      <c r="F339" s="4"/>
      <c r="G339" s="6"/>
      <c r="H339" s="6" t="str">
        <f>IF(OR(B339="",C339=""),"",IFERROR(IF(ISBLANK(INDEX('Blank Role map'!C:F,MATCH(C339,'Blank Role map'!A:A,0),MATCH(B339,'Blank Role map'!C1:F1,0))),"",INDEX('Blank Role map'!C:F,MATCH(C339,'Blank Role map'!A:A,0),MATCH(B339,'Blank Role map'!C1:F1,0))),""))</f>
        <v/>
      </c>
      <c r="I339" s="6" t="str">
        <f t="shared" si="5"/>
        <v/>
      </c>
    </row>
    <row r="340" spans="1:9" x14ac:dyDescent="0.35">
      <c r="A340" s="6"/>
      <c r="B340" s="6"/>
      <c r="C340" s="6"/>
      <c r="D340" s="4" t="str">
        <f>IFERROR(INDEX('Blank Skills list'!C:C,MATCH(C340,'Blank Skills list'!A:A,0)),"")</f>
        <v/>
      </c>
      <c r="E340" s="6"/>
      <c r="F340" s="4"/>
      <c r="G340" s="6"/>
      <c r="H340" s="6" t="str">
        <f>IF(OR(B340="",C340=""),"",IFERROR(IF(ISBLANK(INDEX('Blank Role map'!C:F,MATCH(C340,'Blank Role map'!A:A,0),MATCH(B340,'Blank Role map'!C1:F1,0))),"",INDEX('Blank Role map'!C:F,MATCH(C340,'Blank Role map'!A:A,0),MATCH(B340,'Blank Role map'!C1:F1,0))),""))</f>
        <v/>
      </c>
      <c r="I340" s="6" t="str">
        <f t="shared" si="5"/>
        <v/>
      </c>
    </row>
    <row r="341" spans="1:9" x14ac:dyDescent="0.35">
      <c r="A341" s="6"/>
      <c r="B341" s="6"/>
      <c r="C341" s="6"/>
      <c r="D341" s="4" t="str">
        <f>IFERROR(INDEX('Blank Skills list'!C:C,MATCH(C341,'Blank Skills list'!A:A,0)),"")</f>
        <v/>
      </c>
      <c r="E341" s="6"/>
      <c r="F341" s="4"/>
      <c r="G341" s="6"/>
      <c r="H341" s="6" t="str">
        <f>IF(OR(B341="",C341=""),"",IFERROR(IF(ISBLANK(INDEX('Blank Role map'!C:F,MATCH(C341,'Blank Role map'!A:A,0),MATCH(B341,'Blank Role map'!C1:F1,0))),"",INDEX('Blank Role map'!C:F,MATCH(C341,'Blank Role map'!A:A,0),MATCH(B341,'Blank Role map'!C1:F1,0))),""))</f>
        <v/>
      </c>
      <c r="I341" s="6" t="str">
        <f t="shared" si="5"/>
        <v/>
      </c>
    </row>
    <row r="342" spans="1:9" x14ac:dyDescent="0.35">
      <c r="A342" s="6"/>
      <c r="B342" s="6"/>
      <c r="C342" s="6"/>
      <c r="D342" s="4" t="str">
        <f>IFERROR(INDEX('Blank Skills list'!C:C,MATCH(C342,'Blank Skills list'!A:A,0)),"")</f>
        <v/>
      </c>
      <c r="E342" s="6"/>
      <c r="F342" s="4"/>
      <c r="G342" s="6"/>
      <c r="H342" s="6" t="str">
        <f>IF(OR(B342="",C342=""),"",IFERROR(IF(ISBLANK(INDEX('Blank Role map'!C:F,MATCH(C342,'Blank Role map'!A:A,0),MATCH(B342,'Blank Role map'!C1:F1,0))),"",INDEX('Blank Role map'!C:F,MATCH(C342,'Blank Role map'!A:A,0),MATCH(B342,'Blank Role map'!C1:F1,0))),""))</f>
        <v/>
      </c>
      <c r="I342" s="6" t="str">
        <f t="shared" si="5"/>
        <v/>
      </c>
    </row>
    <row r="343" spans="1:9" x14ac:dyDescent="0.35">
      <c r="A343" s="6"/>
      <c r="B343" s="6"/>
      <c r="C343" s="6"/>
      <c r="D343" s="4" t="str">
        <f>IFERROR(INDEX('Blank Skills list'!C:C,MATCH(C343,'Blank Skills list'!A:A,0)),"")</f>
        <v/>
      </c>
      <c r="E343" s="6"/>
      <c r="F343" s="4"/>
      <c r="G343" s="6"/>
      <c r="H343" s="6" t="str">
        <f>IF(OR(B343="",C343=""),"",IFERROR(IF(ISBLANK(INDEX('Blank Role map'!C:F,MATCH(C343,'Blank Role map'!A:A,0),MATCH(B343,'Blank Role map'!C1:F1,0))),"",INDEX('Blank Role map'!C:F,MATCH(C343,'Blank Role map'!A:A,0),MATCH(B343,'Blank Role map'!C1:F1,0))),""))</f>
        <v/>
      </c>
      <c r="I343" s="6" t="str">
        <f t="shared" si="5"/>
        <v/>
      </c>
    </row>
    <row r="344" spans="1:9" x14ac:dyDescent="0.35">
      <c r="A344" s="6"/>
      <c r="B344" s="6"/>
      <c r="C344" s="6"/>
      <c r="D344" s="4" t="str">
        <f>IFERROR(INDEX('Blank Skills list'!C:C,MATCH(C344,'Blank Skills list'!A:A,0)),"")</f>
        <v/>
      </c>
      <c r="E344" s="6"/>
      <c r="F344" s="4"/>
      <c r="G344" s="6"/>
      <c r="H344" s="6" t="str">
        <f>IF(OR(B344="",C344=""),"",IFERROR(IF(ISBLANK(INDEX('Blank Role map'!C:F,MATCH(C344,'Blank Role map'!A:A,0),MATCH(B344,'Blank Role map'!C1:F1,0))),"",INDEX('Blank Role map'!C:F,MATCH(C344,'Blank Role map'!A:A,0),MATCH(B344,'Blank Role map'!C1:F1,0))),""))</f>
        <v/>
      </c>
      <c r="I344" s="6" t="str">
        <f t="shared" si="5"/>
        <v/>
      </c>
    </row>
    <row r="345" spans="1:9" x14ac:dyDescent="0.35">
      <c r="A345" s="6"/>
      <c r="B345" s="6"/>
      <c r="C345" s="6"/>
      <c r="D345" s="4" t="str">
        <f>IFERROR(INDEX('Blank Skills list'!C:C,MATCH(C345,'Blank Skills list'!A:A,0)),"")</f>
        <v/>
      </c>
      <c r="E345" s="6"/>
      <c r="F345" s="4"/>
      <c r="G345" s="6"/>
      <c r="H345" s="6" t="str">
        <f>IF(OR(B345="",C345=""),"",IFERROR(IF(ISBLANK(INDEX('Blank Role map'!C:F,MATCH(C345,'Blank Role map'!A:A,0),MATCH(B345,'Blank Role map'!C1:F1,0))),"",INDEX('Blank Role map'!C:F,MATCH(C345,'Blank Role map'!A:A,0),MATCH(B345,'Blank Role map'!C1:F1,0))),""))</f>
        <v/>
      </c>
      <c r="I345" s="6" t="str">
        <f t="shared" si="5"/>
        <v/>
      </c>
    </row>
    <row r="346" spans="1:9" x14ac:dyDescent="0.35">
      <c r="A346" s="6"/>
      <c r="B346" s="6"/>
      <c r="C346" s="6"/>
      <c r="D346" s="4" t="str">
        <f>IFERROR(INDEX('Blank Skills list'!C:C,MATCH(C346,'Blank Skills list'!A:A,0)),"")</f>
        <v/>
      </c>
      <c r="E346" s="6"/>
      <c r="F346" s="4"/>
      <c r="G346" s="6"/>
      <c r="H346" s="6" t="str">
        <f>IF(OR(B346="",C346=""),"",IFERROR(IF(ISBLANK(INDEX('Blank Role map'!C:F,MATCH(C346,'Blank Role map'!A:A,0),MATCH(B346,'Blank Role map'!C1:F1,0))),"",INDEX('Blank Role map'!C:F,MATCH(C346,'Blank Role map'!A:A,0),MATCH(B346,'Blank Role map'!C1:F1,0))),""))</f>
        <v/>
      </c>
      <c r="I346" s="6" t="str">
        <f t="shared" si="5"/>
        <v/>
      </c>
    </row>
    <row r="347" spans="1:9" x14ac:dyDescent="0.35">
      <c r="A347" s="6"/>
      <c r="B347" s="6"/>
      <c r="C347" s="6"/>
      <c r="D347" s="4" t="str">
        <f>IFERROR(INDEX('Blank Skills list'!C:C,MATCH(C347,'Blank Skills list'!A:A,0)),"")</f>
        <v/>
      </c>
      <c r="E347" s="6"/>
      <c r="F347" s="4"/>
      <c r="G347" s="6"/>
      <c r="H347" s="6" t="str">
        <f>IF(OR(B347="",C347=""),"",IFERROR(IF(ISBLANK(INDEX('Blank Role map'!C:F,MATCH(C347,'Blank Role map'!A:A,0),MATCH(B347,'Blank Role map'!C1:F1,0))),"",INDEX('Blank Role map'!C:F,MATCH(C347,'Blank Role map'!A:A,0),MATCH(B347,'Blank Role map'!C1:F1,0))),""))</f>
        <v/>
      </c>
      <c r="I347" s="6" t="str">
        <f t="shared" si="5"/>
        <v/>
      </c>
    </row>
    <row r="348" spans="1:9" x14ac:dyDescent="0.35">
      <c r="A348" s="6"/>
      <c r="B348" s="6"/>
      <c r="C348" s="6"/>
      <c r="D348" s="4" t="str">
        <f>IFERROR(INDEX('Blank Skills list'!C:C,MATCH(C348,'Blank Skills list'!A:A,0)),"")</f>
        <v/>
      </c>
      <c r="E348" s="6"/>
      <c r="F348" s="4"/>
      <c r="G348" s="6"/>
      <c r="H348" s="6" t="str">
        <f>IF(OR(B348="",C348=""),"",IFERROR(IF(ISBLANK(INDEX('Blank Role map'!C:F,MATCH(C348,'Blank Role map'!A:A,0),MATCH(B348,'Blank Role map'!C1:F1,0))),"",INDEX('Blank Role map'!C:F,MATCH(C348,'Blank Role map'!A:A,0),MATCH(B348,'Blank Role map'!C1:F1,0))),""))</f>
        <v/>
      </c>
      <c r="I348" s="6" t="str">
        <f t="shared" si="5"/>
        <v/>
      </c>
    </row>
    <row r="349" spans="1:9" x14ac:dyDescent="0.35">
      <c r="A349" s="6"/>
      <c r="B349" s="6"/>
      <c r="C349" s="6"/>
      <c r="D349" s="4" t="str">
        <f>IFERROR(INDEX('Blank Skills list'!C:C,MATCH(C349,'Blank Skills list'!A:A,0)),"")</f>
        <v/>
      </c>
      <c r="E349" s="6"/>
      <c r="F349" s="4"/>
      <c r="G349" s="6"/>
      <c r="H349" s="6" t="str">
        <f>IF(OR(B349="",C349=""),"",IFERROR(IF(ISBLANK(INDEX('Blank Role map'!C:F,MATCH(C349,'Blank Role map'!A:A,0),MATCH(B349,'Blank Role map'!C1:F1,0))),"",INDEX('Blank Role map'!C:F,MATCH(C349,'Blank Role map'!A:A,0),MATCH(B349,'Blank Role map'!C1:F1,0))),""))</f>
        <v/>
      </c>
      <c r="I349" s="6" t="str">
        <f t="shared" si="5"/>
        <v/>
      </c>
    </row>
    <row r="350" spans="1:9" x14ac:dyDescent="0.35">
      <c r="A350" s="6"/>
      <c r="B350" s="6"/>
      <c r="C350" s="6"/>
      <c r="D350" s="4" t="str">
        <f>IFERROR(INDEX('Blank Skills list'!C:C,MATCH(C350,'Blank Skills list'!A:A,0)),"")</f>
        <v/>
      </c>
      <c r="E350" s="6"/>
      <c r="F350" s="4"/>
      <c r="G350" s="6"/>
      <c r="H350" s="6" t="str">
        <f>IF(OR(B350="",C350=""),"",IFERROR(IF(ISBLANK(INDEX('Blank Role map'!C:F,MATCH(C350,'Blank Role map'!A:A,0),MATCH(B350,'Blank Role map'!C1:F1,0))),"",INDEX('Blank Role map'!C:F,MATCH(C350,'Blank Role map'!A:A,0),MATCH(B350,'Blank Role map'!C1:F1,0))),""))</f>
        <v/>
      </c>
      <c r="I350" s="6" t="str">
        <f t="shared" si="5"/>
        <v/>
      </c>
    </row>
    <row r="351" spans="1:9" x14ac:dyDescent="0.35">
      <c r="A351" s="6"/>
      <c r="B351" s="6"/>
      <c r="C351" s="6"/>
      <c r="D351" s="4" t="str">
        <f>IFERROR(INDEX('Blank Skills list'!C:C,MATCH(C351,'Blank Skills list'!A:A,0)),"")</f>
        <v/>
      </c>
      <c r="E351" s="6"/>
      <c r="F351" s="4"/>
      <c r="G351" s="6"/>
      <c r="H351" s="6" t="str">
        <f>IF(OR(B351="",C351=""),"",IFERROR(IF(ISBLANK(INDEX('Blank Role map'!C:F,MATCH(C351,'Blank Role map'!A:A,0),MATCH(B351,'Blank Role map'!C1:F1,0))),"",INDEX('Blank Role map'!C:F,MATCH(C351,'Blank Role map'!A:A,0),MATCH(B351,'Blank Role map'!C1:F1,0))),""))</f>
        <v/>
      </c>
      <c r="I351" s="6" t="str">
        <f t="shared" si="5"/>
        <v/>
      </c>
    </row>
    <row r="352" spans="1:9" x14ac:dyDescent="0.35">
      <c r="A352" s="6"/>
      <c r="B352" s="6"/>
      <c r="C352" s="6"/>
      <c r="D352" s="4" t="str">
        <f>IFERROR(INDEX('Blank Skills list'!C:C,MATCH(C352,'Blank Skills list'!A:A,0)),"")</f>
        <v/>
      </c>
      <c r="E352" s="6"/>
      <c r="F352" s="4"/>
      <c r="G352" s="6"/>
      <c r="H352" s="6" t="str">
        <f>IF(OR(B352="",C352=""),"",IFERROR(IF(ISBLANK(INDEX('Blank Role map'!C:F,MATCH(C352,'Blank Role map'!A:A,0),MATCH(B352,'Blank Role map'!C1:F1,0))),"",INDEX('Blank Role map'!C:F,MATCH(C352,'Blank Role map'!A:A,0),MATCH(B352,'Blank Role map'!C1:F1,0))),""))</f>
        <v/>
      </c>
      <c r="I352" s="6" t="str">
        <f t="shared" si="5"/>
        <v/>
      </c>
    </row>
    <row r="353" spans="1:9" x14ac:dyDescent="0.35">
      <c r="A353" s="6"/>
      <c r="B353" s="6"/>
      <c r="C353" s="6"/>
      <c r="D353" s="4" t="str">
        <f>IFERROR(INDEX('Blank Skills list'!C:C,MATCH(C353,'Blank Skills list'!A:A,0)),"")</f>
        <v/>
      </c>
      <c r="E353" s="6"/>
      <c r="F353" s="4"/>
      <c r="G353" s="6"/>
      <c r="H353" s="6" t="str">
        <f>IF(OR(B353="",C353=""),"",IFERROR(IF(ISBLANK(INDEX('Blank Role map'!C:F,MATCH(C353,'Blank Role map'!A:A,0),MATCH(B353,'Blank Role map'!C1:F1,0))),"",INDEX('Blank Role map'!C:F,MATCH(C353,'Blank Role map'!A:A,0),MATCH(B353,'Blank Role map'!C1:F1,0))),""))</f>
        <v/>
      </c>
      <c r="I353" s="6" t="str">
        <f t="shared" si="5"/>
        <v/>
      </c>
    </row>
    <row r="354" spans="1:9" x14ac:dyDescent="0.35">
      <c r="A354" s="6"/>
      <c r="B354" s="6"/>
      <c r="C354" s="6"/>
      <c r="D354" s="4" t="str">
        <f>IFERROR(INDEX('Blank Skills list'!C:C,MATCH(C354,'Blank Skills list'!A:A,0)),"")</f>
        <v/>
      </c>
      <c r="E354" s="6"/>
      <c r="F354" s="4"/>
      <c r="G354" s="6"/>
      <c r="H354" s="6" t="str">
        <f>IF(OR(B354="",C354=""),"",IFERROR(IF(ISBLANK(INDEX('Blank Role map'!C:F,MATCH(C354,'Blank Role map'!A:A,0),MATCH(B354,'Blank Role map'!C1:F1,0))),"",INDEX('Blank Role map'!C:F,MATCH(C354,'Blank Role map'!A:A,0),MATCH(B354,'Blank Role map'!C1:F1,0))),""))</f>
        <v/>
      </c>
      <c r="I354" s="6" t="str">
        <f t="shared" si="5"/>
        <v/>
      </c>
    </row>
    <row r="355" spans="1:9" x14ac:dyDescent="0.35">
      <c r="A355" s="6"/>
      <c r="B355" s="6"/>
      <c r="C355" s="6"/>
      <c r="D355" s="4" t="str">
        <f>IFERROR(INDEX('Blank Skills list'!C:C,MATCH(C355,'Blank Skills list'!A:A,0)),"")</f>
        <v/>
      </c>
      <c r="E355" s="6"/>
      <c r="F355" s="4"/>
      <c r="G355" s="6"/>
      <c r="H355" s="6" t="str">
        <f>IF(OR(B355="",C355=""),"",IFERROR(IF(ISBLANK(INDEX('Blank Role map'!C:F,MATCH(C355,'Blank Role map'!A:A,0),MATCH(B355,'Blank Role map'!C1:F1,0))),"",INDEX('Blank Role map'!C:F,MATCH(C355,'Blank Role map'!A:A,0),MATCH(B355,'Blank Role map'!C1:F1,0))),""))</f>
        <v/>
      </c>
      <c r="I355" s="6" t="str">
        <f t="shared" si="5"/>
        <v/>
      </c>
    </row>
    <row r="356" spans="1:9" x14ac:dyDescent="0.35">
      <c r="A356" s="6"/>
      <c r="B356" s="6"/>
      <c r="C356" s="6"/>
      <c r="D356" s="4" t="str">
        <f>IFERROR(INDEX('Blank Skills list'!C:C,MATCH(C356,'Blank Skills list'!A:A,0)),"")</f>
        <v/>
      </c>
      <c r="E356" s="6"/>
      <c r="F356" s="4"/>
      <c r="G356" s="6"/>
      <c r="H356" s="6" t="str">
        <f>IF(OR(B356="",C356=""),"",IFERROR(IF(ISBLANK(INDEX('Blank Role map'!C:F,MATCH(C356,'Blank Role map'!A:A,0),MATCH(B356,'Blank Role map'!C1:F1,0))),"",INDEX('Blank Role map'!C:F,MATCH(C356,'Blank Role map'!A:A,0),MATCH(B356,'Blank Role map'!C1:F1,0))),""))</f>
        <v/>
      </c>
      <c r="I356" s="6" t="str">
        <f t="shared" si="5"/>
        <v/>
      </c>
    </row>
    <row r="357" spans="1:9" x14ac:dyDescent="0.35">
      <c r="A357" s="6"/>
      <c r="B357" s="6"/>
      <c r="C357" s="6"/>
      <c r="D357" s="4" t="str">
        <f>IFERROR(INDEX('Blank Skills list'!C:C,MATCH(C357,'Blank Skills list'!A:A,0)),"")</f>
        <v/>
      </c>
      <c r="E357" s="6"/>
      <c r="F357" s="4"/>
      <c r="G357" s="6"/>
      <c r="H357" s="6" t="str">
        <f>IF(OR(B357="",C357=""),"",IFERROR(IF(ISBLANK(INDEX('Blank Role map'!C:F,MATCH(C357,'Blank Role map'!A:A,0),MATCH(B357,'Blank Role map'!C1:F1,0))),"",INDEX('Blank Role map'!C:F,MATCH(C357,'Blank Role map'!A:A,0),MATCH(B357,'Blank Role map'!C1:F1,0))),""))</f>
        <v/>
      </c>
      <c r="I357" s="6" t="str">
        <f t="shared" si="5"/>
        <v/>
      </c>
    </row>
    <row r="358" spans="1:9" x14ac:dyDescent="0.35">
      <c r="A358" s="6"/>
      <c r="B358" s="6"/>
      <c r="C358" s="6"/>
      <c r="D358" s="4" t="str">
        <f>IFERROR(INDEX('Blank Skills list'!C:C,MATCH(C358,'Blank Skills list'!A:A,0)),"")</f>
        <v/>
      </c>
      <c r="E358" s="6"/>
      <c r="F358" s="4"/>
      <c r="G358" s="6"/>
      <c r="H358" s="6" t="str">
        <f>IF(OR(B358="",C358=""),"",IFERROR(IF(ISBLANK(INDEX('Blank Role map'!C:F,MATCH(C358,'Blank Role map'!A:A,0),MATCH(B358,'Blank Role map'!C1:F1,0))),"",INDEX('Blank Role map'!C:F,MATCH(C358,'Blank Role map'!A:A,0),MATCH(B358,'Blank Role map'!C1:F1,0))),""))</f>
        <v/>
      </c>
      <c r="I358" s="6" t="str">
        <f t="shared" si="5"/>
        <v/>
      </c>
    </row>
    <row r="359" spans="1:9" x14ac:dyDescent="0.35">
      <c r="A359" s="6"/>
      <c r="B359" s="6"/>
      <c r="C359" s="6"/>
      <c r="D359" s="4" t="str">
        <f>IFERROR(INDEX('Blank Skills list'!C:C,MATCH(C359,'Blank Skills list'!A:A,0)),"")</f>
        <v/>
      </c>
      <c r="E359" s="6"/>
      <c r="F359" s="4"/>
      <c r="G359" s="6"/>
      <c r="H359" s="6" t="str">
        <f>IF(OR(B359="",C359=""),"",IFERROR(IF(ISBLANK(INDEX('Blank Role map'!C:F,MATCH(C359,'Blank Role map'!A:A,0),MATCH(B359,'Blank Role map'!C1:F1,0))),"",INDEX('Blank Role map'!C:F,MATCH(C359,'Blank Role map'!A:A,0),MATCH(B359,'Blank Role map'!C1:F1,0))),""))</f>
        <v/>
      </c>
      <c r="I359" s="6" t="str">
        <f t="shared" si="5"/>
        <v/>
      </c>
    </row>
    <row r="360" spans="1:9" x14ac:dyDescent="0.35">
      <c r="A360" s="6"/>
      <c r="B360" s="6"/>
      <c r="C360" s="6"/>
      <c r="D360" s="4" t="str">
        <f>IFERROR(INDEX('Blank Skills list'!C:C,MATCH(C360,'Blank Skills list'!A:A,0)),"")</f>
        <v/>
      </c>
      <c r="E360" s="6"/>
      <c r="F360" s="4"/>
      <c r="G360" s="6"/>
      <c r="H360" s="6" t="str">
        <f>IF(OR(B360="",C360=""),"",IFERROR(IF(ISBLANK(INDEX('Blank Role map'!C:F,MATCH(C360,'Blank Role map'!A:A,0),MATCH(B360,'Blank Role map'!C1:F1,0))),"",INDEX('Blank Role map'!C:F,MATCH(C360,'Blank Role map'!A:A,0),MATCH(B360,'Blank Role map'!C1:F1,0))),""))</f>
        <v/>
      </c>
      <c r="I360" s="6" t="str">
        <f t="shared" si="5"/>
        <v/>
      </c>
    </row>
    <row r="361" spans="1:9" x14ac:dyDescent="0.35">
      <c r="A361" s="6"/>
      <c r="B361" s="6"/>
      <c r="C361" s="6"/>
      <c r="D361" s="4" t="str">
        <f>IFERROR(INDEX('Blank Skills list'!C:C,MATCH(C361,'Blank Skills list'!A:A,0)),"")</f>
        <v/>
      </c>
      <c r="E361" s="6"/>
      <c r="F361" s="4"/>
      <c r="G361" s="6"/>
      <c r="H361" s="6" t="str">
        <f>IF(OR(B361="",C361=""),"",IFERROR(IF(ISBLANK(INDEX('Blank Role map'!C:F,MATCH(C361,'Blank Role map'!A:A,0),MATCH(B361,'Blank Role map'!C1:F1,0))),"",INDEX('Blank Role map'!C:F,MATCH(C361,'Blank Role map'!A:A,0),MATCH(B361,'Blank Role map'!C1:F1,0))),""))</f>
        <v/>
      </c>
      <c r="I361" s="6" t="str">
        <f t="shared" si="5"/>
        <v/>
      </c>
    </row>
    <row r="362" spans="1:9" x14ac:dyDescent="0.35">
      <c r="A362" s="6"/>
      <c r="B362" s="6"/>
      <c r="C362" s="6"/>
      <c r="D362" s="4" t="str">
        <f>IFERROR(INDEX('Blank Skills list'!C:C,MATCH(C362,'Blank Skills list'!A:A,0)),"")</f>
        <v/>
      </c>
      <c r="E362" s="6"/>
      <c r="F362" s="4"/>
      <c r="G362" s="6"/>
      <c r="H362" s="6" t="str">
        <f>IF(OR(B362="",C362=""),"",IFERROR(IF(ISBLANK(INDEX('Blank Role map'!C:F,MATCH(C362,'Blank Role map'!A:A,0),MATCH(B362,'Blank Role map'!C1:F1,0))),"",INDEX('Blank Role map'!C:F,MATCH(C362,'Blank Role map'!A:A,0),MATCH(B362,'Blank Role map'!C1:F1,0))),""))</f>
        <v/>
      </c>
      <c r="I362" s="6" t="str">
        <f t="shared" si="5"/>
        <v/>
      </c>
    </row>
    <row r="363" spans="1:9" x14ac:dyDescent="0.35">
      <c r="A363" s="6"/>
      <c r="B363" s="6"/>
      <c r="C363" s="6"/>
      <c r="D363" s="4" t="str">
        <f>IFERROR(INDEX('Blank Skills list'!C:C,MATCH(C363,'Blank Skills list'!A:A,0)),"")</f>
        <v/>
      </c>
      <c r="E363" s="6"/>
      <c r="F363" s="4"/>
      <c r="G363" s="6"/>
      <c r="H363" s="6" t="str">
        <f>IF(OR(B363="",C363=""),"",IFERROR(IF(ISBLANK(INDEX('Blank Role map'!C:F,MATCH(C363,'Blank Role map'!A:A,0),MATCH(B363,'Blank Role map'!C1:F1,0))),"",INDEX('Blank Role map'!C:F,MATCH(C363,'Blank Role map'!A:A,0),MATCH(B363,'Blank Role map'!C1:F1,0))),""))</f>
        <v/>
      </c>
      <c r="I363" s="6" t="str">
        <f t="shared" si="5"/>
        <v/>
      </c>
    </row>
    <row r="364" spans="1:9" x14ac:dyDescent="0.35">
      <c r="A364" s="6"/>
      <c r="B364" s="6"/>
      <c r="C364" s="6"/>
      <c r="D364" s="4" t="str">
        <f>IFERROR(INDEX('Blank Skills list'!C:C,MATCH(C364,'Blank Skills list'!A:A,0)),"")</f>
        <v/>
      </c>
      <c r="E364" s="6"/>
      <c r="F364" s="4"/>
      <c r="G364" s="6"/>
      <c r="H364" s="6" t="str">
        <f>IF(OR(B364="",C364=""),"",IFERROR(IF(ISBLANK(INDEX('Blank Role map'!C:F,MATCH(C364,'Blank Role map'!A:A,0),MATCH(B364,'Blank Role map'!C1:F1,0))),"",INDEX('Blank Role map'!C:F,MATCH(C364,'Blank Role map'!A:A,0),MATCH(B364,'Blank Role map'!C1:F1,0))),""))</f>
        <v/>
      </c>
      <c r="I364" s="6" t="str">
        <f t="shared" si="5"/>
        <v/>
      </c>
    </row>
    <row r="365" spans="1:9" x14ac:dyDescent="0.35">
      <c r="A365" s="6"/>
      <c r="B365" s="6"/>
      <c r="C365" s="6"/>
      <c r="D365" s="4" t="str">
        <f>IFERROR(INDEX('Blank Skills list'!C:C,MATCH(C365,'Blank Skills list'!A:A,0)),"")</f>
        <v/>
      </c>
      <c r="E365" s="6"/>
      <c r="F365" s="4"/>
      <c r="G365" s="6"/>
      <c r="H365" s="6" t="str">
        <f>IF(OR(B365="",C365=""),"",IFERROR(IF(ISBLANK(INDEX('Blank Role map'!C:F,MATCH(C365,'Blank Role map'!A:A,0),MATCH(B365,'Blank Role map'!C1:F1,0))),"",INDEX('Blank Role map'!C:F,MATCH(C365,'Blank Role map'!A:A,0),MATCH(B365,'Blank Role map'!C1:F1,0))),""))</f>
        <v/>
      </c>
      <c r="I365" s="6" t="str">
        <f t="shared" si="5"/>
        <v/>
      </c>
    </row>
    <row r="366" spans="1:9" x14ac:dyDescent="0.35">
      <c r="A366" s="6"/>
      <c r="B366" s="6"/>
      <c r="C366" s="6"/>
      <c r="D366" s="4" t="str">
        <f>IFERROR(INDEX('Blank Skills list'!C:C,MATCH(C366,'Blank Skills list'!A:A,0)),"")</f>
        <v/>
      </c>
      <c r="E366" s="6"/>
      <c r="F366" s="4"/>
      <c r="G366" s="6"/>
      <c r="H366" s="6" t="str">
        <f>IF(OR(B366="",C366=""),"",IFERROR(IF(ISBLANK(INDEX('Blank Role map'!C:F,MATCH(C366,'Blank Role map'!A:A,0),MATCH(B366,'Blank Role map'!C1:F1,0))),"",INDEX('Blank Role map'!C:F,MATCH(C366,'Blank Role map'!A:A,0),MATCH(B366,'Blank Role map'!C1:F1,0))),""))</f>
        <v/>
      </c>
      <c r="I366" s="6" t="str">
        <f t="shared" si="5"/>
        <v/>
      </c>
    </row>
    <row r="367" spans="1:9" x14ac:dyDescent="0.35">
      <c r="A367" s="6"/>
      <c r="B367" s="6"/>
      <c r="C367" s="6"/>
      <c r="D367" s="4" t="str">
        <f>IFERROR(INDEX('Blank Skills list'!C:C,MATCH(C367,'Blank Skills list'!A:A,0)),"")</f>
        <v/>
      </c>
      <c r="E367" s="6"/>
      <c r="F367" s="4"/>
      <c r="G367" s="6"/>
      <c r="H367" s="6" t="str">
        <f>IF(OR(B367="",C367=""),"",IFERROR(IF(ISBLANK(INDEX('Blank Role map'!C:F,MATCH(C367,'Blank Role map'!A:A,0),MATCH(B367,'Blank Role map'!C1:F1,0))),"",INDEX('Blank Role map'!C:F,MATCH(C367,'Blank Role map'!A:A,0),MATCH(B367,'Blank Role map'!C1:F1,0))),""))</f>
        <v/>
      </c>
      <c r="I367" s="6" t="str">
        <f t="shared" si="5"/>
        <v/>
      </c>
    </row>
    <row r="368" spans="1:9" x14ac:dyDescent="0.35">
      <c r="A368" s="6"/>
      <c r="B368" s="6"/>
      <c r="C368" s="6"/>
      <c r="D368" s="4" t="str">
        <f>IFERROR(INDEX('Blank Skills list'!C:C,MATCH(C368,'Blank Skills list'!A:A,0)),"")</f>
        <v/>
      </c>
      <c r="E368" s="6"/>
      <c r="F368" s="4"/>
      <c r="G368" s="6"/>
      <c r="H368" s="6" t="str">
        <f>IF(OR(B368="",C368=""),"",IFERROR(IF(ISBLANK(INDEX('Blank Role map'!C:F,MATCH(C368,'Blank Role map'!A:A,0),MATCH(B368,'Blank Role map'!C1:F1,0))),"",INDEX('Blank Role map'!C:F,MATCH(C368,'Blank Role map'!A:A,0),MATCH(B368,'Blank Role map'!C1:F1,0))),""))</f>
        <v/>
      </c>
      <c r="I368" s="6" t="str">
        <f t="shared" si="5"/>
        <v/>
      </c>
    </row>
    <row r="369" spans="1:9" x14ac:dyDescent="0.35">
      <c r="A369" s="6"/>
      <c r="B369" s="6"/>
      <c r="C369" s="6"/>
      <c r="D369" s="4" t="str">
        <f>IFERROR(INDEX('Blank Skills list'!C:C,MATCH(C369,'Blank Skills list'!A:A,0)),"")</f>
        <v/>
      </c>
      <c r="E369" s="6"/>
      <c r="F369" s="4"/>
      <c r="G369" s="6"/>
      <c r="H369" s="6" t="str">
        <f>IF(OR(B369="",C369=""),"",IFERROR(IF(ISBLANK(INDEX('Blank Role map'!C:F,MATCH(C369,'Blank Role map'!A:A,0),MATCH(B369,'Blank Role map'!C1:F1,0))),"",INDEX('Blank Role map'!C:F,MATCH(C369,'Blank Role map'!A:A,0),MATCH(B369,'Blank Role map'!C1:F1,0))),""))</f>
        <v/>
      </c>
      <c r="I369" s="6" t="str">
        <f t="shared" si="5"/>
        <v/>
      </c>
    </row>
    <row r="370" spans="1:9" x14ac:dyDescent="0.35">
      <c r="A370" s="6"/>
      <c r="B370" s="6"/>
      <c r="C370" s="6"/>
      <c r="D370" s="4" t="str">
        <f>IFERROR(INDEX('Blank Skills list'!C:C,MATCH(C370,'Blank Skills list'!A:A,0)),"")</f>
        <v/>
      </c>
      <c r="E370" s="6"/>
      <c r="F370" s="4"/>
      <c r="G370" s="6"/>
      <c r="H370" s="6" t="str">
        <f>IF(OR(B370="",C370=""),"",IFERROR(IF(ISBLANK(INDEX('Blank Role map'!C:F,MATCH(C370,'Blank Role map'!A:A,0),MATCH(B370,'Blank Role map'!C1:F1,0))),"",INDEX('Blank Role map'!C:F,MATCH(C370,'Blank Role map'!A:A,0),MATCH(B370,'Blank Role map'!C1:F1,0))),""))</f>
        <v/>
      </c>
      <c r="I370" s="6" t="str">
        <f t="shared" si="5"/>
        <v/>
      </c>
    </row>
    <row r="371" spans="1:9" x14ac:dyDescent="0.35">
      <c r="A371" s="6"/>
      <c r="B371" s="6"/>
      <c r="C371" s="6"/>
      <c r="D371" s="4" t="str">
        <f>IFERROR(INDEX('Blank Skills list'!C:C,MATCH(C371,'Blank Skills list'!A:A,0)),"")</f>
        <v/>
      </c>
      <c r="E371" s="6"/>
      <c r="F371" s="4"/>
      <c r="G371" s="6"/>
      <c r="H371" s="6" t="str">
        <f>IF(OR(B371="",C371=""),"",IFERROR(IF(ISBLANK(INDEX('Blank Role map'!C:F,MATCH(C371,'Blank Role map'!A:A,0),MATCH(B371,'Blank Role map'!C1:F1,0))),"",INDEX('Blank Role map'!C:F,MATCH(C371,'Blank Role map'!A:A,0),MATCH(B371,'Blank Role map'!C1:F1,0))),""))</f>
        <v/>
      </c>
      <c r="I371" s="6" t="str">
        <f t="shared" si="5"/>
        <v/>
      </c>
    </row>
    <row r="372" spans="1:9" x14ac:dyDescent="0.35">
      <c r="A372" s="6"/>
      <c r="B372" s="6"/>
      <c r="C372" s="6"/>
      <c r="D372" s="4" t="str">
        <f>IFERROR(INDEX('Blank Skills list'!C:C,MATCH(C372,'Blank Skills list'!A:A,0)),"")</f>
        <v/>
      </c>
      <c r="E372" s="6"/>
      <c r="F372" s="4"/>
      <c r="G372" s="6"/>
      <c r="H372" s="6" t="str">
        <f>IF(OR(B372="",C372=""),"",IFERROR(IF(ISBLANK(INDEX('Blank Role map'!C:F,MATCH(C372,'Blank Role map'!A:A,0),MATCH(B372,'Blank Role map'!C1:F1,0))),"",INDEX('Blank Role map'!C:F,MATCH(C372,'Blank Role map'!A:A,0),MATCH(B372,'Blank Role map'!C1:F1,0))),""))</f>
        <v/>
      </c>
      <c r="I372" s="6" t="str">
        <f t="shared" si="5"/>
        <v/>
      </c>
    </row>
    <row r="373" spans="1:9" x14ac:dyDescent="0.35">
      <c r="A373" s="6"/>
      <c r="B373" s="6"/>
      <c r="C373" s="6"/>
      <c r="D373" s="4" t="str">
        <f>IFERROR(INDEX('Blank Skills list'!C:C,MATCH(C373,'Blank Skills list'!A:A,0)),"")</f>
        <v/>
      </c>
      <c r="E373" s="6"/>
      <c r="F373" s="4"/>
      <c r="G373" s="6"/>
      <c r="H373" s="6" t="str">
        <f>IF(OR(B373="",C373=""),"",IFERROR(IF(ISBLANK(INDEX('Blank Role map'!C:F,MATCH(C373,'Blank Role map'!A:A,0),MATCH(B373,'Blank Role map'!C1:F1,0))),"",INDEX('Blank Role map'!C:F,MATCH(C373,'Blank Role map'!A:A,0),MATCH(B373,'Blank Role map'!C1:F1,0))),""))</f>
        <v/>
      </c>
      <c r="I373" s="6" t="str">
        <f t="shared" si="5"/>
        <v/>
      </c>
    </row>
    <row r="374" spans="1:9" x14ac:dyDescent="0.35">
      <c r="A374" s="6"/>
      <c r="B374" s="6"/>
      <c r="C374" s="6"/>
      <c r="D374" s="4" t="str">
        <f>IFERROR(INDEX('Blank Skills list'!C:C,MATCH(C374,'Blank Skills list'!A:A,0)),"")</f>
        <v/>
      </c>
      <c r="E374" s="6"/>
      <c r="F374" s="4"/>
      <c r="G374" s="6"/>
      <c r="H374" s="6" t="str">
        <f>IF(OR(B374="",C374=""),"",IFERROR(IF(ISBLANK(INDEX('Blank Role map'!C:F,MATCH(C374,'Blank Role map'!A:A,0),MATCH(B374,'Blank Role map'!C1:F1,0))),"",INDEX('Blank Role map'!C:F,MATCH(C374,'Blank Role map'!A:A,0),MATCH(B374,'Blank Role map'!C1:F1,0))),""))</f>
        <v/>
      </c>
      <c r="I374" s="6" t="str">
        <f t="shared" si="5"/>
        <v/>
      </c>
    </row>
    <row r="375" spans="1:9" x14ac:dyDescent="0.35">
      <c r="A375" s="6"/>
      <c r="B375" s="6"/>
      <c r="C375" s="6"/>
      <c r="D375" s="4" t="str">
        <f>IFERROR(INDEX('Blank Skills list'!C:C,MATCH(C375,'Blank Skills list'!A:A,0)),"")</f>
        <v/>
      </c>
      <c r="E375" s="6"/>
      <c r="F375" s="4"/>
      <c r="G375" s="6"/>
      <c r="H375" s="6" t="str">
        <f>IF(OR(B375="",C375=""),"",IFERROR(IF(ISBLANK(INDEX('Blank Role map'!C:F,MATCH(C375,'Blank Role map'!A:A,0),MATCH(B375,'Blank Role map'!C1:F1,0))),"",INDEX('Blank Role map'!C:F,MATCH(C375,'Blank Role map'!A:A,0),MATCH(B375,'Blank Role map'!C1:F1,0))),""))</f>
        <v/>
      </c>
      <c r="I375" s="6" t="str">
        <f t="shared" si="5"/>
        <v/>
      </c>
    </row>
    <row r="376" spans="1:9" x14ac:dyDescent="0.35">
      <c r="A376" s="6"/>
      <c r="B376" s="6"/>
      <c r="C376" s="6"/>
      <c r="D376" s="4" t="str">
        <f>IFERROR(INDEX('Blank Skills list'!C:C,MATCH(C376,'Blank Skills list'!A:A,0)),"")</f>
        <v/>
      </c>
      <c r="E376" s="6"/>
      <c r="F376" s="4"/>
      <c r="G376" s="6"/>
      <c r="H376" s="6" t="str">
        <f>IF(OR(B376="",C376=""),"",IFERROR(IF(ISBLANK(INDEX('Blank Role map'!C:F,MATCH(C376,'Blank Role map'!A:A,0),MATCH(B376,'Blank Role map'!C1:F1,0))),"",INDEX('Blank Role map'!C:F,MATCH(C376,'Blank Role map'!A:A,0),MATCH(B376,'Blank Role map'!C1:F1,0))),""))</f>
        <v/>
      </c>
      <c r="I376" s="6" t="str">
        <f t="shared" si="5"/>
        <v/>
      </c>
    </row>
    <row r="377" spans="1:9" x14ac:dyDescent="0.35">
      <c r="A377" s="6"/>
      <c r="B377" s="6"/>
      <c r="C377" s="6"/>
      <c r="D377" s="4" t="str">
        <f>IFERROR(INDEX('Blank Skills list'!C:C,MATCH(C377,'Blank Skills list'!A:A,0)),"")</f>
        <v/>
      </c>
      <c r="E377" s="6"/>
      <c r="F377" s="4"/>
      <c r="G377" s="6"/>
      <c r="H377" s="6" t="str">
        <f>IF(OR(B377="",C377=""),"",IFERROR(IF(ISBLANK(INDEX('Blank Role map'!C:F,MATCH(C377,'Blank Role map'!A:A,0),MATCH(B377,'Blank Role map'!C1:F1,0))),"",INDEX('Blank Role map'!C:F,MATCH(C377,'Blank Role map'!A:A,0),MATCH(B377,'Blank Role map'!C1:F1,0))),""))</f>
        <v/>
      </c>
      <c r="I377" s="6" t="str">
        <f t="shared" si="5"/>
        <v/>
      </c>
    </row>
    <row r="378" spans="1:9" x14ac:dyDescent="0.35">
      <c r="A378" s="6"/>
      <c r="B378" s="6"/>
      <c r="C378" s="6"/>
      <c r="D378" s="4" t="str">
        <f>IFERROR(INDEX('Blank Skills list'!C:C,MATCH(C378,'Blank Skills list'!A:A,0)),"")</f>
        <v/>
      </c>
      <c r="E378" s="6"/>
      <c r="F378" s="4"/>
      <c r="G378" s="6"/>
      <c r="H378" s="6" t="str">
        <f>IF(OR(B378="",C378=""),"",IFERROR(IF(ISBLANK(INDEX('Blank Role map'!C:F,MATCH(C378,'Blank Role map'!A:A,0),MATCH(B378,'Blank Role map'!C1:F1,0))),"",INDEX('Blank Role map'!C:F,MATCH(C378,'Blank Role map'!A:A,0),MATCH(B378,'Blank Role map'!C1:F1,0))),""))</f>
        <v/>
      </c>
      <c r="I378" s="6" t="str">
        <f t="shared" si="5"/>
        <v/>
      </c>
    </row>
    <row r="379" spans="1:9" x14ac:dyDescent="0.35">
      <c r="A379" s="6"/>
      <c r="B379" s="6"/>
      <c r="C379" s="6"/>
      <c r="D379" s="4" t="str">
        <f>IFERROR(INDEX('Blank Skills list'!C:C,MATCH(C379,'Blank Skills list'!A:A,0)),"")</f>
        <v/>
      </c>
      <c r="E379" s="6"/>
      <c r="F379" s="4"/>
      <c r="G379" s="6"/>
      <c r="H379" s="6" t="str">
        <f>IF(OR(B379="",C379=""),"",IFERROR(IF(ISBLANK(INDEX('Blank Role map'!C:F,MATCH(C379,'Blank Role map'!A:A,0),MATCH(B379,'Blank Role map'!C1:F1,0))),"",INDEX('Blank Role map'!C:F,MATCH(C379,'Blank Role map'!A:A,0),MATCH(B379,'Blank Role map'!C1:F1,0))),""))</f>
        <v/>
      </c>
      <c r="I379" s="6" t="str">
        <f t="shared" si="5"/>
        <v/>
      </c>
    </row>
    <row r="380" spans="1:9" x14ac:dyDescent="0.35">
      <c r="A380" s="6"/>
      <c r="B380" s="6"/>
      <c r="C380" s="6"/>
      <c r="D380" s="4" t="str">
        <f>IFERROR(INDEX('Blank Skills list'!C:C,MATCH(C380,'Blank Skills list'!A:A,0)),"")</f>
        <v/>
      </c>
      <c r="E380" s="6"/>
      <c r="F380" s="4"/>
      <c r="G380" s="6"/>
      <c r="H380" s="6" t="str">
        <f>IF(OR(B380="",C380=""),"",IFERROR(IF(ISBLANK(INDEX('Blank Role map'!C:F,MATCH(C380,'Blank Role map'!A:A,0),MATCH(B380,'Blank Role map'!C1:F1,0))),"",INDEX('Blank Role map'!C:F,MATCH(C380,'Blank Role map'!A:A,0),MATCH(B380,'Blank Role map'!C1:F1,0))),""))</f>
        <v/>
      </c>
      <c r="I380" s="6" t="str">
        <f t="shared" si="5"/>
        <v/>
      </c>
    </row>
    <row r="381" spans="1:9" x14ac:dyDescent="0.35">
      <c r="A381" s="6"/>
      <c r="B381" s="6"/>
      <c r="C381" s="6"/>
      <c r="D381" s="4" t="str">
        <f>IFERROR(INDEX('Blank Skills list'!C:C,MATCH(C381,'Blank Skills list'!A:A,0)),"")</f>
        <v/>
      </c>
      <c r="E381" s="6"/>
      <c r="F381" s="4"/>
      <c r="G381" s="6"/>
      <c r="H381" s="6" t="str">
        <f>IF(OR(B381="",C381=""),"",IFERROR(IF(ISBLANK(INDEX('Blank Role map'!C:F,MATCH(C381,'Blank Role map'!A:A,0),MATCH(B381,'Blank Role map'!C1:F1,0))),"",INDEX('Blank Role map'!C:F,MATCH(C381,'Blank Role map'!A:A,0),MATCH(B381,'Blank Role map'!C1:F1,0))),""))</f>
        <v/>
      </c>
      <c r="I381" s="6" t="str">
        <f t="shared" si="5"/>
        <v/>
      </c>
    </row>
    <row r="382" spans="1:9" x14ac:dyDescent="0.35">
      <c r="A382" s="6"/>
      <c r="B382" s="6"/>
      <c r="C382" s="6"/>
      <c r="D382" s="4" t="str">
        <f>IFERROR(INDEX('Blank Skills list'!C:C,MATCH(C382,'Blank Skills list'!A:A,0)),"")</f>
        <v/>
      </c>
      <c r="E382" s="6"/>
      <c r="F382" s="4"/>
      <c r="G382" s="6"/>
      <c r="H382" s="6" t="str">
        <f>IF(OR(B382="",C382=""),"",IFERROR(IF(ISBLANK(INDEX('Blank Role map'!C:F,MATCH(C382,'Blank Role map'!A:A,0),MATCH(B382,'Blank Role map'!C1:F1,0))),"",INDEX('Blank Role map'!C:F,MATCH(C382,'Blank Role map'!A:A,0),MATCH(B382,'Blank Role map'!C1:F1,0))),""))</f>
        <v/>
      </c>
      <c r="I382" s="6" t="str">
        <f t="shared" si="5"/>
        <v/>
      </c>
    </row>
    <row r="383" spans="1:9" x14ac:dyDescent="0.35">
      <c r="A383" s="6"/>
      <c r="B383" s="6"/>
      <c r="C383" s="6"/>
      <c r="D383" s="4" t="str">
        <f>IFERROR(INDEX('Blank Skills list'!C:C,MATCH(C383,'Blank Skills list'!A:A,0)),"")</f>
        <v/>
      </c>
      <c r="E383" s="6"/>
      <c r="F383" s="4"/>
      <c r="G383" s="6"/>
      <c r="H383" s="6" t="str">
        <f>IF(OR(B383="",C383=""),"",IFERROR(IF(ISBLANK(INDEX('Blank Role map'!C:F,MATCH(C383,'Blank Role map'!A:A,0),MATCH(B383,'Blank Role map'!C1:F1,0))),"",INDEX('Blank Role map'!C:F,MATCH(C383,'Blank Role map'!A:A,0),MATCH(B383,'Blank Role map'!C1:F1,0))),""))</f>
        <v/>
      </c>
      <c r="I383" s="6" t="str">
        <f t="shared" si="5"/>
        <v/>
      </c>
    </row>
    <row r="384" spans="1:9" x14ac:dyDescent="0.35">
      <c r="A384" s="6"/>
      <c r="B384" s="6"/>
      <c r="C384" s="6"/>
      <c r="D384" s="4" t="str">
        <f>IFERROR(INDEX('Blank Skills list'!C:C,MATCH(C384,'Blank Skills list'!A:A,0)),"")</f>
        <v/>
      </c>
      <c r="E384" s="6"/>
      <c r="F384" s="4"/>
      <c r="G384" s="6"/>
      <c r="H384" s="6" t="str">
        <f>IF(OR(B384="",C384=""),"",IFERROR(IF(ISBLANK(INDEX('Blank Role map'!C:F,MATCH(C384,'Blank Role map'!A:A,0),MATCH(B384,'Blank Role map'!C1:F1,0))),"",INDEX('Blank Role map'!C:F,MATCH(C384,'Blank Role map'!A:A,0),MATCH(B384,'Blank Role map'!C1:F1,0))),""))</f>
        <v/>
      </c>
      <c r="I384" s="6" t="str">
        <f t="shared" si="5"/>
        <v/>
      </c>
    </row>
    <row r="385" spans="1:9" x14ac:dyDescent="0.35">
      <c r="A385" s="6"/>
      <c r="B385" s="6"/>
      <c r="C385" s="6"/>
      <c r="D385" s="4" t="str">
        <f>IFERROR(INDEX('Blank Skills list'!C:C,MATCH(C385,'Blank Skills list'!A:A,0)),"")</f>
        <v/>
      </c>
      <c r="E385" s="6"/>
      <c r="F385" s="4"/>
      <c r="G385" s="6"/>
      <c r="H385" s="6" t="str">
        <f>IF(OR(B385="",C385=""),"",IFERROR(IF(ISBLANK(INDEX('Blank Role map'!C:F,MATCH(C385,'Blank Role map'!A:A,0),MATCH(B385,'Blank Role map'!C1:F1,0))),"",INDEX('Blank Role map'!C:F,MATCH(C385,'Blank Role map'!A:A,0),MATCH(B385,'Blank Role map'!C1:F1,0))),""))</f>
        <v/>
      </c>
      <c r="I385" s="6" t="str">
        <f t="shared" si="5"/>
        <v/>
      </c>
    </row>
    <row r="386" spans="1:9" x14ac:dyDescent="0.35">
      <c r="A386" s="6"/>
      <c r="B386" s="6"/>
      <c r="C386" s="6"/>
      <c r="D386" s="4" t="str">
        <f>IFERROR(INDEX('Blank Skills list'!C:C,MATCH(C386,'Blank Skills list'!A:A,0)),"")</f>
        <v/>
      </c>
      <c r="E386" s="6"/>
      <c r="F386" s="4"/>
      <c r="G386" s="6"/>
      <c r="H386" s="6" t="str">
        <f>IF(OR(B386="",C386=""),"",IFERROR(IF(ISBLANK(INDEX('Blank Role map'!C:F,MATCH(C386,'Blank Role map'!A:A,0),MATCH(B386,'Blank Role map'!C1:F1,0))),"",INDEX('Blank Role map'!C:F,MATCH(C386,'Blank Role map'!A:A,0),MATCH(B386,'Blank Role map'!C1:F1,0))),""))</f>
        <v/>
      </c>
      <c r="I386" s="6" t="str">
        <f t="shared" ref="I386:I401" si="6">IF(AND(A386&lt;&gt;"",C386&lt;&gt;"",ISNUMBER(E386),E386&gt;=3,E386&lt;=4,ISNUMBER(H386),H386=0),"Hidden skill","")</f>
        <v/>
      </c>
    </row>
    <row r="387" spans="1:9" x14ac:dyDescent="0.35">
      <c r="A387" s="6"/>
      <c r="B387" s="6"/>
      <c r="C387" s="6"/>
      <c r="D387" s="4" t="str">
        <f>IFERROR(INDEX('Blank Skills list'!C:C,MATCH(C387,'Blank Skills list'!A:A,0)),"")</f>
        <v/>
      </c>
      <c r="E387" s="6"/>
      <c r="F387" s="4"/>
      <c r="G387" s="6"/>
      <c r="H387" s="6" t="str">
        <f>IF(OR(B387="",C387=""),"",IFERROR(IF(ISBLANK(INDEX('Blank Role map'!C:F,MATCH(C387,'Blank Role map'!A:A,0),MATCH(B387,'Blank Role map'!C1:F1,0))),"",INDEX('Blank Role map'!C:F,MATCH(C387,'Blank Role map'!A:A,0),MATCH(B387,'Blank Role map'!C1:F1,0))),""))</f>
        <v/>
      </c>
      <c r="I387" s="6" t="str">
        <f t="shared" si="6"/>
        <v/>
      </c>
    </row>
    <row r="388" spans="1:9" x14ac:dyDescent="0.35">
      <c r="A388" s="6"/>
      <c r="B388" s="6"/>
      <c r="C388" s="6"/>
      <c r="D388" s="4" t="str">
        <f>IFERROR(INDEX('Blank Skills list'!C:C,MATCH(C388,'Blank Skills list'!A:A,0)),"")</f>
        <v/>
      </c>
      <c r="E388" s="6"/>
      <c r="F388" s="4"/>
      <c r="G388" s="6"/>
      <c r="H388" s="6" t="str">
        <f>IF(OR(B388="",C388=""),"",IFERROR(IF(ISBLANK(INDEX('Blank Role map'!C:F,MATCH(C388,'Blank Role map'!A:A,0),MATCH(B388,'Blank Role map'!C1:F1,0))),"",INDEX('Blank Role map'!C:F,MATCH(C388,'Blank Role map'!A:A,0),MATCH(B388,'Blank Role map'!C1:F1,0))),""))</f>
        <v/>
      </c>
      <c r="I388" s="6" t="str">
        <f t="shared" si="6"/>
        <v/>
      </c>
    </row>
    <row r="389" spans="1:9" x14ac:dyDescent="0.35">
      <c r="A389" s="6"/>
      <c r="B389" s="6"/>
      <c r="C389" s="6"/>
      <c r="D389" s="4" t="str">
        <f>IFERROR(INDEX('Blank Skills list'!C:C,MATCH(C389,'Blank Skills list'!A:A,0)),"")</f>
        <v/>
      </c>
      <c r="E389" s="6"/>
      <c r="F389" s="4"/>
      <c r="G389" s="6"/>
      <c r="H389" s="6" t="str">
        <f>IF(OR(B389="",C389=""),"",IFERROR(IF(ISBLANK(INDEX('Blank Role map'!C:F,MATCH(C389,'Blank Role map'!A:A,0),MATCH(B389,'Blank Role map'!C1:F1,0))),"",INDEX('Blank Role map'!C:F,MATCH(C389,'Blank Role map'!A:A,0),MATCH(B389,'Blank Role map'!C1:F1,0))),""))</f>
        <v/>
      </c>
      <c r="I389" s="6" t="str">
        <f t="shared" si="6"/>
        <v/>
      </c>
    </row>
    <row r="390" spans="1:9" x14ac:dyDescent="0.35">
      <c r="A390" s="6"/>
      <c r="B390" s="6"/>
      <c r="C390" s="6"/>
      <c r="D390" s="4" t="str">
        <f>IFERROR(INDEX('Blank Skills list'!C:C,MATCH(C390,'Blank Skills list'!A:A,0)),"")</f>
        <v/>
      </c>
      <c r="E390" s="6"/>
      <c r="F390" s="4"/>
      <c r="G390" s="6"/>
      <c r="H390" s="6" t="str">
        <f>IF(OR(B390="",C390=""),"",IFERROR(IF(ISBLANK(INDEX('Blank Role map'!C:F,MATCH(C390,'Blank Role map'!A:A,0),MATCH(B390,'Blank Role map'!C1:F1,0))),"",INDEX('Blank Role map'!C:F,MATCH(C390,'Blank Role map'!A:A,0),MATCH(B390,'Blank Role map'!C1:F1,0))),""))</f>
        <v/>
      </c>
      <c r="I390" s="6" t="str">
        <f t="shared" si="6"/>
        <v/>
      </c>
    </row>
    <row r="391" spans="1:9" x14ac:dyDescent="0.35">
      <c r="A391" s="6"/>
      <c r="B391" s="6"/>
      <c r="C391" s="6"/>
      <c r="D391" s="4" t="str">
        <f>IFERROR(INDEX('Blank Skills list'!C:C,MATCH(C391,'Blank Skills list'!A:A,0)),"")</f>
        <v/>
      </c>
      <c r="E391" s="6"/>
      <c r="F391" s="4"/>
      <c r="G391" s="6"/>
      <c r="H391" s="6" t="str">
        <f>IF(OR(B391="",C391=""),"",IFERROR(IF(ISBLANK(INDEX('Blank Role map'!C:F,MATCH(C391,'Blank Role map'!A:A,0),MATCH(B391,'Blank Role map'!C1:F1,0))),"",INDEX('Blank Role map'!C:F,MATCH(C391,'Blank Role map'!A:A,0),MATCH(B391,'Blank Role map'!C1:F1,0))),""))</f>
        <v/>
      </c>
      <c r="I391" s="6" t="str">
        <f t="shared" si="6"/>
        <v/>
      </c>
    </row>
    <row r="392" spans="1:9" x14ac:dyDescent="0.35">
      <c r="A392" s="6"/>
      <c r="B392" s="6"/>
      <c r="C392" s="6"/>
      <c r="D392" s="4" t="str">
        <f>IFERROR(INDEX('Blank Skills list'!C:C,MATCH(C392,'Blank Skills list'!A:A,0)),"")</f>
        <v/>
      </c>
      <c r="E392" s="6"/>
      <c r="F392" s="4"/>
      <c r="G392" s="6"/>
      <c r="H392" s="6" t="str">
        <f>IF(OR(B392="",C392=""),"",IFERROR(IF(ISBLANK(INDEX('Blank Role map'!C:F,MATCH(C392,'Blank Role map'!A:A,0),MATCH(B392,'Blank Role map'!C1:F1,0))),"",INDEX('Blank Role map'!C:F,MATCH(C392,'Blank Role map'!A:A,0),MATCH(B392,'Blank Role map'!C1:F1,0))),""))</f>
        <v/>
      </c>
      <c r="I392" s="6" t="str">
        <f t="shared" si="6"/>
        <v/>
      </c>
    </row>
    <row r="393" spans="1:9" x14ac:dyDescent="0.35">
      <c r="A393" s="6"/>
      <c r="B393" s="6"/>
      <c r="C393" s="6"/>
      <c r="D393" s="4" t="str">
        <f>IFERROR(INDEX('Blank Skills list'!C:C,MATCH(C393,'Blank Skills list'!A:A,0)),"")</f>
        <v/>
      </c>
      <c r="E393" s="6"/>
      <c r="F393" s="4"/>
      <c r="G393" s="6"/>
      <c r="H393" s="6" t="str">
        <f>IF(OR(B393="",C393=""),"",IFERROR(IF(ISBLANK(INDEX('Blank Role map'!C:F,MATCH(C393,'Blank Role map'!A:A,0),MATCH(B393,'Blank Role map'!C1:F1,0))),"",INDEX('Blank Role map'!C:F,MATCH(C393,'Blank Role map'!A:A,0),MATCH(B393,'Blank Role map'!C1:F1,0))),""))</f>
        <v/>
      </c>
      <c r="I393" s="6" t="str">
        <f t="shared" si="6"/>
        <v/>
      </c>
    </row>
    <row r="394" spans="1:9" x14ac:dyDescent="0.35">
      <c r="A394" s="6"/>
      <c r="B394" s="6"/>
      <c r="C394" s="6"/>
      <c r="D394" s="4" t="str">
        <f>IFERROR(INDEX('Blank Skills list'!C:C,MATCH(C394,'Blank Skills list'!A:A,0)),"")</f>
        <v/>
      </c>
      <c r="E394" s="6"/>
      <c r="F394" s="4"/>
      <c r="G394" s="6"/>
      <c r="H394" s="6" t="str">
        <f>IF(OR(B394="",C394=""),"",IFERROR(IF(ISBLANK(INDEX('Blank Role map'!C:F,MATCH(C394,'Blank Role map'!A:A,0),MATCH(B394,'Blank Role map'!C1:F1,0))),"",INDEX('Blank Role map'!C:F,MATCH(C394,'Blank Role map'!A:A,0),MATCH(B394,'Blank Role map'!C1:F1,0))),""))</f>
        <v/>
      </c>
      <c r="I394" s="6" t="str">
        <f t="shared" si="6"/>
        <v/>
      </c>
    </row>
    <row r="395" spans="1:9" x14ac:dyDescent="0.35">
      <c r="A395" s="6"/>
      <c r="B395" s="6"/>
      <c r="C395" s="6"/>
      <c r="D395" s="4" t="str">
        <f>IFERROR(INDEX('Blank Skills list'!C:C,MATCH(C395,'Blank Skills list'!A:A,0)),"")</f>
        <v/>
      </c>
      <c r="E395" s="6"/>
      <c r="F395" s="4"/>
      <c r="G395" s="6"/>
      <c r="H395" s="6" t="str">
        <f>IF(OR(B395="",C395=""),"",IFERROR(IF(ISBLANK(INDEX('Blank Role map'!C:F,MATCH(C395,'Blank Role map'!A:A,0),MATCH(B395,'Blank Role map'!C1:F1,0))),"",INDEX('Blank Role map'!C:F,MATCH(C395,'Blank Role map'!A:A,0),MATCH(B395,'Blank Role map'!C1:F1,0))),""))</f>
        <v/>
      </c>
      <c r="I395" s="6" t="str">
        <f t="shared" si="6"/>
        <v/>
      </c>
    </row>
    <row r="396" spans="1:9" x14ac:dyDescent="0.35">
      <c r="A396" s="6"/>
      <c r="B396" s="6"/>
      <c r="C396" s="6"/>
      <c r="D396" s="4" t="str">
        <f>IFERROR(INDEX('Blank Skills list'!C:C,MATCH(C396,'Blank Skills list'!A:A,0)),"")</f>
        <v/>
      </c>
      <c r="E396" s="6"/>
      <c r="F396" s="4"/>
      <c r="G396" s="6"/>
      <c r="H396" s="6" t="str">
        <f>IF(OR(B396="",C396=""),"",IFERROR(IF(ISBLANK(INDEX('Blank Role map'!C:F,MATCH(C396,'Blank Role map'!A:A,0),MATCH(B396,'Blank Role map'!C1:F1,0))),"",INDEX('Blank Role map'!C:F,MATCH(C396,'Blank Role map'!A:A,0),MATCH(B396,'Blank Role map'!C1:F1,0))),""))</f>
        <v/>
      </c>
      <c r="I396" s="6" t="str">
        <f t="shared" si="6"/>
        <v/>
      </c>
    </row>
    <row r="397" spans="1:9" x14ac:dyDescent="0.35">
      <c r="A397" s="6"/>
      <c r="B397" s="6"/>
      <c r="C397" s="6"/>
      <c r="D397" s="4" t="str">
        <f>IFERROR(INDEX('Blank Skills list'!C:C,MATCH(C397,'Blank Skills list'!A:A,0)),"")</f>
        <v/>
      </c>
      <c r="E397" s="6"/>
      <c r="F397" s="4"/>
      <c r="G397" s="6"/>
      <c r="H397" s="6" t="str">
        <f>IF(OR(B397="",C397=""),"",IFERROR(IF(ISBLANK(INDEX('Blank Role map'!C:F,MATCH(C397,'Blank Role map'!A:A,0),MATCH(B397,'Blank Role map'!C1:F1,0))),"",INDEX('Blank Role map'!C:F,MATCH(C397,'Blank Role map'!A:A,0),MATCH(B397,'Blank Role map'!C1:F1,0))),""))</f>
        <v/>
      </c>
      <c r="I397" s="6" t="str">
        <f t="shared" si="6"/>
        <v/>
      </c>
    </row>
    <row r="398" spans="1:9" x14ac:dyDescent="0.35">
      <c r="A398" s="6"/>
      <c r="B398" s="6"/>
      <c r="C398" s="6"/>
      <c r="D398" s="4" t="str">
        <f>IFERROR(INDEX('Blank Skills list'!C:C,MATCH(C398,'Blank Skills list'!A:A,0)),"")</f>
        <v/>
      </c>
      <c r="E398" s="6"/>
      <c r="F398" s="4"/>
      <c r="G398" s="6"/>
      <c r="H398" s="6" t="str">
        <f>IF(OR(B398="",C398=""),"",IFERROR(IF(ISBLANK(INDEX('Blank Role map'!C:F,MATCH(C398,'Blank Role map'!A:A,0),MATCH(B398,'Blank Role map'!C1:F1,0))),"",INDEX('Blank Role map'!C:F,MATCH(C398,'Blank Role map'!A:A,0),MATCH(B398,'Blank Role map'!C1:F1,0))),""))</f>
        <v/>
      </c>
      <c r="I398" s="6" t="str">
        <f t="shared" si="6"/>
        <v/>
      </c>
    </row>
    <row r="399" spans="1:9" x14ac:dyDescent="0.35">
      <c r="A399" s="6"/>
      <c r="B399" s="6"/>
      <c r="C399" s="6"/>
      <c r="D399" s="4" t="str">
        <f>IFERROR(INDEX('Blank Skills list'!C:C,MATCH(C399,'Blank Skills list'!A:A,0)),"")</f>
        <v/>
      </c>
      <c r="E399" s="6"/>
      <c r="F399" s="4"/>
      <c r="G399" s="6"/>
      <c r="H399" s="6" t="str">
        <f>IF(OR(B399="",C399=""),"",IFERROR(IF(ISBLANK(INDEX('Blank Role map'!C:F,MATCH(C399,'Blank Role map'!A:A,0),MATCH(B399,'Blank Role map'!C1:F1,0))),"",INDEX('Blank Role map'!C:F,MATCH(C399,'Blank Role map'!A:A,0),MATCH(B399,'Blank Role map'!C1:F1,0))),""))</f>
        <v/>
      </c>
      <c r="I399" s="6" t="str">
        <f t="shared" si="6"/>
        <v/>
      </c>
    </row>
    <row r="400" spans="1:9" x14ac:dyDescent="0.35">
      <c r="A400" s="6"/>
      <c r="B400" s="6"/>
      <c r="C400" s="6"/>
      <c r="D400" s="4" t="str">
        <f>IFERROR(INDEX('Blank Skills list'!C:C,MATCH(C400,'Blank Skills list'!A:A,0)),"")</f>
        <v/>
      </c>
      <c r="E400" s="6"/>
      <c r="F400" s="4"/>
      <c r="G400" s="6"/>
      <c r="H400" s="6" t="str">
        <f>IF(OR(B400="",C400=""),"",IFERROR(IF(ISBLANK(INDEX('Blank Role map'!C:F,MATCH(C400,'Blank Role map'!A:A,0),MATCH(B400,'Blank Role map'!C1:F1,0))),"",INDEX('Blank Role map'!C:F,MATCH(C400,'Blank Role map'!A:A,0),MATCH(B400,'Blank Role map'!C1:F1,0))),""))</f>
        <v/>
      </c>
      <c r="I400" s="6" t="str">
        <f t="shared" si="6"/>
        <v/>
      </c>
    </row>
    <row r="401" spans="1:9" x14ac:dyDescent="0.35">
      <c r="A401" s="6"/>
      <c r="B401" s="6"/>
      <c r="C401" s="6"/>
      <c r="D401" s="4" t="str">
        <f>IFERROR(INDEX('Blank Skills list'!C:C,MATCH(C401,'Blank Skills list'!A:A,0)),"")</f>
        <v/>
      </c>
      <c r="E401" s="6"/>
      <c r="F401" s="4"/>
      <c r="G401" s="6"/>
      <c r="H401" s="6" t="str">
        <f>IF(OR(B401="",C401=""),"",IFERROR(IF(ISBLANK(INDEX('Blank Role map'!C:F,MATCH(C401,'Blank Role map'!A:A,0),MATCH(B401,'Blank Role map'!C1:F1,0))),"",INDEX('Blank Role map'!C:F,MATCH(C401,'Blank Role map'!A:A,0),MATCH(B401,'Blank Role map'!C1:F1,0))),""))</f>
        <v/>
      </c>
      <c r="I401" s="6" t="str">
        <f t="shared" si="6"/>
        <v/>
      </c>
    </row>
  </sheetData>
  <dataValidations count="3">
    <dataValidation type="whole" allowBlank="1" sqref="E2:E401" xr:uid="{00000000-0002-0000-0700-000000000000}">
      <formula1>0</formula1>
      <formula2>4</formula2>
    </dataValidation>
    <dataValidation type="list" allowBlank="1" sqref="G2:G401" xr:uid="{00000000-0002-0000-0700-000001000000}">
      <formula1>"Y,N"</formula1>
    </dataValidation>
    <dataValidation type="list" allowBlank="1" sqref="B2:B401" xr:uid="{00000000-0002-0000-0700-000002000000}">
      <formula1>"Frontline support,Technical support,Onboarding specialist,Team lead"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4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9" customWidth="1"/>
    <col min="2" max="2" width="46" customWidth="1"/>
    <col min="3" max="4" width="12" customWidth="1"/>
    <col min="5" max="5" width="16" customWidth="1"/>
    <col min="6" max="6" width="10" customWidth="1"/>
    <col min="7" max="7" width="16" customWidth="1"/>
    <col min="8" max="8" width="18" customWidth="1"/>
    <col min="9" max="9" width="12" customWidth="1"/>
    <col min="10" max="10" width="14" customWidth="1"/>
  </cols>
  <sheetData>
    <row r="1" spans="1:10" ht="29" x14ac:dyDescent="0.35">
      <c r="A1" s="3" t="s">
        <v>13</v>
      </c>
      <c r="B1" s="3" t="s">
        <v>70</v>
      </c>
      <c r="C1" s="3" t="s">
        <v>151</v>
      </c>
      <c r="D1" s="3" t="s">
        <v>152</v>
      </c>
      <c r="E1" s="3" t="s">
        <v>132</v>
      </c>
      <c r="F1" s="3" t="s">
        <v>133</v>
      </c>
      <c r="G1" s="3" t="s">
        <v>134</v>
      </c>
      <c r="H1" s="3" t="s">
        <v>135</v>
      </c>
      <c r="I1" s="3" t="s">
        <v>136</v>
      </c>
      <c r="J1" s="3" t="s">
        <v>137</v>
      </c>
    </row>
    <row r="2" spans="1:10" x14ac:dyDescent="0.35">
      <c r="A2" s="6" t="str">
        <f>IF('Blank Skills list'!C2="","",'Blank Skills list'!A2)</f>
        <v/>
      </c>
      <c r="B2" s="4" t="str">
        <f>IF('Blank Skills list'!C2="","",'Blank Skills list'!C2)</f>
        <v/>
      </c>
      <c r="C2" s="6" t="str">
        <f>IF(A2="","",COUNTIFS('Blank People map'!C$2:C$401,A2,'Blank People map'!E$2:E$401,"&gt;=3",'Blank People map'!E$2:E$401,"&lt;=4"))</f>
        <v/>
      </c>
      <c r="D2" s="6" t="str">
        <f>IF(A2="","",COUNTIFS('Blank People map'!C$2:C$401,A2,'Blank People map'!E$2:E$401,4))</f>
        <v/>
      </c>
      <c r="E2" s="8"/>
      <c r="F2" s="6" t="str">
        <f t="shared" ref="F2:F21" si="0">IF(E2="","",MAX(0,E2-C2))</f>
        <v/>
      </c>
      <c r="G2" s="6" t="str">
        <f t="shared" ref="G2:G21" si="1">IF(OR(C2=1,D2=1),"Yes","")</f>
        <v/>
      </c>
      <c r="H2" s="6">
        <f>COUNTIFS('Blank People map'!C:C,A2,'Blank People map'!I:I,"Hidden skill")</f>
        <v>0</v>
      </c>
      <c r="I2" s="6">
        <f>COUNTIFS('Blank People map'!C:C,A2,'Blank People map'!G:G,"Y")</f>
        <v>0</v>
      </c>
      <c r="J2" s="6" t="str">
        <f>IF(A2="","",COUNTIFS('Blank People map'!C$2:C$401,A2,'Blank People map'!E$2:E$401,"&gt;=3",'Blank People map'!E$2:E$401,"&lt;=4",'Blank People map'!F$2:F$401,""))</f>
        <v/>
      </c>
    </row>
    <row r="3" spans="1:10" x14ac:dyDescent="0.35">
      <c r="A3" s="6" t="str">
        <f>IF('Blank Skills list'!C3="","",'Blank Skills list'!A3)</f>
        <v/>
      </c>
      <c r="B3" s="4" t="str">
        <f>IF('Blank Skills list'!C3="","",'Blank Skills list'!C3)</f>
        <v/>
      </c>
      <c r="C3" s="6" t="str">
        <f>IF(A3="","",COUNTIFS('Blank People map'!C$2:C$401,A3,'Blank People map'!E$2:E$401,"&gt;=3",'Blank People map'!E$2:E$401,"&lt;=4"))</f>
        <v/>
      </c>
      <c r="D3" s="6" t="str">
        <f>IF(A3="","",COUNTIFS('Blank People map'!C$2:C$401,A3,'Blank People map'!E$2:E$401,4))</f>
        <v/>
      </c>
      <c r="E3" s="8"/>
      <c r="F3" s="6" t="str">
        <f t="shared" si="0"/>
        <v/>
      </c>
      <c r="G3" s="6" t="str">
        <f t="shared" si="1"/>
        <v/>
      </c>
      <c r="H3" s="6">
        <f>COUNTIFS('Blank People map'!C:C,A3,'Blank People map'!I:I,"Hidden skill")</f>
        <v>0</v>
      </c>
      <c r="I3" s="6">
        <f>COUNTIFS('Blank People map'!C:C,A3,'Blank People map'!G:G,"Y")</f>
        <v>0</v>
      </c>
      <c r="J3" s="6" t="str">
        <f>IF(A3="","",COUNTIFS('Blank People map'!C$2:C$401,A3,'Blank People map'!E$2:E$401,"&gt;=3",'Blank People map'!E$2:E$401,"&lt;=4",'Blank People map'!F$2:F$401,""))</f>
        <v/>
      </c>
    </row>
    <row r="4" spans="1:10" x14ac:dyDescent="0.35">
      <c r="A4" s="6" t="str">
        <f>IF('Blank Skills list'!C4="","",'Blank Skills list'!A4)</f>
        <v/>
      </c>
      <c r="B4" s="4" t="str">
        <f>IF('Blank Skills list'!C4="","",'Blank Skills list'!C4)</f>
        <v/>
      </c>
      <c r="C4" s="6" t="str">
        <f>IF(A4="","",COUNTIFS('Blank People map'!C$2:C$401,A4,'Blank People map'!E$2:E$401,"&gt;=3",'Blank People map'!E$2:E$401,"&lt;=4"))</f>
        <v/>
      </c>
      <c r="D4" s="6" t="str">
        <f>IF(A4="","",COUNTIFS('Blank People map'!C$2:C$401,A4,'Blank People map'!E$2:E$401,4))</f>
        <v/>
      </c>
      <c r="E4" s="8"/>
      <c r="F4" s="6" t="str">
        <f t="shared" si="0"/>
        <v/>
      </c>
      <c r="G4" s="6" t="str">
        <f t="shared" si="1"/>
        <v/>
      </c>
      <c r="H4" s="6">
        <f>COUNTIFS('Blank People map'!C:C,A4,'Blank People map'!I:I,"Hidden skill")</f>
        <v>0</v>
      </c>
      <c r="I4" s="6">
        <f>COUNTIFS('Blank People map'!C:C,A4,'Blank People map'!G:G,"Y")</f>
        <v>0</v>
      </c>
      <c r="J4" s="6" t="str">
        <f>IF(A4="","",COUNTIFS('Blank People map'!C$2:C$401,A4,'Blank People map'!E$2:E$401,"&gt;=3",'Blank People map'!E$2:E$401,"&lt;=4",'Blank People map'!F$2:F$401,""))</f>
        <v/>
      </c>
    </row>
    <row r="5" spans="1:10" x14ac:dyDescent="0.35">
      <c r="A5" s="6" t="str">
        <f>IF('Blank Skills list'!C5="","",'Blank Skills list'!A5)</f>
        <v/>
      </c>
      <c r="B5" s="4" t="str">
        <f>IF('Blank Skills list'!C5="","",'Blank Skills list'!C5)</f>
        <v/>
      </c>
      <c r="C5" s="6" t="str">
        <f>IF(A5="","",COUNTIFS('Blank People map'!C$2:C$401,A5,'Blank People map'!E$2:E$401,"&gt;=3",'Blank People map'!E$2:E$401,"&lt;=4"))</f>
        <v/>
      </c>
      <c r="D5" s="6" t="str">
        <f>IF(A5="","",COUNTIFS('Blank People map'!C$2:C$401,A5,'Blank People map'!E$2:E$401,4))</f>
        <v/>
      </c>
      <c r="E5" s="8"/>
      <c r="F5" s="6" t="str">
        <f t="shared" si="0"/>
        <v/>
      </c>
      <c r="G5" s="6" t="str">
        <f t="shared" si="1"/>
        <v/>
      </c>
      <c r="H5" s="6">
        <f>COUNTIFS('Blank People map'!C:C,A5,'Blank People map'!I:I,"Hidden skill")</f>
        <v>0</v>
      </c>
      <c r="I5" s="6">
        <f>COUNTIFS('Blank People map'!C:C,A5,'Blank People map'!G:G,"Y")</f>
        <v>0</v>
      </c>
      <c r="J5" s="6" t="str">
        <f>IF(A5="","",COUNTIFS('Blank People map'!C$2:C$401,A5,'Blank People map'!E$2:E$401,"&gt;=3",'Blank People map'!E$2:E$401,"&lt;=4",'Blank People map'!F$2:F$401,""))</f>
        <v/>
      </c>
    </row>
    <row r="6" spans="1:10" x14ac:dyDescent="0.35">
      <c r="A6" s="6" t="str">
        <f>IF('Blank Skills list'!C6="","",'Blank Skills list'!A6)</f>
        <v/>
      </c>
      <c r="B6" s="4" t="str">
        <f>IF('Blank Skills list'!C6="","",'Blank Skills list'!C6)</f>
        <v/>
      </c>
      <c r="C6" s="6" t="str">
        <f>IF(A6="","",COUNTIFS('Blank People map'!C$2:C$401,A6,'Blank People map'!E$2:E$401,"&gt;=3",'Blank People map'!E$2:E$401,"&lt;=4"))</f>
        <v/>
      </c>
      <c r="D6" s="6" t="str">
        <f>IF(A6="","",COUNTIFS('Blank People map'!C$2:C$401,A6,'Blank People map'!E$2:E$401,4))</f>
        <v/>
      </c>
      <c r="E6" s="8"/>
      <c r="F6" s="6" t="str">
        <f t="shared" si="0"/>
        <v/>
      </c>
      <c r="G6" s="6" t="str">
        <f t="shared" si="1"/>
        <v/>
      </c>
      <c r="H6" s="6">
        <f>COUNTIFS('Blank People map'!C:C,A6,'Blank People map'!I:I,"Hidden skill")</f>
        <v>0</v>
      </c>
      <c r="I6" s="6">
        <f>COUNTIFS('Blank People map'!C:C,A6,'Blank People map'!G:G,"Y")</f>
        <v>0</v>
      </c>
      <c r="J6" s="6" t="str">
        <f>IF(A6="","",COUNTIFS('Blank People map'!C$2:C$401,A6,'Blank People map'!E$2:E$401,"&gt;=3",'Blank People map'!E$2:E$401,"&lt;=4",'Blank People map'!F$2:F$401,""))</f>
        <v/>
      </c>
    </row>
    <row r="7" spans="1:10" x14ac:dyDescent="0.35">
      <c r="A7" s="6" t="str">
        <f>IF('Blank Skills list'!C7="","",'Blank Skills list'!A7)</f>
        <v/>
      </c>
      <c r="B7" s="4" t="str">
        <f>IF('Blank Skills list'!C7="","",'Blank Skills list'!C7)</f>
        <v/>
      </c>
      <c r="C7" s="6" t="str">
        <f>IF(A7="","",COUNTIFS('Blank People map'!C$2:C$401,A7,'Blank People map'!E$2:E$401,"&gt;=3",'Blank People map'!E$2:E$401,"&lt;=4"))</f>
        <v/>
      </c>
      <c r="D7" s="6" t="str">
        <f>IF(A7="","",COUNTIFS('Blank People map'!C$2:C$401,A7,'Blank People map'!E$2:E$401,4))</f>
        <v/>
      </c>
      <c r="E7" s="8"/>
      <c r="F7" s="6" t="str">
        <f t="shared" si="0"/>
        <v/>
      </c>
      <c r="G7" s="6" t="str">
        <f t="shared" si="1"/>
        <v/>
      </c>
      <c r="H7" s="6">
        <f>COUNTIFS('Blank People map'!C:C,A7,'Blank People map'!I:I,"Hidden skill")</f>
        <v>0</v>
      </c>
      <c r="I7" s="6">
        <f>COUNTIFS('Blank People map'!C:C,A7,'Blank People map'!G:G,"Y")</f>
        <v>0</v>
      </c>
      <c r="J7" s="6" t="str">
        <f>IF(A7="","",COUNTIFS('Blank People map'!C$2:C$401,A7,'Blank People map'!E$2:E$401,"&gt;=3",'Blank People map'!E$2:E$401,"&lt;=4",'Blank People map'!F$2:F$401,""))</f>
        <v/>
      </c>
    </row>
    <row r="8" spans="1:10" x14ac:dyDescent="0.35">
      <c r="A8" s="6" t="str">
        <f>IF('Blank Skills list'!C8="","",'Blank Skills list'!A8)</f>
        <v/>
      </c>
      <c r="B8" s="4" t="str">
        <f>IF('Blank Skills list'!C8="","",'Blank Skills list'!C8)</f>
        <v/>
      </c>
      <c r="C8" s="6" t="str">
        <f>IF(A8="","",COUNTIFS('Blank People map'!C$2:C$401,A8,'Blank People map'!E$2:E$401,"&gt;=3",'Blank People map'!E$2:E$401,"&lt;=4"))</f>
        <v/>
      </c>
      <c r="D8" s="6" t="str">
        <f>IF(A8="","",COUNTIFS('Blank People map'!C$2:C$401,A8,'Blank People map'!E$2:E$401,4))</f>
        <v/>
      </c>
      <c r="E8" s="8"/>
      <c r="F8" s="6" t="str">
        <f t="shared" si="0"/>
        <v/>
      </c>
      <c r="G8" s="6" t="str">
        <f t="shared" si="1"/>
        <v/>
      </c>
      <c r="H8" s="6">
        <f>COUNTIFS('Blank People map'!C:C,A8,'Blank People map'!I:I,"Hidden skill")</f>
        <v>0</v>
      </c>
      <c r="I8" s="6">
        <f>COUNTIFS('Blank People map'!C:C,A8,'Blank People map'!G:G,"Y")</f>
        <v>0</v>
      </c>
      <c r="J8" s="6" t="str">
        <f>IF(A8="","",COUNTIFS('Blank People map'!C$2:C$401,A8,'Blank People map'!E$2:E$401,"&gt;=3",'Blank People map'!E$2:E$401,"&lt;=4",'Blank People map'!F$2:F$401,""))</f>
        <v/>
      </c>
    </row>
    <row r="9" spans="1:10" x14ac:dyDescent="0.35">
      <c r="A9" s="6" t="str">
        <f>IF('Blank Skills list'!C9="","",'Blank Skills list'!A9)</f>
        <v/>
      </c>
      <c r="B9" s="4" t="str">
        <f>IF('Blank Skills list'!C9="","",'Blank Skills list'!C9)</f>
        <v/>
      </c>
      <c r="C9" s="6" t="str">
        <f>IF(A9="","",COUNTIFS('Blank People map'!C$2:C$401,A9,'Blank People map'!E$2:E$401,"&gt;=3",'Blank People map'!E$2:E$401,"&lt;=4"))</f>
        <v/>
      </c>
      <c r="D9" s="6" t="str">
        <f>IF(A9="","",COUNTIFS('Blank People map'!C$2:C$401,A9,'Blank People map'!E$2:E$401,4))</f>
        <v/>
      </c>
      <c r="E9" s="8"/>
      <c r="F9" s="6" t="str">
        <f t="shared" si="0"/>
        <v/>
      </c>
      <c r="G9" s="6" t="str">
        <f t="shared" si="1"/>
        <v/>
      </c>
      <c r="H9" s="6">
        <f>COUNTIFS('Blank People map'!C:C,A9,'Blank People map'!I:I,"Hidden skill")</f>
        <v>0</v>
      </c>
      <c r="I9" s="6">
        <f>COUNTIFS('Blank People map'!C:C,A9,'Blank People map'!G:G,"Y")</f>
        <v>0</v>
      </c>
      <c r="J9" s="6" t="str">
        <f>IF(A9="","",COUNTIFS('Blank People map'!C$2:C$401,A9,'Blank People map'!E$2:E$401,"&gt;=3",'Blank People map'!E$2:E$401,"&lt;=4",'Blank People map'!F$2:F$401,""))</f>
        <v/>
      </c>
    </row>
    <row r="10" spans="1:10" x14ac:dyDescent="0.35">
      <c r="A10" s="6" t="str">
        <f>IF('Blank Skills list'!C10="","",'Blank Skills list'!A10)</f>
        <v/>
      </c>
      <c r="B10" s="4" t="str">
        <f>IF('Blank Skills list'!C10="","",'Blank Skills list'!C10)</f>
        <v/>
      </c>
      <c r="C10" s="6" t="str">
        <f>IF(A10="","",COUNTIFS('Blank People map'!C$2:C$401,A10,'Blank People map'!E$2:E$401,"&gt;=3",'Blank People map'!E$2:E$401,"&lt;=4"))</f>
        <v/>
      </c>
      <c r="D10" s="6" t="str">
        <f>IF(A10="","",COUNTIFS('Blank People map'!C$2:C$401,A10,'Blank People map'!E$2:E$401,4))</f>
        <v/>
      </c>
      <c r="E10" s="8"/>
      <c r="F10" s="6" t="str">
        <f t="shared" si="0"/>
        <v/>
      </c>
      <c r="G10" s="6" t="str">
        <f t="shared" si="1"/>
        <v/>
      </c>
      <c r="H10" s="6">
        <f>COUNTIFS('Blank People map'!C:C,A10,'Blank People map'!I:I,"Hidden skill")</f>
        <v>0</v>
      </c>
      <c r="I10" s="6">
        <f>COUNTIFS('Blank People map'!C:C,A10,'Blank People map'!G:G,"Y")</f>
        <v>0</v>
      </c>
      <c r="J10" s="6" t="str">
        <f>IF(A10="","",COUNTIFS('Blank People map'!C$2:C$401,A10,'Blank People map'!E$2:E$401,"&gt;=3",'Blank People map'!E$2:E$401,"&lt;=4",'Blank People map'!F$2:F$401,""))</f>
        <v/>
      </c>
    </row>
    <row r="11" spans="1:10" x14ac:dyDescent="0.35">
      <c r="A11" s="6" t="str">
        <f>IF('Blank Skills list'!C11="","",'Blank Skills list'!A11)</f>
        <v/>
      </c>
      <c r="B11" s="4" t="str">
        <f>IF('Blank Skills list'!C11="","",'Blank Skills list'!C11)</f>
        <v/>
      </c>
      <c r="C11" s="6" t="str">
        <f>IF(A11="","",COUNTIFS('Blank People map'!C$2:C$401,A11,'Blank People map'!E$2:E$401,"&gt;=3",'Blank People map'!E$2:E$401,"&lt;=4"))</f>
        <v/>
      </c>
      <c r="D11" s="6" t="str">
        <f>IF(A11="","",COUNTIFS('Blank People map'!C$2:C$401,A11,'Blank People map'!E$2:E$401,4))</f>
        <v/>
      </c>
      <c r="E11" s="8"/>
      <c r="F11" s="6" t="str">
        <f t="shared" si="0"/>
        <v/>
      </c>
      <c r="G11" s="6" t="str">
        <f t="shared" si="1"/>
        <v/>
      </c>
      <c r="H11" s="6">
        <f>COUNTIFS('Blank People map'!C:C,A11,'Blank People map'!I:I,"Hidden skill")</f>
        <v>0</v>
      </c>
      <c r="I11" s="6">
        <f>COUNTIFS('Blank People map'!C:C,A11,'Blank People map'!G:G,"Y")</f>
        <v>0</v>
      </c>
      <c r="J11" s="6" t="str">
        <f>IF(A11="","",COUNTIFS('Blank People map'!C$2:C$401,A11,'Blank People map'!E$2:E$401,"&gt;=3",'Blank People map'!E$2:E$401,"&lt;=4",'Blank People map'!F$2:F$401,""))</f>
        <v/>
      </c>
    </row>
    <row r="12" spans="1:10" x14ac:dyDescent="0.35">
      <c r="A12" s="6" t="str">
        <f>IF('Blank Skills list'!C12="","",'Blank Skills list'!A12)</f>
        <v/>
      </c>
      <c r="B12" s="4" t="str">
        <f>IF('Blank Skills list'!C12="","",'Blank Skills list'!C12)</f>
        <v/>
      </c>
      <c r="C12" s="6" t="str">
        <f>IF(A12="","",COUNTIFS('Blank People map'!C$2:C$401,A12,'Blank People map'!E$2:E$401,"&gt;=3",'Blank People map'!E$2:E$401,"&lt;=4"))</f>
        <v/>
      </c>
      <c r="D12" s="6" t="str">
        <f>IF(A12="","",COUNTIFS('Blank People map'!C$2:C$401,A12,'Blank People map'!E$2:E$401,4))</f>
        <v/>
      </c>
      <c r="E12" s="8"/>
      <c r="F12" s="6" t="str">
        <f t="shared" si="0"/>
        <v/>
      </c>
      <c r="G12" s="6" t="str">
        <f t="shared" si="1"/>
        <v/>
      </c>
      <c r="H12" s="6">
        <f>COUNTIFS('Blank People map'!C:C,A12,'Blank People map'!I:I,"Hidden skill")</f>
        <v>0</v>
      </c>
      <c r="I12" s="6">
        <f>COUNTIFS('Blank People map'!C:C,A12,'Blank People map'!G:G,"Y")</f>
        <v>0</v>
      </c>
      <c r="J12" s="6" t="str">
        <f>IF(A12="","",COUNTIFS('Blank People map'!C$2:C$401,A12,'Blank People map'!E$2:E$401,"&gt;=3",'Blank People map'!E$2:E$401,"&lt;=4",'Blank People map'!F$2:F$401,""))</f>
        <v/>
      </c>
    </row>
    <row r="13" spans="1:10" x14ac:dyDescent="0.35">
      <c r="A13" s="6" t="str">
        <f>IF('Blank Skills list'!C13="","",'Blank Skills list'!A13)</f>
        <v/>
      </c>
      <c r="B13" s="4" t="str">
        <f>IF('Blank Skills list'!C13="","",'Blank Skills list'!C13)</f>
        <v/>
      </c>
      <c r="C13" s="6" t="str">
        <f>IF(A13="","",COUNTIFS('Blank People map'!C$2:C$401,A13,'Blank People map'!E$2:E$401,"&gt;=3",'Blank People map'!E$2:E$401,"&lt;=4"))</f>
        <v/>
      </c>
      <c r="D13" s="6" t="str">
        <f>IF(A13="","",COUNTIFS('Blank People map'!C$2:C$401,A13,'Blank People map'!E$2:E$401,4))</f>
        <v/>
      </c>
      <c r="E13" s="8"/>
      <c r="F13" s="6" t="str">
        <f t="shared" si="0"/>
        <v/>
      </c>
      <c r="G13" s="6" t="str">
        <f t="shared" si="1"/>
        <v/>
      </c>
      <c r="H13" s="6">
        <f>COUNTIFS('Blank People map'!C:C,A13,'Blank People map'!I:I,"Hidden skill")</f>
        <v>0</v>
      </c>
      <c r="I13" s="6">
        <f>COUNTIFS('Blank People map'!C:C,A13,'Blank People map'!G:G,"Y")</f>
        <v>0</v>
      </c>
      <c r="J13" s="6" t="str">
        <f>IF(A13="","",COUNTIFS('Blank People map'!C$2:C$401,A13,'Blank People map'!E$2:E$401,"&gt;=3",'Blank People map'!E$2:E$401,"&lt;=4",'Blank People map'!F$2:F$401,""))</f>
        <v/>
      </c>
    </row>
    <row r="14" spans="1:10" x14ac:dyDescent="0.35">
      <c r="A14" s="6" t="str">
        <f>IF('Blank Skills list'!C14="","",'Blank Skills list'!A14)</f>
        <v/>
      </c>
      <c r="B14" s="4" t="str">
        <f>IF('Blank Skills list'!C14="","",'Blank Skills list'!C14)</f>
        <v/>
      </c>
      <c r="C14" s="6" t="str">
        <f>IF(A14="","",COUNTIFS('Blank People map'!C$2:C$401,A14,'Blank People map'!E$2:E$401,"&gt;=3",'Blank People map'!E$2:E$401,"&lt;=4"))</f>
        <v/>
      </c>
      <c r="D14" s="6" t="str">
        <f>IF(A14="","",COUNTIFS('Blank People map'!C$2:C$401,A14,'Blank People map'!E$2:E$401,4))</f>
        <v/>
      </c>
      <c r="E14" s="8"/>
      <c r="F14" s="6" t="str">
        <f t="shared" si="0"/>
        <v/>
      </c>
      <c r="G14" s="6" t="str">
        <f t="shared" si="1"/>
        <v/>
      </c>
      <c r="H14" s="6">
        <f>COUNTIFS('Blank People map'!C:C,A14,'Blank People map'!I:I,"Hidden skill")</f>
        <v>0</v>
      </c>
      <c r="I14" s="6">
        <f>COUNTIFS('Blank People map'!C:C,A14,'Blank People map'!G:G,"Y")</f>
        <v>0</v>
      </c>
      <c r="J14" s="6" t="str">
        <f>IF(A14="","",COUNTIFS('Blank People map'!C$2:C$401,A14,'Blank People map'!E$2:E$401,"&gt;=3",'Blank People map'!E$2:E$401,"&lt;=4",'Blank People map'!F$2:F$401,""))</f>
        <v/>
      </c>
    </row>
    <row r="15" spans="1:10" x14ac:dyDescent="0.35">
      <c r="A15" s="6" t="str">
        <f>IF('Blank Skills list'!C15="","",'Blank Skills list'!A15)</f>
        <v/>
      </c>
      <c r="B15" s="4" t="str">
        <f>IF('Blank Skills list'!C15="","",'Blank Skills list'!C15)</f>
        <v/>
      </c>
      <c r="C15" s="6" t="str">
        <f>IF(A15="","",COUNTIFS('Blank People map'!C$2:C$401,A15,'Blank People map'!E$2:E$401,"&gt;=3",'Blank People map'!E$2:E$401,"&lt;=4"))</f>
        <v/>
      </c>
      <c r="D15" s="6" t="str">
        <f>IF(A15="","",COUNTIFS('Blank People map'!C$2:C$401,A15,'Blank People map'!E$2:E$401,4))</f>
        <v/>
      </c>
      <c r="E15" s="8"/>
      <c r="F15" s="6" t="str">
        <f t="shared" si="0"/>
        <v/>
      </c>
      <c r="G15" s="6" t="str">
        <f t="shared" si="1"/>
        <v/>
      </c>
      <c r="H15" s="6">
        <f>COUNTIFS('Blank People map'!C:C,A15,'Blank People map'!I:I,"Hidden skill")</f>
        <v>0</v>
      </c>
      <c r="I15" s="6">
        <f>COUNTIFS('Blank People map'!C:C,A15,'Blank People map'!G:G,"Y")</f>
        <v>0</v>
      </c>
      <c r="J15" s="6" t="str">
        <f>IF(A15="","",COUNTIFS('Blank People map'!C$2:C$401,A15,'Blank People map'!E$2:E$401,"&gt;=3",'Blank People map'!E$2:E$401,"&lt;=4",'Blank People map'!F$2:F$401,""))</f>
        <v/>
      </c>
    </row>
    <row r="16" spans="1:10" x14ac:dyDescent="0.35">
      <c r="A16" s="6" t="str">
        <f>IF('Blank Skills list'!C16="","",'Blank Skills list'!A16)</f>
        <v/>
      </c>
      <c r="B16" s="4" t="str">
        <f>IF('Blank Skills list'!C16="","",'Blank Skills list'!C16)</f>
        <v/>
      </c>
      <c r="C16" s="6" t="str">
        <f>IF(A16="","",COUNTIFS('Blank People map'!C$2:C$401,A16,'Blank People map'!E$2:E$401,"&gt;=3",'Blank People map'!E$2:E$401,"&lt;=4"))</f>
        <v/>
      </c>
      <c r="D16" s="6" t="str">
        <f>IF(A16="","",COUNTIFS('Blank People map'!C$2:C$401,A16,'Blank People map'!E$2:E$401,4))</f>
        <v/>
      </c>
      <c r="E16" s="8"/>
      <c r="F16" s="6" t="str">
        <f t="shared" si="0"/>
        <v/>
      </c>
      <c r="G16" s="6" t="str">
        <f t="shared" si="1"/>
        <v/>
      </c>
      <c r="H16" s="6">
        <f>COUNTIFS('Blank People map'!C:C,A16,'Blank People map'!I:I,"Hidden skill")</f>
        <v>0</v>
      </c>
      <c r="I16" s="6">
        <f>COUNTIFS('Blank People map'!C:C,A16,'Blank People map'!G:G,"Y")</f>
        <v>0</v>
      </c>
      <c r="J16" s="6" t="str">
        <f>IF(A16="","",COUNTIFS('Blank People map'!C$2:C$401,A16,'Blank People map'!E$2:E$401,"&gt;=3",'Blank People map'!E$2:E$401,"&lt;=4",'Blank People map'!F$2:F$401,""))</f>
        <v/>
      </c>
    </row>
    <row r="17" spans="1:10" x14ac:dyDescent="0.35">
      <c r="A17" s="6" t="str">
        <f>IF('Blank Skills list'!C17="","",'Blank Skills list'!A17)</f>
        <v/>
      </c>
      <c r="B17" s="4" t="str">
        <f>IF('Blank Skills list'!C17="","",'Blank Skills list'!C17)</f>
        <v/>
      </c>
      <c r="C17" s="6" t="str">
        <f>IF(A17="","",COUNTIFS('Blank People map'!C$2:C$401,A17,'Blank People map'!E$2:E$401,"&gt;=3",'Blank People map'!E$2:E$401,"&lt;=4"))</f>
        <v/>
      </c>
      <c r="D17" s="6" t="str">
        <f>IF(A17="","",COUNTIFS('Blank People map'!C$2:C$401,A17,'Blank People map'!E$2:E$401,4))</f>
        <v/>
      </c>
      <c r="E17" s="8"/>
      <c r="F17" s="6" t="str">
        <f t="shared" si="0"/>
        <v/>
      </c>
      <c r="G17" s="6" t="str">
        <f t="shared" si="1"/>
        <v/>
      </c>
      <c r="H17" s="6">
        <f>COUNTIFS('Blank People map'!C:C,A17,'Blank People map'!I:I,"Hidden skill")</f>
        <v>0</v>
      </c>
      <c r="I17" s="6">
        <f>COUNTIFS('Blank People map'!C:C,A17,'Blank People map'!G:G,"Y")</f>
        <v>0</v>
      </c>
      <c r="J17" s="6" t="str">
        <f>IF(A17="","",COUNTIFS('Blank People map'!C$2:C$401,A17,'Blank People map'!E$2:E$401,"&gt;=3",'Blank People map'!E$2:E$401,"&lt;=4",'Blank People map'!F$2:F$401,""))</f>
        <v/>
      </c>
    </row>
    <row r="18" spans="1:10" x14ac:dyDescent="0.35">
      <c r="A18" s="6" t="str">
        <f>IF('Blank Skills list'!C18="","",'Blank Skills list'!A18)</f>
        <v/>
      </c>
      <c r="B18" s="4" t="str">
        <f>IF('Blank Skills list'!C18="","",'Blank Skills list'!C18)</f>
        <v/>
      </c>
      <c r="C18" s="6" t="str">
        <f>IF(A18="","",COUNTIFS('Blank People map'!C$2:C$401,A18,'Blank People map'!E$2:E$401,"&gt;=3",'Blank People map'!E$2:E$401,"&lt;=4"))</f>
        <v/>
      </c>
      <c r="D18" s="6" t="str">
        <f>IF(A18="","",COUNTIFS('Blank People map'!C$2:C$401,A18,'Blank People map'!E$2:E$401,4))</f>
        <v/>
      </c>
      <c r="E18" s="8"/>
      <c r="F18" s="6" t="str">
        <f t="shared" si="0"/>
        <v/>
      </c>
      <c r="G18" s="6" t="str">
        <f t="shared" si="1"/>
        <v/>
      </c>
      <c r="H18" s="6">
        <f>COUNTIFS('Blank People map'!C:C,A18,'Blank People map'!I:I,"Hidden skill")</f>
        <v>0</v>
      </c>
      <c r="I18" s="6">
        <f>COUNTIFS('Blank People map'!C:C,A18,'Blank People map'!G:G,"Y")</f>
        <v>0</v>
      </c>
      <c r="J18" s="6" t="str">
        <f>IF(A18="","",COUNTIFS('Blank People map'!C$2:C$401,A18,'Blank People map'!E$2:E$401,"&gt;=3",'Blank People map'!E$2:E$401,"&lt;=4",'Blank People map'!F$2:F$401,""))</f>
        <v/>
      </c>
    </row>
    <row r="19" spans="1:10" x14ac:dyDescent="0.35">
      <c r="A19" s="6" t="str">
        <f>IF('Blank Skills list'!C19="","",'Blank Skills list'!A19)</f>
        <v/>
      </c>
      <c r="B19" s="4" t="str">
        <f>IF('Blank Skills list'!C19="","",'Blank Skills list'!C19)</f>
        <v/>
      </c>
      <c r="C19" s="6" t="str">
        <f>IF(A19="","",COUNTIFS('Blank People map'!C$2:C$401,A19,'Blank People map'!E$2:E$401,"&gt;=3",'Blank People map'!E$2:E$401,"&lt;=4"))</f>
        <v/>
      </c>
      <c r="D19" s="6" t="str">
        <f>IF(A19="","",COUNTIFS('Blank People map'!C$2:C$401,A19,'Blank People map'!E$2:E$401,4))</f>
        <v/>
      </c>
      <c r="E19" s="8"/>
      <c r="F19" s="6" t="str">
        <f t="shared" si="0"/>
        <v/>
      </c>
      <c r="G19" s="6" t="str">
        <f t="shared" si="1"/>
        <v/>
      </c>
      <c r="H19" s="6">
        <f>COUNTIFS('Blank People map'!C:C,A19,'Blank People map'!I:I,"Hidden skill")</f>
        <v>0</v>
      </c>
      <c r="I19" s="6">
        <f>COUNTIFS('Blank People map'!C:C,A19,'Blank People map'!G:G,"Y")</f>
        <v>0</v>
      </c>
      <c r="J19" s="6" t="str">
        <f>IF(A19="","",COUNTIFS('Blank People map'!C$2:C$401,A19,'Blank People map'!E$2:E$401,"&gt;=3",'Blank People map'!E$2:E$401,"&lt;=4",'Blank People map'!F$2:F$401,""))</f>
        <v/>
      </c>
    </row>
    <row r="20" spans="1:10" x14ac:dyDescent="0.35">
      <c r="A20" s="6" t="str">
        <f>IF('Blank Skills list'!C20="","",'Blank Skills list'!A20)</f>
        <v/>
      </c>
      <c r="B20" s="4" t="str">
        <f>IF('Blank Skills list'!C20="","",'Blank Skills list'!C20)</f>
        <v/>
      </c>
      <c r="C20" s="6" t="str">
        <f>IF(A20="","",COUNTIFS('Blank People map'!C$2:C$401,A20,'Blank People map'!E$2:E$401,"&gt;=3",'Blank People map'!E$2:E$401,"&lt;=4"))</f>
        <v/>
      </c>
      <c r="D20" s="6" t="str">
        <f>IF(A20="","",COUNTIFS('Blank People map'!C$2:C$401,A20,'Blank People map'!E$2:E$401,4))</f>
        <v/>
      </c>
      <c r="E20" s="8"/>
      <c r="F20" s="6" t="str">
        <f t="shared" si="0"/>
        <v/>
      </c>
      <c r="G20" s="6" t="str">
        <f t="shared" si="1"/>
        <v/>
      </c>
      <c r="H20" s="6">
        <f>COUNTIFS('Blank People map'!C:C,A20,'Blank People map'!I:I,"Hidden skill")</f>
        <v>0</v>
      </c>
      <c r="I20" s="6">
        <f>COUNTIFS('Blank People map'!C:C,A20,'Blank People map'!G:G,"Y")</f>
        <v>0</v>
      </c>
      <c r="J20" s="6" t="str">
        <f>IF(A20="","",COUNTIFS('Blank People map'!C$2:C$401,A20,'Blank People map'!E$2:E$401,"&gt;=3",'Blank People map'!E$2:E$401,"&lt;=4",'Blank People map'!F$2:F$401,""))</f>
        <v/>
      </c>
    </row>
    <row r="21" spans="1:10" x14ac:dyDescent="0.35">
      <c r="A21" s="6" t="str">
        <f>IF('Blank Skills list'!C21="","",'Blank Skills list'!A21)</f>
        <v/>
      </c>
      <c r="B21" s="4" t="str">
        <f>IF('Blank Skills list'!C21="","",'Blank Skills list'!C21)</f>
        <v/>
      </c>
      <c r="C21" s="6" t="str">
        <f>IF(A21="","",COUNTIFS('Blank People map'!C$2:C$401,A21,'Blank People map'!E$2:E$401,"&gt;=3",'Blank People map'!E$2:E$401,"&lt;=4"))</f>
        <v/>
      </c>
      <c r="D21" s="6" t="str">
        <f>IF(A21="","",COUNTIFS('Blank People map'!C$2:C$401,A21,'Blank People map'!E$2:E$401,4))</f>
        <v/>
      </c>
      <c r="E21" s="8"/>
      <c r="F21" s="6" t="str">
        <f t="shared" si="0"/>
        <v/>
      </c>
      <c r="G21" s="6" t="str">
        <f t="shared" si="1"/>
        <v/>
      </c>
      <c r="H21" s="6">
        <f>COUNTIFS('Blank People map'!C:C,A21,'Blank People map'!I:I,"Hidden skill")</f>
        <v>0</v>
      </c>
      <c r="I21" s="6">
        <f>COUNTIFS('Blank People map'!C:C,A21,'Blank People map'!G:G,"Y")</f>
        <v>0</v>
      </c>
      <c r="J21" s="6" t="str">
        <f>IF(A21="","",COUNTIFS('Blank People map'!C$2:C$401,A21,'Blank People map'!E$2:E$401,"&gt;=3",'Blank People map'!E$2:E$401,"&lt;=4",'Blank People map'!F$2:F$401,""))</f>
        <v/>
      </c>
    </row>
    <row r="23" spans="1:10" x14ac:dyDescent="0.35">
      <c r="B23" s="9" t="s">
        <v>138</v>
      </c>
    </row>
    <row r="24" spans="1:10" x14ac:dyDescent="0.35">
      <c r="B24" s="9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Example Skills list</vt:lpstr>
      <vt:lpstr>Example Role map</vt:lpstr>
      <vt:lpstr>Example People map</vt:lpstr>
      <vt:lpstr>Example Summary</vt:lpstr>
      <vt:lpstr>Blank Skills list</vt:lpstr>
      <vt:lpstr>Blank Role map</vt:lpstr>
      <vt:lpstr>Blank People map</vt:lpstr>
      <vt:lpstr>Blank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Parshad Desai</cp:lastModifiedBy>
  <dcterms:modified xsi:type="dcterms:W3CDTF">2026-11-02T03:28:32Z</dcterms:modified>
</cp:coreProperties>
</file>