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Development plan" sheetId="2" state="visible" r:id="rId2"/>
    <sheet xmlns:r="http://schemas.openxmlformats.org/officeDocument/2006/relationships" name="Check-ins" sheetId="3" state="visible" r:id="rId3"/>
    <sheet xmlns:r="http://schemas.openxmlformats.org/officeDocument/2006/relationships" name="Sample new line manager" sheetId="4" state="visible" r:id="rId4"/>
    <sheet xmlns:r="http://schemas.openxmlformats.org/officeDocument/2006/relationships" name="Sample senior carer" sheetId="5" state="visible" r:id="rId5"/>
    <sheet xmlns:r="http://schemas.openxmlformats.org/officeDocument/2006/relationships" name="Sample new sales rep" sheetId="6" state="visible" r:id="rId6"/>
  </sheets>
  <definedNames>
    <definedName name="_xlnm.Print_Area" localSheetId="0">'How to use'!$A$1:$B$10</definedName>
    <definedName name="_xlnm.Print_Area" localSheetId="1">'Development plan'!$A$1:$I$27</definedName>
    <definedName name="_xlnm.Print_Area" localSheetId="2">'Check-ins'!$A$1:$C$7</definedName>
    <definedName name="_xlnm.Print_Area" localSheetId="3">'Sample new line manager'!$A$1:$C$11</definedName>
    <definedName name="_xlnm.Print_Area" localSheetId="4">'Sample senior carer'!$A$1:$C$11</definedName>
    <definedName name="_xlnm.Print_Area" localSheetId="5">'Sample new sales rep'!$A$1:$C$10</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7">
    <font>
      <name val="Calibri"/>
      <family val="2"/>
      <color theme="1"/>
      <sz val="11"/>
      <scheme val="minor"/>
    </font>
    <font>
      <name val="Arial"/>
      <b val="1"/>
      <color rgb="001F2A44"/>
      <sz val="15"/>
    </font>
    <font>
      <name val="Arial"/>
      <color rgb="005A6270"/>
      <sz val="9"/>
    </font>
    <font>
      <name val="Arial"/>
      <b val="1"/>
      <color rgb="00FFFFFF"/>
      <sz val="10"/>
    </font>
    <font>
      <name val="Arial"/>
      <b val="1"/>
      <color rgb="001A1A1A"/>
      <sz val="10"/>
    </font>
    <font>
      <name val="Arial"/>
      <color rgb="001A1A1A"/>
      <sz val="10"/>
    </font>
    <font>
      <name val="Arial"/>
      <b val="1"/>
      <color rgb="001F2A44"/>
      <sz val="12"/>
    </font>
  </fonts>
  <fills count="6">
    <fill>
      <patternFill/>
    </fill>
    <fill>
      <patternFill patternType="gray125"/>
    </fill>
    <fill>
      <patternFill patternType="solid">
        <fgColor rgb="001F2A44"/>
      </patternFill>
    </fill>
    <fill>
      <patternFill patternType="solid">
        <fgColor rgb="00FFF6D5"/>
      </patternFill>
    </fill>
    <fill>
      <patternFill patternType="solid">
        <fgColor rgb="00EEF0F4"/>
      </patternFill>
    </fill>
    <fill>
      <patternFill patternType="solid">
        <fgColor rgb="00F3EAF9"/>
      </patternFill>
    </fill>
  </fills>
  <borders count="5">
    <border>
      <left/>
      <right/>
      <top/>
      <bottom/>
      <diagonal/>
    </border>
    <border>
      <left style="thin">
        <color rgb="00C9CED8"/>
      </left>
      <right style="thin">
        <color rgb="00C9CED8"/>
      </right>
      <top style="thin">
        <color rgb="00C9CED8"/>
      </top>
      <bottom style="thin">
        <color rgb="00C9CED8"/>
      </bottom>
    </border>
    <border>
      <left/>
      <right/>
      <top style="thin">
        <color rgb="00C9CED8"/>
      </top>
      <bottom/>
      <diagonal/>
    </border>
    <border>
      <left/>
      <right style="thin">
        <color rgb="00C9CED8"/>
      </right>
      <top style="thin">
        <color rgb="00C9CED8"/>
      </top>
      <bottom/>
      <diagonal/>
    </border>
    <border>
      <left/>
      <right style="thin">
        <color rgb="00C9CED8"/>
      </right>
      <top style="thin">
        <color rgb="00C9CED8"/>
      </top>
      <bottom style="thin">
        <color rgb="00C9CE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0" borderId="1" applyAlignment="1" pivotButton="0" quotePrefix="0" xfId="0">
      <alignment vertical="top"/>
    </xf>
    <xf numFmtId="0" fontId="0" fillId="0" borderId="4" pivotButton="0" quotePrefix="0" xfId="0"/>
    <xf numFmtId="0" fontId="5" fillId="3" borderId="1" applyAlignment="1" pivotButton="0" quotePrefix="0" xfId="0">
      <alignment horizontal="left" vertical="top"/>
    </xf>
    <xf numFmtId="0" fontId="5" fillId="3" borderId="1" applyAlignment="1" pivotButton="0" quotePrefix="0" xfId="0">
      <alignment vertical="top"/>
    </xf>
    <xf numFmtId="0" fontId="5" fillId="0" borderId="1" applyAlignment="1" pivotButton="0" quotePrefix="0" xfId="0">
      <alignment vertical="top"/>
    </xf>
    <xf numFmtId="0" fontId="5" fillId="4" borderId="1" applyAlignment="1" pivotButton="0" quotePrefix="0" xfId="0">
      <alignment vertical="top" wrapText="1"/>
    </xf>
    <xf numFmtId="0" fontId="5" fillId="4" borderId="1" applyAlignment="1" pivotButton="0" quotePrefix="0" xfId="0">
      <alignment vertical="top"/>
    </xf>
    <xf numFmtId="165" fontId="5" fillId="3" borderId="1" applyAlignment="1" pivotButton="0" quotePrefix="0" xfId="0">
      <alignment horizontal="left" vertical="top"/>
    </xf>
    <xf numFmtId="165" fontId="5" fillId="4" borderId="1" applyAlignment="1" pivotButton="0" quotePrefix="0" xfId="0">
      <alignment vertical="top" wrapText="1"/>
    </xf>
    <xf numFmtId="1" fontId="5" fillId="3" borderId="1" applyAlignment="1" pivotButton="0" quotePrefix="0" xfId="0">
      <alignment horizontal="left" vertical="top"/>
    </xf>
    <xf numFmtId="0" fontId="4" fillId="4" borderId="1" applyAlignment="1" pivotButton="0" quotePrefix="0" xfId="0">
      <alignment vertical="top" wrapText="1"/>
    </xf>
    <xf numFmtId="0" fontId="6" fillId="0" borderId="0" pivotButton="0" quotePrefix="0" xfId="0"/>
    <xf numFmtId="0" fontId="5" fillId="0" borderId="1" applyAlignment="1" pivotButton="0" quotePrefix="0" xfId="0">
      <alignment horizontal="center" vertical="top"/>
    </xf>
    <xf numFmtId="0" fontId="5" fillId="3" borderId="1" applyAlignment="1" pivotButton="0" quotePrefix="0" xfId="0">
      <alignment vertical="top" wrapText="1"/>
    </xf>
    <xf numFmtId="165" fontId="5" fillId="3" borderId="1" applyAlignment="1" pivotButton="0" quotePrefix="0" xfId="0">
      <alignment vertical="top"/>
    </xf>
    <xf numFmtId="0" fontId="5" fillId="3" borderId="1" applyAlignment="1" pivotButton="0" quotePrefix="0" xfId="0">
      <alignment horizontal="center" vertical="top"/>
    </xf>
    <xf numFmtId="1" fontId="5" fillId="4" borderId="1" applyAlignment="1" pivotButton="0" quotePrefix="0" xfId="0">
      <alignment vertical="top"/>
    </xf>
    <xf numFmtId="0" fontId="4" fillId="5" borderId="1" applyAlignment="1" pivotButton="0" quotePrefix="0" xfId="0">
      <alignment vertical="top"/>
    </xf>
  </cellXfs>
  <cellStyles count="1">
    <cellStyle name="Normal" xfId="0" builtinId="0" hidden="0"/>
  </cellStyles>
  <dxfs count="3">
    <dxf>
      <fill>
        <patternFill patternType="solid">
          <fgColor rgb="00F8C9C4"/>
          <bgColor rgb="00F8C9C4"/>
        </patternFill>
      </fill>
    </dxf>
    <dxf>
      <fill>
        <patternFill patternType="solid">
          <fgColor rgb="00E3F1E7"/>
          <bgColor rgb="00E3F1E7"/>
        </patternFill>
      </fill>
    </dxf>
    <dxf>
      <fill>
        <patternFill patternType="solid">
          <fgColor rgb="00FCE1C4"/>
          <bgColor rgb="00FCE1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workbookViewId="0">
      <selection activeCell="A1" sqref="A1"/>
    </sheetView>
  </sheetViews>
  <sheetFormatPr baseColWidth="8" defaultRowHeight="15"/>
  <cols>
    <col width="22" customWidth="1" min="1" max="1"/>
    <col width="110" customWidth="1" min="2" max="2"/>
  </cols>
  <sheetData>
    <row r="1">
      <c r="A1" s="1" t="inlineStr">
        <is>
          <t>Employee development plan</t>
        </is>
      </c>
    </row>
    <row r="2">
      <c r="A2" s="2" t="inlineStr">
        <is>
          <t>Yellow cells are yours to fill in. Grey cells work themselves out.</t>
        </is>
      </c>
    </row>
    <row r="4">
      <c r="A4" s="3" t="inlineStr">
        <is>
          <t>Part</t>
        </is>
      </c>
      <c r="B4" s="3" t="inlineStr">
        <is>
          <t>What to do</t>
        </is>
      </c>
    </row>
    <row r="5" ht="30" customHeight="1">
      <c r="A5" s="4" t="inlineStr">
        <is>
          <t>1. Start from evidence</t>
        </is>
      </c>
      <c r="B5" s="5" t="inlineStr">
        <is>
          <t>A recent review, a self-evaluation or a skills gap. Write down where the plan comes from, so the goals are about the job, not a wish list.</t>
        </is>
      </c>
    </row>
    <row r="6" ht="30" customHeight="1">
      <c r="A6" s="4" t="inlineStr">
        <is>
          <t>2. Goals</t>
        </is>
      </c>
      <c r="B6" s="5" t="inlineStr">
        <is>
          <t>Up to three. Each needs a measure (how you'll both know it's done) and a target date inside the plan period.</t>
        </is>
      </c>
    </row>
    <row r="7" ht="30" customHeight="1">
      <c r="A7" s="4" t="inlineStr">
        <is>
          <t>3. Actions</t>
        </is>
      </c>
      <c r="B7" s="5" t="inlineStr">
        <is>
          <t>For each goal, at least one action you do on the job. Add learning from others (shadowing, mentoring, feedback) and formal learning (a course) where they help. The plan shows the mix; it doesn't force a ratio.</t>
        </is>
      </c>
    </row>
    <row r="8" ht="30" customHeight="1">
      <c r="A8" s="4" t="inlineStr">
        <is>
          <t>4. Owners and dates</t>
        </is>
      </c>
      <c r="B8" s="5" t="inlineStr">
        <is>
          <t>Every action has an owner and a due date. Status (Done, Overdue, Open) works itself out against the 'as at' date.</t>
        </is>
      </c>
    </row>
    <row r="9" ht="30" customHeight="1">
      <c r="A9" s="4" t="inlineStr">
        <is>
          <t>5. Check-ins</t>
        </is>
      </c>
      <c r="B9" s="5" t="inlineStr">
        <is>
          <t>Log each check-in on the Check-ins tab. The plan works out the next review date from the last check-in and the review frequency.</t>
        </is>
      </c>
    </row>
    <row r="10" ht="30" customHeight="1">
      <c r="A10" s="4" t="inlineStr">
        <is>
          <t>Limits</t>
        </is>
      </c>
      <c r="B10" s="5" t="inlineStr">
        <is>
          <t>A planning tool, not a performance rating. It doesn't send reminders.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30"/>
  <sheetViews>
    <sheetView workbookViewId="0">
      <pane ySplit="2" topLeftCell="A3" activePane="bottomLeft" state="frozen"/>
      <selection pane="bottomLeft" activeCell="A1" sqref="A1"/>
    </sheetView>
  </sheetViews>
  <sheetFormatPr baseColWidth="8" defaultRowHeight="15"/>
  <cols>
    <col width="8" customWidth="1" min="1" max="1"/>
    <col width="46" customWidth="1" min="2" max="2"/>
    <col width="16" customWidth="1" min="3" max="3"/>
    <col width="13" customWidth="1" min="4" max="4"/>
    <col width="13" customWidth="1" min="5" max="5"/>
    <col width="13" customWidth="1" min="6" max="6"/>
    <col width="11" customWidth="1" min="7" max="7"/>
    <col width="10" customWidth="1" min="8" max="8"/>
    <col width="30" customWidth="1" min="9" max="9"/>
  </cols>
  <sheetData>
    <row r="1">
      <c r="A1" s="1" t="inlineStr">
        <is>
          <t>Employee development plan</t>
        </is>
      </c>
    </row>
    <row r="2">
      <c r="A2" s="2" t="inlineStr">
        <is>
          <t>Agree it together. Every goal needs a measure and a date; every action an owner and a due date.</t>
        </is>
      </c>
    </row>
    <row r="3">
      <c r="A3" s="6" t="inlineStr">
        <is>
          <t>Employee and role</t>
        </is>
      </c>
      <c r="B3" s="7" t="n"/>
      <c r="C3" s="8" t="inlineStr">
        <is>
          <t>Customer support specialist</t>
        </is>
      </c>
      <c r="D3" s="9" t="n"/>
      <c r="F3" s="4" t="inlineStr">
        <is>
          <t>Actions done</t>
        </is>
      </c>
      <c r="G3" s="10" t="n"/>
      <c r="H3" s="11">
        <f>COUNTIF($G$19:$G$30,"Done")&amp;" of "&amp;COUNTA($B$19:$B$30)</f>
        <v/>
      </c>
      <c r="I3" s="12" t="n"/>
    </row>
    <row r="4">
      <c r="A4" s="6" t="inlineStr">
        <is>
          <t>Manager</t>
        </is>
      </c>
      <c r="B4" s="7" t="n"/>
      <c r="C4" s="8" t="inlineStr">
        <is>
          <t>Support team lead</t>
        </is>
      </c>
      <c r="D4" s="9" t="n"/>
      <c r="F4" s="4" t="inlineStr">
        <is>
          <t>Overdue</t>
        </is>
      </c>
      <c r="G4" s="10" t="n"/>
      <c r="H4" s="11">
        <f>COUNTIF($G$19:$G$30,"Overdue")</f>
        <v/>
      </c>
      <c r="I4" s="12" t="n"/>
    </row>
    <row r="5">
      <c r="A5" s="6" t="inlineStr">
        <is>
          <t>Working towards</t>
        </is>
      </c>
      <c r="B5" s="7" t="n"/>
      <c r="C5" s="8" t="inlineStr">
        <is>
          <t>Senior support specialist</t>
        </is>
      </c>
      <c r="D5" s="9" t="n"/>
      <c r="F5" s="4" t="inlineStr">
        <is>
          <t>Mix: job / others / formal</t>
        </is>
      </c>
      <c r="G5" s="10" t="n"/>
      <c r="H5" s="11">
        <f>COUNTIF($C$19:$C$30,"On the job")&amp;" / "&amp;COUNTIF($C$19:$C$30,"From others")&amp;" / "&amp;COUNTIF($C$19:$C$30,"Formal learning")</f>
        <v/>
      </c>
      <c r="I5" s="12" t="n"/>
    </row>
    <row r="6">
      <c r="A6" s="6" t="inlineStr">
        <is>
          <t>Plan starts</t>
        </is>
      </c>
      <c r="B6" s="7" t="n"/>
      <c r="C6" s="13" t="n">
        <v>46174</v>
      </c>
      <c r="D6" s="9" t="n"/>
      <c r="F6" s="4" t="inlineStr">
        <is>
          <t>Last check-in</t>
        </is>
      </c>
      <c r="G6" s="10" t="n"/>
      <c r="H6" s="14">
        <f>IF(COUNTA('Check-ins'!$A$6:$A$17)=0,"None yet",MAX('Check-ins'!$A$6:$A$17))</f>
        <v/>
      </c>
      <c r="I6" s="12" t="n"/>
    </row>
    <row r="7">
      <c r="A7" s="6" t="inlineStr">
        <is>
          <t>Plan ends</t>
        </is>
      </c>
      <c r="B7" s="7" t="n"/>
      <c r="C7" s="13" t="n">
        <v>46538</v>
      </c>
      <c r="D7" s="9" t="n"/>
      <c r="F7" s="4" t="inlineStr">
        <is>
          <t>Next review</t>
        </is>
      </c>
      <c r="G7" s="10" t="n"/>
      <c r="H7" s="14">
        <f>IF(OR($C$8="",COUNTA('Check-ins'!$A$6:$A$17)=0),IF(OR($C$6="",$C$8=""),"",EDATE($C$6,$C$8)),EDATE(MAX('Check-ins'!$A$6:$A$17),$C$8))</f>
        <v/>
      </c>
      <c r="I7" s="12" t="n"/>
    </row>
    <row r="8">
      <c r="A8" s="6" t="inlineStr">
        <is>
          <t>Review every (months)</t>
        </is>
      </c>
      <c r="B8" s="7" t="n"/>
      <c r="C8" s="15" t="n">
        <v>2</v>
      </c>
      <c r="D8" s="9" t="n"/>
      <c r="F8" s="4" t="inlineStr">
        <is>
          <t>Things to fix</t>
        </is>
      </c>
      <c r="G8" s="10" t="n"/>
      <c r="H8" s="11">
        <f>(COUNTIF($F$13:$F$15,"?*")-COUNTIF($F$13:$F$15,"OK"))+(IF(AND(B13&lt;&gt;"",COUNTIF($A$19:$A$30,1)=0),1,0)+IF(AND(B14&lt;&gt;"",COUNTIF($A$19:$A$30,2)=0),1,0)+IF(AND(B15&lt;&gt;"",COUNTIF($A$19:$A$30,3)=0),1,0))+COUNTIFS($B$19:$B$30,"&lt;&gt;",$C$19:$C$30,"")+COUNTIFS($B$19:$B$30,"&lt;&gt;",$D$19:$D$30,"")+COUNTIFS($B$19:$B$30,"&lt;&gt;",$E$19:$E$30,"")</f>
        <v/>
      </c>
      <c r="I8" s="12" t="n"/>
    </row>
    <row r="9" ht="30" customHeight="1">
      <c r="A9" s="6" t="inlineStr">
        <is>
          <t>As at</t>
        </is>
      </c>
      <c r="B9" s="7" t="n"/>
      <c r="C9" s="13" t="n">
        <v>46315</v>
      </c>
      <c r="D9" s="9" t="n"/>
      <c r="F9" s="4" t="inlineStr">
        <is>
          <t>Status</t>
        </is>
      </c>
      <c r="G9" s="10" t="n"/>
      <c r="H9" s="16">
        <f>IF(AND(COUNTA($B$13:$B$15)=0,COUNTA($B$19:$B$30)=0),"Not started",IF((COUNTIF($F$13:$F$15,"?*")-COUNTIF($F$13:$F$15,"OK"))+(IF(AND(B13&lt;&gt;"",COUNTIF($A$19:$A$30,1)=0),1,0)+IF(AND(B14&lt;&gt;"",COUNTIF($A$19:$A$30,2)=0),1,0)+IF(AND(B15&lt;&gt;"",COUNTIF($A$19:$A$30,3)=0),1,0))+COUNTIFS($B$19:$B$30,"&lt;&gt;",$C$19:$C$30,"")+COUNTIFS($B$19:$B$30,"&lt;&gt;",$D$19:$D$30,"")+COUNTIFS($B$19:$B$30,"&lt;&gt;",$E$19:$E$30,"")&gt;0,"Not ready: "&amp;((COUNTIF($F$13:$F$15,"?*")-COUNTIF($F$13:$F$15,"OK"))+(IF(AND(B13&lt;&gt;"",COUNTIF($A$19:$A$30,1)=0),1,0)+IF(AND(B14&lt;&gt;"",COUNTIF($A$19:$A$30,2)=0),1,0)+IF(AND(B15&lt;&gt;"",COUNTIF($A$19:$A$30,3)=0),1,0))+COUNTIFS($B$19:$B$30,"&lt;&gt;",$C$19:$C$30,"")+COUNTIFS($B$19:$B$30,"&lt;&gt;",$D$19:$D$30,"")+COUNTIFS($B$19:$B$30,"&lt;&gt;",$E$19:$E$30,""))&amp;" thing(s) to fix",IF(COUNTIF($C$19:$C$30,"On the job")=0,"Add at least one on-the-job action",IF(COUNTIF($G$19:$G$30,"Overdue")&gt;0,"In progress: "&amp;COUNTIF($G$19:$G$30,"Overdue")&amp;" action(s) overdue","On track"))))</f>
        <v/>
      </c>
      <c r="I9" s="12" t="n"/>
    </row>
    <row r="11">
      <c r="A11" s="17" t="inlineStr">
        <is>
          <t>Development goals</t>
        </is>
      </c>
    </row>
    <row r="12">
      <c r="A12" s="3" t="inlineStr">
        <is>
          <t>#</t>
        </is>
      </c>
      <c r="B12" s="3" t="inlineStr">
        <is>
          <t>Goal</t>
        </is>
      </c>
      <c r="C12" s="3" t="inlineStr"/>
      <c r="D12" s="3" t="inlineStr">
        <is>
          <t>Success measure</t>
        </is>
      </c>
      <c r="E12" s="3" t="inlineStr"/>
      <c r="F12" s="3" t="inlineStr">
        <is>
          <t>Check</t>
        </is>
      </c>
      <c r="G12" s="3" t="inlineStr">
        <is>
          <t>Target date</t>
        </is>
      </c>
    </row>
    <row r="13" ht="44" customHeight="1">
      <c r="A13" s="18" t="n">
        <v>1</v>
      </c>
      <c r="B13" s="19" t="inlineStr">
        <is>
          <t>Lead the support queue through a product release</t>
        </is>
      </c>
      <c r="C13" s="7" t="n"/>
      <c r="D13" s="19" t="inlineStr">
        <is>
          <t>Outage tickets answered within 2 hours during the release</t>
        </is>
      </c>
      <c r="E13" s="7" t="n"/>
      <c r="F13" s="11">
        <f>IF(B13="","",IF(D13="","Add a measure",IF(G13="","Add a target date",IF(AND($C$7&lt;&gt;"",G13&gt;$C$7),"Date is after the plan ends","OK"))))</f>
        <v/>
      </c>
      <c r="G13" s="20" t="n">
        <v>46371</v>
      </c>
    </row>
    <row r="14" ht="44" customHeight="1">
      <c r="A14" s="18" t="n">
        <v>2</v>
      </c>
      <c r="B14" s="19" t="inlineStr">
        <is>
          <t>Be ready for the senior support specialist role</t>
        </is>
      </c>
      <c r="C14" s="7" t="n"/>
      <c r="D14" s="19" t="inlineStr">
        <is>
          <t>Handles escalations alone, has trained one new starter, and the lead signs off</t>
        </is>
      </c>
      <c r="E14" s="7" t="n"/>
      <c r="F14" s="11">
        <f>IF(B14="","",IF(D14="","Add a measure",IF(G14="","Add a target date",IF(AND($C$7&lt;&gt;"",G14&gt;$C$7),"Date is after the plan ends","OK"))))</f>
        <v/>
      </c>
      <c r="G14" s="20" t="n">
        <v>46538</v>
      </c>
    </row>
    <row r="15" ht="44" customHeight="1">
      <c r="A15" s="18" t="n">
        <v>3</v>
      </c>
      <c r="B15" s="19" t="inlineStr">
        <is>
          <t>Write help articles that cut repeat tickets</t>
        </is>
      </c>
      <c r="C15" s="7" t="n"/>
      <c r="D15" s="19" t="inlineStr">
        <is>
          <t>Repeat tickets on the 5 most-asked topics down by a third</t>
        </is>
      </c>
      <c r="E15" s="7" t="n"/>
      <c r="F15" s="11">
        <f>IF(B15="","",IF(D15="","Add a measure",IF(G15="","Add a target date",IF(AND($C$7&lt;&gt;"",G15&gt;$C$7),"Date is after the plan ends","OK"))))</f>
        <v/>
      </c>
      <c r="G15" s="20" t="n">
        <v>46477</v>
      </c>
    </row>
    <row r="17">
      <c r="A17" s="17" t="inlineStr">
        <is>
          <t>Actions</t>
        </is>
      </c>
    </row>
    <row r="18">
      <c r="A18" s="3" t="inlineStr">
        <is>
          <t>Goal #</t>
        </is>
      </c>
      <c r="B18" s="3" t="inlineStr">
        <is>
          <t>Action</t>
        </is>
      </c>
      <c r="C18" s="3" t="inlineStr">
        <is>
          <t>Type</t>
        </is>
      </c>
      <c r="D18" s="3" t="inlineStr">
        <is>
          <t>Owner</t>
        </is>
      </c>
      <c r="E18" s="3" t="inlineStr">
        <is>
          <t>Due</t>
        </is>
      </c>
      <c r="F18" s="3" t="inlineStr">
        <is>
          <t>Done on</t>
        </is>
      </c>
      <c r="G18" s="3" t="inlineStr">
        <is>
          <t>Status</t>
        </is>
      </c>
      <c r="H18" s="3" t="inlineStr">
        <is>
          <t>Days late</t>
        </is>
      </c>
      <c r="I18" s="3" t="inlineStr">
        <is>
          <t>Notes</t>
        </is>
      </c>
    </row>
    <row r="19" ht="28" customHeight="1">
      <c r="A19" s="21" t="n">
        <v>1</v>
      </c>
      <c r="B19" s="19" t="inlineStr">
        <is>
          <t>Shadow the lead during the September release</t>
        </is>
      </c>
      <c r="C19" s="9" t="inlineStr">
        <is>
          <t>From others</t>
        </is>
      </c>
      <c r="D19" s="9" t="inlineStr">
        <is>
          <t>Employee</t>
        </is>
      </c>
      <c r="E19" s="20" t="n">
        <v>46295</v>
      </c>
      <c r="F19" s="20" t="n">
        <v>46291</v>
      </c>
      <c r="G19" s="12">
        <f>IF(B19="","",IF(F19&lt;&gt;"","Done",IF(AND(E19&lt;&gt;"",E19&lt;$C$9),"Overdue","Open")))</f>
        <v/>
      </c>
      <c r="H19" s="22">
        <f>IF(G19="Overdue",$C$9-E19,IF(AND(G19="Done",E19&lt;&gt;""),MAX(0,F19-E19),""))</f>
        <v/>
      </c>
      <c r="I19" s="19" t="n"/>
    </row>
    <row r="20" ht="28" customHeight="1">
      <c r="A20" s="21" t="n">
        <v>1</v>
      </c>
      <c r="B20" s="19" t="inlineStr">
        <is>
          <t>Sort the queue by priority at the start of every shift for a month</t>
        </is>
      </c>
      <c r="C20" s="9" t="inlineStr">
        <is>
          <t>On the job</t>
        </is>
      </c>
      <c r="D20" s="9" t="inlineStr">
        <is>
          <t>Employee</t>
        </is>
      </c>
      <c r="E20" s="20" t="n">
        <v>46265</v>
      </c>
      <c r="F20" s="20" t="n">
        <v>46265</v>
      </c>
      <c r="G20" s="12">
        <f>IF(B20="","",IF(F20&lt;&gt;"","Done",IF(AND(E20&lt;&gt;"",E20&lt;$C$9),"Overdue","Open")))</f>
        <v/>
      </c>
      <c r="H20" s="22">
        <f>IF(G20="Overdue",$C$9-E20,IF(AND(G20="Done",E20&lt;&gt;""),MAX(0,F20-E20),""))</f>
        <v/>
      </c>
      <c r="I20" s="19" t="n"/>
    </row>
    <row r="21" ht="28" customHeight="1">
      <c r="A21" s="21" t="n">
        <v>1</v>
      </c>
      <c r="B21" s="19" t="inlineStr">
        <is>
          <t>Complete the incident-handling course</t>
        </is>
      </c>
      <c r="C21" s="9" t="inlineStr">
        <is>
          <t>Formal learning</t>
        </is>
      </c>
      <c r="D21" s="9" t="inlineStr">
        <is>
          <t>Employee</t>
        </is>
      </c>
      <c r="E21" s="20" t="n">
        <v>46326</v>
      </c>
      <c r="F21" s="20" t="n"/>
      <c r="G21" s="12">
        <f>IF(B21="","",IF(F21&lt;&gt;"","Done",IF(AND(E21&lt;&gt;"",E21&lt;$C$9),"Overdue","Open")))</f>
        <v/>
      </c>
      <c r="H21" s="22">
        <f>IF(G21="Overdue",$C$9-E21,IF(AND(G21="Done",E21&lt;&gt;""),MAX(0,F21-E21),""))</f>
        <v/>
      </c>
      <c r="I21" s="19" t="n"/>
    </row>
    <row r="22" ht="28" customHeight="1">
      <c r="A22" s="21" t="n">
        <v>1</v>
      </c>
      <c r="B22" s="19" t="inlineStr">
        <is>
          <t>Lead the queue during the November release, with the lead on standby</t>
        </is>
      </c>
      <c r="C22" s="9" t="inlineStr">
        <is>
          <t>On the job</t>
        </is>
      </c>
      <c r="D22" s="9" t="inlineStr">
        <is>
          <t>Manager</t>
        </is>
      </c>
      <c r="E22" s="20" t="n">
        <v>46356</v>
      </c>
      <c r="F22" s="20" t="n"/>
      <c r="G22" s="12">
        <f>IF(B22="","",IF(F22&lt;&gt;"","Done",IF(AND(E22&lt;&gt;"",E22&lt;$C$9),"Overdue","Open")))</f>
        <v/>
      </c>
      <c r="H22" s="22">
        <f>IF(G22="Overdue",$C$9-E22,IF(AND(G22="Done",E22&lt;&gt;""),MAX(0,F22-E22),""))</f>
        <v/>
      </c>
      <c r="I22" s="19" t="n"/>
    </row>
    <row r="23" ht="28" customHeight="1">
      <c r="A23" s="21" t="n">
        <v>2</v>
      </c>
      <c r="B23" s="19" t="inlineStr">
        <is>
          <t>Handle Tuesday escalations, with the lead reviewing each one</t>
        </is>
      </c>
      <c r="C23" s="9" t="inlineStr">
        <is>
          <t>On the job</t>
        </is>
      </c>
      <c r="D23" s="9" t="inlineStr">
        <is>
          <t>Employee</t>
        </is>
      </c>
      <c r="E23" s="20" t="n">
        <v>46295</v>
      </c>
      <c r="F23" s="20" t="n"/>
      <c r="G23" s="12">
        <f>IF(B23="","",IF(F23&lt;&gt;"","Done",IF(AND(E23&lt;&gt;"",E23&lt;$C$9),"Overdue","Open")))</f>
        <v/>
      </c>
      <c r="H23" s="22">
        <f>IF(G23="Overdue",$C$9-E23,IF(AND(G23="Done",E23&lt;&gt;""),MAX(0,F23-E23),""))</f>
        <v/>
      </c>
      <c r="I23" s="19" t="n"/>
    </row>
    <row r="24" ht="28" customHeight="1">
      <c r="A24" s="21" t="n">
        <v>2</v>
      </c>
      <c r="B24" s="19" t="inlineStr">
        <is>
          <t>Monthly mentoring session with the senior specialist</t>
        </is>
      </c>
      <c r="C24" s="9" t="inlineStr">
        <is>
          <t>From others</t>
        </is>
      </c>
      <c r="D24" s="9" t="inlineStr">
        <is>
          <t>Manager</t>
        </is>
      </c>
      <c r="E24" s="20" t="n">
        <v>46387</v>
      </c>
      <c r="F24" s="20" t="n"/>
      <c r="G24" s="12">
        <f>IF(B24="","",IF(F24&lt;&gt;"","Done",IF(AND(E24&lt;&gt;"",E24&lt;$C$9),"Overdue","Open")))</f>
        <v/>
      </c>
      <c r="H24" s="22">
        <f>IF(G24="Overdue",$C$9-E24,IF(AND(G24="Done",E24&lt;&gt;""),MAX(0,F24-E24),""))</f>
        <v/>
      </c>
      <c r="I24" s="19" t="n"/>
    </row>
    <row r="25" ht="28" customHeight="1">
      <c r="A25" s="21" t="n">
        <v>2</v>
      </c>
      <c r="B25" s="19" t="inlineStr">
        <is>
          <t>Train the next new starter using the onboarding checklist</t>
        </is>
      </c>
      <c r="C25" s="9" t="inlineStr">
        <is>
          <t>On the job</t>
        </is>
      </c>
      <c r="D25" s="9" t="inlineStr">
        <is>
          <t>Employee</t>
        </is>
      </c>
      <c r="E25" s="20" t="n">
        <v>46418</v>
      </c>
      <c r="F25" s="20" t="n"/>
      <c r="G25" s="12">
        <f>IF(B25="","",IF(F25&lt;&gt;"","Done",IF(AND(E25&lt;&gt;"",E25&lt;$C$9),"Overdue","Open")))</f>
        <v/>
      </c>
      <c r="H25" s="22">
        <f>IF(G25="Overdue",$C$9-E25,IF(AND(G25="Done",E25&lt;&gt;""),MAX(0,F25-E25),""))</f>
        <v/>
      </c>
      <c r="I25" s="19" t="n"/>
    </row>
    <row r="26" ht="28" customHeight="1">
      <c r="A26" s="21" t="n">
        <v>3</v>
      </c>
      <c r="B26" s="19" t="inlineStr">
        <is>
          <t>Course on writing help articles</t>
        </is>
      </c>
      <c r="C26" s="9" t="inlineStr">
        <is>
          <t>Formal learning</t>
        </is>
      </c>
      <c r="D26" s="9" t="inlineStr">
        <is>
          <t>Employee</t>
        </is>
      </c>
      <c r="E26" s="20" t="n">
        <v>46249</v>
      </c>
      <c r="F26" s="20" t="n">
        <v>46246</v>
      </c>
      <c r="G26" s="12">
        <f>IF(B26="","",IF(F26&lt;&gt;"","Done",IF(AND(E26&lt;&gt;"",E26&lt;$C$9),"Overdue","Open")))</f>
        <v/>
      </c>
      <c r="H26" s="22">
        <f>IF(G26="Overdue",$C$9-E26,IF(AND(G26="Done",E26&lt;&gt;""),MAX(0,F26-E26),""))</f>
        <v/>
      </c>
      <c r="I26" s="19" t="n"/>
    </row>
    <row r="27" ht="28" customHeight="1">
      <c r="A27" s="21" t="n">
        <v>3</v>
      </c>
      <c r="B27" s="19" t="inlineStr">
        <is>
          <t>Rewrite the 5 most-viewed articles, reviewed by the product team</t>
        </is>
      </c>
      <c r="C27" s="9" t="inlineStr">
        <is>
          <t>On the job</t>
        </is>
      </c>
      <c r="D27" s="9" t="inlineStr">
        <is>
          <t>Employee</t>
        </is>
      </c>
      <c r="E27" s="20" t="n">
        <v>46356</v>
      </c>
      <c r="F27" s="20" t="n"/>
      <c r="G27" s="12">
        <f>IF(B27="","",IF(F27&lt;&gt;"","Done",IF(AND(E27&lt;&gt;"",E27&lt;$C$9),"Overdue","Open")))</f>
        <v/>
      </c>
      <c r="H27" s="22">
        <f>IF(G27="Overdue",$C$9-E27,IF(AND(G27="Done",E27&lt;&gt;""),MAX(0,F27-E27),""))</f>
        <v/>
      </c>
      <c r="I27" s="19" t="n"/>
    </row>
    <row r="28" ht="28" customHeight="1">
      <c r="A28" s="21" t="n"/>
      <c r="B28" s="19" t="n"/>
      <c r="C28" s="9" t="n"/>
      <c r="D28" s="9" t="n"/>
      <c r="E28" s="20" t="n"/>
      <c r="F28" s="20" t="n"/>
      <c r="G28" s="12">
        <f>IF(B28="","",IF(F28&lt;&gt;"","Done",IF(AND(E28&lt;&gt;"",E28&lt;$C$9),"Overdue","Open")))</f>
        <v/>
      </c>
      <c r="H28" s="22">
        <f>IF(G28="Overdue",$C$9-E28,IF(AND(G28="Done",E28&lt;&gt;""),MAX(0,F28-E28),""))</f>
        <v/>
      </c>
      <c r="I28" s="19" t="n"/>
    </row>
    <row r="29" ht="28" customHeight="1">
      <c r="A29" s="21" t="n"/>
      <c r="B29" s="19" t="n"/>
      <c r="C29" s="9" t="n"/>
      <c r="D29" s="9" t="n"/>
      <c r="E29" s="20" t="n"/>
      <c r="F29" s="20" t="n"/>
      <c r="G29" s="12">
        <f>IF(B29="","",IF(F29&lt;&gt;"","Done",IF(AND(E29&lt;&gt;"",E29&lt;$C$9),"Overdue","Open")))</f>
        <v/>
      </c>
      <c r="H29" s="22">
        <f>IF(G29="Overdue",$C$9-E29,IF(AND(G29="Done",E29&lt;&gt;""),MAX(0,F29-E29),""))</f>
        <v/>
      </c>
      <c r="I29" s="19" t="n"/>
    </row>
    <row r="30" ht="28" customHeight="1">
      <c r="A30" s="21" t="n"/>
      <c r="B30" s="19" t="n"/>
      <c r="C30" s="9" t="n"/>
      <c r="D30" s="9" t="n"/>
      <c r="E30" s="20" t="n"/>
      <c r="F30" s="20" t="n"/>
      <c r="G30" s="12">
        <f>IF(B30="","",IF(F30&lt;&gt;"","Done",IF(AND(E30&lt;&gt;"",E30&lt;$C$9),"Overdue","Open")))</f>
        <v/>
      </c>
      <c r="H30" s="22">
        <f>IF(G30="Overdue",$C$9-E30,IF(AND(G30="Done",E30&lt;&gt;""),MAX(0,F30-E30),""))</f>
        <v/>
      </c>
      <c r="I30" s="19" t="n"/>
    </row>
  </sheetData>
  <mergeCells count="34">
    <mergeCell ref="F4:G4"/>
    <mergeCell ref="C6:D6"/>
    <mergeCell ref="C5:D5"/>
    <mergeCell ref="F6:G6"/>
    <mergeCell ref="H4:I4"/>
    <mergeCell ref="A6:B6"/>
    <mergeCell ref="H9:I9"/>
    <mergeCell ref="F7:G7"/>
    <mergeCell ref="C4:D4"/>
    <mergeCell ref="F3:G3"/>
    <mergeCell ref="H6:I6"/>
    <mergeCell ref="A7:B7"/>
    <mergeCell ref="D13:E13"/>
    <mergeCell ref="F5:G5"/>
    <mergeCell ref="B14:C14"/>
    <mergeCell ref="C9:D9"/>
    <mergeCell ref="A3:B3"/>
    <mergeCell ref="F8:G8"/>
    <mergeCell ref="B13:C13"/>
    <mergeCell ref="H7:I7"/>
    <mergeCell ref="A5:B5"/>
    <mergeCell ref="A8:B8"/>
    <mergeCell ref="C8:D8"/>
    <mergeCell ref="F9:G9"/>
    <mergeCell ref="H3:I3"/>
    <mergeCell ref="A4:B4"/>
    <mergeCell ref="C7:D7"/>
    <mergeCell ref="B15:C15"/>
    <mergeCell ref="D15:E15"/>
    <mergeCell ref="D14:E14"/>
    <mergeCell ref="H5:I5"/>
    <mergeCell ref="H8:I8"/>
    <mergeCell ref="A9:B9"/>
    <mergeCell ref="C3:D3"/>
  </mergeCells>
  <conditionalFormatting sqref="G19:G30">
    <cfRule type="expression" priority="1" dxfId="0">
      <formula>$G19="Overdue"</formula>
    </cfRule>
    <cfRule type="expression" priority="2" dxfId="1">
      <formula>$G19="Done"</formula>
    </cfRule>
  </conditionalFormatting>
  <conditionalFormatting sqref="F13:F15">
    <cfRule type="expression" priority="3" dxfId="1">
      <formula>$F13="OK"</formula>
    </cfRule>
    <cfRule type="expression" priority="4" dxfId="2">
      <formula>AND($F13&lt;&gt;"",$F13&lt;&gt;"OK")</formula>
    </cfRule>
  </conditionalFormatting>
  <dataValidations count="3">
    <dataValidation sqref="C19:C30" showDropDown="0" showInputMessage="0" showErrorMessage="0" allowBlank="1" type="list">
      <formula1>"On the job,From others,Formal learning"</formula1>
    </dataValidation>
    <dataValidation sqref="D19:D30" showDropDown="0" showInputMessage="0" showErrorMessage="0" allowBlank="1" type="list">
      <formula1>"Employee,Manager,Mentor,Other"</formula1>
    </dataValidation>
    <dataValidation sqref="A19:A30" showDropDown="0" showInputMessage="0" showErrorMessage="0" allowBlank="1" type="list">
      <formula1>"1,2,3"</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17"/>
  <sheetViews>
    <sheetView workbookViewId="0">
      <selection activeCell="A1" sqref="A1"/>
    </sheetView>
  </sheetViews>
  <sheetFormatPr baseColWidth="8" defaultRowHeight="15"/>
  <cols>
    <col width="14" customWidth="1" min="1" max="1"/>
    <col width="70" customWidth="1" min="2" max="2"/>
    <col width="60" customWidth="1" min="3" max="3"/>
  </cols>
  <sheetData>
    <row r="1">
      <c r="A1" s="1" t="inlineStr">
        <is>
          <t>Check-ins</t>
        </is>
      </c>
    </row>
    <row r="2">
      <c r="A2" s="2" t="inlineStr">
        <is>
          <t>One row per check-in. The plan works out the next review date from the latest one.</t>
        </is>
      </c>
    </row>
    <row r="5">
      <c r="A5" s="3" t="inlineStr">
        <is>
          <t>Date</t>
        </is>
      </c>
      <c r="B5" s="3" t="inlineStr">
        <is>
          <t>What has happened</t>
        </is>
      </c>
      <c r="C5" s="3" t="inlineStr">
        <is>
          <t>Next steps agreed</t>
        </is>
      </c>
    </row>
    <row r="6" ht="30" customHeight="1">
      <c r="A6" s="20" t="n">
        <v>46237</v>
      </c>
      <c r="B6" s="19" t="inlineStr">
        <is>
          <t>Queue triage habit in place. Help article course done.</t>
        </is>
      </c>
      <c r="C6" s="19" t="inlineStr">
        <is>
          <t>Next: shadow the September release.</t>
        </is>
      </c>
    </row>
    <row r="7" ht="30" customHeight="1">
      <c r="A7" s="20" t="n">
        <v>46296</v>
      </c>
      <c r="B7" s="19" t="inlineStr">
        <is>
          <t>Shadowed the release. Tuesday escalations slipped because of leave; restarting this week.</t>
        </is>
      </c>
      <c r="C7" s="19" t="inlineStr">
        <is>
          <t>Next: incident course by 31 Oct; book the November release.</t>
        </is>
      </c>
    </row>
    <row r="8" ht="30" customHeight="1">
      <c r="A8" s="20" t="n"/>
      <c r="B8" s="19" t="n"/>
      <c r="C8" s="19" t="n"/>
    </row>
    <row r="9" ht="30" customHeight="1">
      <c r="A9" s="20" t="n"/>
      <c r="B9" s="19" t="n"/>
      <c r="C9" s="19" t="n"/>
    </row>
    <row r="10" ht="30" customHeight="1">
      <c r="A10" s="20" t="n"/>
      <c r="B10" s="19" t="n"/>
      <c r="C10" s="19" t="n"/>
    </row>
    <row r="11" ht="30" customHeight="1">
      <c r="A11" s="20" t="n"/>
      <c r="B11" s="19" t="n"/>
      <c r="C11" s="19" t="n"/>
    </row>
    <row r="12" ht="30" customHeight="1">
      <c r="A12" s="20" t="n"/>
      <c r="B12" s="19" t="n"/>
      <c r="C12" s="19" t="n"/>
    </row>
    <row r="13" ht="30" customHeight="1">
      <c r="A13" s="20" t="n"/>
      <c r="B13" s="19" t="n"/>
      <c r="C13" s="19" t="n"/>
    </row>
    <row r="14" ht="30" customHeight="1">
      <c r="A14" s="20" t="n"/>
      <c r="B14" s="19" t="n"/>
      <c r="C14" s="19" t="n"/>
    </row>
    <row r="15" ht="30" customHeight="1">
      <c r="A15" s="20" t="n"/>
      <c r="B15" s="19" t="n"/>
      <c r="C15" s="19" t="n"/>
    </row>
    <row r="16" ht="30" customHeight="1">
      <c r="A16" s="20" t="n"/>
      <c r="B16" s="19" t="n"/>
      <c r="C16" s="19" t="n"/>
    </row>
    <row r="17" ht="30" customHeight="1">
      <c r="A17" s="20" t="n"/>
      <c r="B17" s="19" t="n"/>
      <c r="C17" s="19" t="n"/>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C11"/>
  <sheetViews>
    <sheetView workbookViewId="0">
      <selection activeCell="A1" sqref="A1"/>
    </sheetView>
  </sheetViews>
  <sheetFormatPr baseColWidth="8" defaultRowHeight="15"/>
  <cols>
    <col width="16" customWidth="1" min="1" max="1"/>
    <col width="70" customWidth="1" min="2" max="2"/>
    <col width="56" customWidth="1" min="3" max="3"/>
  </cols>
  <sheetData>
    <row r="1">
      <c r="A1" s="1" t="inlineStr">
        <is>
          <t>Sample: new line manager</t>
        </is>
      </c>
    </row>
    <row r="2">
      <c r="A2" s="2" t="inlineStr">
        <is>
          <t>A team leader promoted 3 months ago, 6-month plan.</t>
        </is>
      </c>
    </row>
    <row r="4">
      <c r="A4" s="3" t="inlineStr">
        <is>
          <t>Part</t>
        </is>
      </c>
      <c r="B4" s="3" t="inlineStr">
        <is>
          <t>What it says</t>
        </is>
      </c>
      <c r="C4" s="3" t="inlineStr">
        <is>
          <t>Measure or by when</t>
        </is>
      </c>
    </row>
    <row r="5" ht="28" customHeight="1">
      <c r="A5" s="23" t="inlineStr">
        <is>
          <t>Goal</t>
        </is>
      </c>
      <c r="B5" s="5" t="inlineStr">
        <is>
          <t>Run a 1:1 with each of 6 people every fortnight that ends with an agreed next step</t>
        </is>
      </c>
      <c r="C5" s="5" t="inlineStr">
        <is>
          <t>Measure: 1:1s held and logged; team survey on 1:1 usefulness at 3 and 6 months</t>
        </is>
      </c>
    </row>
    <row r="6" ht="28" customHeight="1">
      <c r="A6" s="6" t="inlineStr">
        <is>
          <t>On the job</t>
        </is>
      </c>
      <c r="B6" s="5" t="inlineStr">
        <is>
          <t>Hold the 1:1s, using one template, from next week</t>
        </is>
      </c>
      <c r="C6" s="5" t="inlineStr">
        <is>
          <t>By: ongoing</t>
        </is>
      </c>
    </row>
    <row r="7" ht="28" customHeight="1">
      <c r="A7" s="6" t="inlineStr">
        <is>
          <t>From others</t>
        </is>
      </c>
      <c r="B7" s="5" t="inlineStr">
        <is>
          <t>Sit in on two 1:1s run by an experienced manager</t>
        </is>
      </c>
      <c r="C7" s="5" t="inlineStr">
        <is>
          <t>By: end of month 1</t>
        </is>
      </c>
    </row>
    <row r="8" ht="28" customHeight="1">
      <c r="A8" s="6" t="inlineStr">
        <is>
          <t>Formal learning</t>
        </is>
      </c>
      <c r="B8" s="5" t="inlineStr">
        <is>
          <t>Giving feedback course (situation, behaviour, impact)</t>
        </is>
      </c>
      <c r="C8" s="5" t="inlineStr">
        <is>
          <t>By: end of month 2</t>
        </is>
      </c>
    </row>
    <row r="9" ht="28" customHeight="1">
      <c r="A9" s="23" t="inlineStr">
        <is>
          <t>Goal</t>
        </is>
      </c>
      <c r="B9" s="5" t="inlineStr">
        <is>
          <t>Give feedback on a performance issue within a week of noticing it</t>
        </is>
      </c>
      <c r="C9" s="5" t="inlineStr">
        <is>
          <t>Measure: issues raised within 7 days; manager's manager reviews one conversation</t>
        </is>
      </c>
    </row>
    <row r="10" ht="28" customHeight="1">
      <c r="A10" s="6" t="inlineStr">
        <is>
          <t>On the job</t>
        </is>
      </c>
      <c r="B10" s="5" t="inlineStr">
        <is>
          <t>Have the overdue conversation about missed handovers</t>
        </is>
      </c>
      <c r="C10" s="5" t="inlineStr">
        <is>
          <t>By: end of month 1</t>
        </is>
      </c>
    </row>
    <row r="11" ht="28" customHeight="1">
      <c r="A11" s="6" t="inlineStr">
        <is>
          <t>From others</t>
        </is>
      </c>
      <c r="B11" s="5" t="inlineStr">
        <is>
          <t>Debrief each hard conversation with my manager</t>
        </is>
      </c>
      <c r="C11" s="5" t="inlineStr">
        <is>
          <t>By: after each one</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C11"/>
  <sheetViews>
    <sheetView workbookViewId="0">
      <selection activeCell="A1" sqref="A1"/>
    </sheetView>
  </sheetViews>
  <sheetFormatPr baseColWidth="8" defaultRowHeight="15"/>
  <cols>
    <col width="16" customWidth="1" min="1" max="1"/>
    <col width="70" customWidth="1" min="2" max="2"/>
    <col width="56" customWidth="1" min="3" max="3"/>
  </cols>
  <sheetData>
    <row r="1">
      <c r="A1" s="1" t="inlineStr">
        <is>
          <t>Sample: senior carer</t>
        </is>
      </c>
    </row>
    <row r="2">
      <c r="A2" s="2" t="inlineStr">
        <is>
          <t>A care worker aiming to become a senior carer, 12-month plan.</t>
        </is>
      </c>
    </row>
    <row r="4">
      <c r="A4" s="3" t="inlineStr">
        <is>
          <t>Part</t>
        </is>
      </c>
      <c r="B4" s="3" t="inlineStr">
        <is>
          <t>What it says</t>
        </is>
      </c>
      <c r="C4" s="3" t="inlineStr">
        <is>
          <t>Measure or by when</t>
        </is>
      </c>
    </row>
    <row r="5" ht="28" customHeight="1">
      <c r="A5" s="23" t="inlineStr">
        <is>
          <t>Goal</t>
        </is>
      </c>
      <c r="B5" s="5" t="inlineStr">
        <is>
          <t>Be ready to lead a shift in a care home</t>
        </is>
      </c>
      <c r="C5" s="5" t="inlineStr">
        <is>
          <t>Measure: leads 4 shifts with the manager's sign-off</t>
        </is>
      </c>
    </row>
    <row r="6" ht="28" customHeight="1">
      <c r="A6" s="6" t="inlineStr">
        <is>
          <t>On the job</t>
        </is>
      </c>
      <c r="B6" s="5" t="inlineStr">
        <is>
          <t>Shadow the senior carer on 6 shifts, then lead parts of the handover</t>
        </is>
      </c>
      <c r="C6" s="5" t="inlineStr">
        <is>
          <t>By: month 3</t>
        </is>
      </c>
    </row>
    <row r="7" ht="28" customHeight="1">
      <c r="A7" s="6" t="inlineStr">
        <is>
          <t>Formal learning</t>
        </is>
      </c>
      <c r="B7" s="5" t="inlineStr">
        <is>
          <t>Medication competency course and observed sign-off</t>
        </is>
      </c>
      <c r="C7" s="5" t="inlineStr">
        <is>
          <t>By: month 4</t>
        </is>
      </c>
    </row>
    <row r="8" ht="28" customHeight="1">
      <c r="A8" s="6" t="inlineStr">
        <is>
          <t>From others</t>
        </is>
      </c>
      <c r="B8" s="5" t="inlineStr">
        <is>
          <t>Monthly session with the deputy manager on rotas and escalation</t>
        </is>
      </c>
      <c r="C8" s="5" t="inlineStr">
        <is>
          <t>By: monthly</t>
        </is>
      </c>
    </row>
    <row r="9" ht="28" customHeight="1">
      <c r="A9" s="23" t="inlineStr">
        <is>
          <t>Goal</t>
        </is>
      </c>
      <c r="B9" s="5" t="inlineStr">
        <is>
          <t>Own one compliance task: monthly care plan audits for one wing</t>
        </is>
      </c>
      <c r="C9" s="5" t="inlineStr">
        <is>
          <t>Measure: audits done on time for 3 months, with no missed actions</t>
        </is>
      </c>
    </row>
    <row r="10" ht="28" customHeight="1">
      <c r="A10" s="6" t="inlineStr">
        <is>
          <t>On the job</t>
        </is>
      </c>
      <c r="B10" s="5" t="inlineStr">
        <is>
          <t>Complete the audits with the deputy checking the first two</t>
        </is>
      </c>
      <c r="C10" s="5" t="inlineStr">
        <is>
          <t>By: month 6</t>
        </is>
      </c>
    </row>
    <row r="11" ht="28" customHeight="1">
      <c r="A11" s="6" t="inlineStr">
        <is>
          <t>Formal learning</t>
        </is>
      </c>
      <c r="B11" s="5" t="inlineStr">
        <is>
          <t>Supervising others module</t>
        </is>
      </c>
      <c r="C11" s="5" t="inlineStr">
        <is>
          <t>By: month 8</t>
        </is>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C10"/>
  <sheetViews>
    <sheetView workbookViewId="0">
      <selection activeCell="A1" sqref="A1"/>
    </sheetView>
  </sheetViews>
  <sheetFormatPr baseColWidth="8" defaultRowHeight="15"/>
  <cols>
    <col width="16" customWidth="1" min="1" max="1"/>
    <col width="70" customWidth="1" min="2" max="2"/>
    <col width="56" customWidth="1" min="3" max="3"/>
  </cols>
  <sheetData>
    <row r="1">
      <c r="A1" s="1" t="inlineStr">
        <is>
          <t>Sample: new sales rep</t>
        </is>
      </c>
    </row>
    <row r="2">
      <c r="A2" s="2" t="inlineStr">
        <is>
          <t>A new sales rep in their first quarter.</t>
        </is>
      </c>
    </row>
    <row r="4">
      <c r="A4" s="3" t="inlineStr">
        <is>
          <t>Part</t>
        </is>
      </c>
      <c r="B4" s="3" t="inlineStr">
        <is>
          <t>What it says</t>
        </is>
      </c>
      <c r="C4" s="3" t="inlineStr">
        <is>
          <t>Measure or by when</t>
        </is>
      </c>
    </row>
    <row r="5" ht="28" customHeight="1">
      <c r="A5" s="23" t="inlineStr">
        <is>
          <t>Goal</t>
        </is>
      </c>
      <c r="B5" s="5" t="inlineStr">
        <is>
          <t>Run discovery calls alone</t>
        </is>
      </c>
      <c r="C5" s="5" t="inlineStr">
        <is>
          <t>Measure: team lead signs off after scoring 3 recorded calls</t>
        </is>
      </c>
    </row>
    <row r="6" ht="28" customHeight="1">
      <c r="A6" s="6" t="inlineStr">
        <is>
          <t>From others</t>
        </is>
      </c>
      <c r="B6" s="5" t="inlineStr">
        <is>
          <t>Listen to 10 recorded calls by top reps and note their questions</t>
        </is>
      </c>
      <c r="C6" s="5" t="inlineStr">
        <is>
          <t>By: week 2</t>
        </is>
      </c>
    </row>
    <row r="7" ht="28" customHeight="1">
      <c r="A7" s="6" t="inlineStr">
        <is>
          <t>Formal learning</t>
        </is>
      </c>
      <c r="B7" s="5" t="inlineStr">
        <is>
          <t>Product and discovery course with a quiz</t>
        </is>
      </c>
      <c r="C7" s="5" t="inlineStr">
        <is>
          <t>By: week 3</t>
        </is>
      </c>
    </row>
    <row r="8" ht="28" customHeight="1">
      <c r="A8" s="6" t="inlineStr">
        <is>
          <t>On the job</t>
        </is>
      </c>
      <c r="B8" s="5" t="inlineStr">
        <is>
          <t>Run calls with the team lead listening, then debrief</t>
        </is>
      </c>
      <c r="C8" s="5" t="inlineStr">
        <is>
          <t>By: weeks 4 to 8</t>
        </is>
      </c>
    </row>
    <row r="9" ht="28" customHeight="1">
      <c r="A9" s="6" t="inlineStr">
        <is>
          <t>On the job</t>
        </is>
      </c>
      <c r="B9" s="5" t="inlineStr">
        <is>
          <t>Run 3 calls alone, recorded and scored by the team lead</t>
        </is>
      </c>
      <c r="C9" s="5" t="inlineStr">
        <is>
          <t>By: week 10</t>
        </is>
      </c>
    </row>
    <row r="10" ht="28" customHeight="1">
      <c r="A10" s="23" t="inlineStr">
        <is>
          <t>Goal</t>
        </is>
      </c>
      <c r="B10" s="5" t="inlineStr">
        <is>
          <t>Build a pipeline of 20 qualified opportunities</t>
        </is>
      </c>
      <c r="C10" s="5" t="inlineStr">
        <is>
          <t>Measure: CRM report at the end of the quarter</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Coursebox</dc:creator>
  <dc:title xmlns:dc="http://purl.org/dc/elements/1.1/">Employee development plan</dc:title>
  <dcterms:created xmlns:dcterms="http://purl.org/dc/terms/" xmlns:xsi="http://www.w3.org/2001/XMLSchema-instance" xsi:type="dcterms:W3CDTF">2026-10-20T05:28:10Z</dcterms:created>
  <dcterms:modified xmlns:dcterms="http://purl.org/dc/terms/" xmlns:xsi="http://www.w3.org/2001/XMLSchema-instance" xsi:type="dcterms:W3CDTF">2026-10-20T05:28:10Z</dcterms:modified>
</cp:coreProperties>
</file>