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tna-questionnaire-2026-10-16\resource\"/>
    </mc:Choice>
  </mc:AlternateContent>
  <xr:revisionPtr revIDLastSave="0" documentId="13_ncr:1_{7FC7EC69-F344-4BAF-B264-2CDAC9A201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Is training the fix" sheetId="2" r:id="rId2"/>
    <sheet name="Tasks" sheetId="3" r:id="rId3"/>
    <sheet name="Employee form" sheetId="4" r:id="rId4"/>
    <sheet name="Manager form" sheetId="5" r:id="rId5"/>
    <sheet name="Ratings" sheetId="6" r:id="rId6"/>
    <sheet name="Gap and actions" sheetId="7" r:id="rId7"/>
    <sheet name="Action plan" sheetId="8" r:id="rId8"/>
  </sheets>
  <calcPr calcId="181029"/>
</workbook>
</file>

<file path=xl/calcChain.xml><?xml version="1.0" encoding="utf-8"?>
<calcChain xmlns="http://schemas.openxmlformats.org/spreadsheetml/2006/main">
  <c r="B24" i="8" l="1"/>
  <c r="B23" i="8"/>
  <c r="B22" i="8"/>
  <c r="B21" i="8"/>
  <c r="B20" i="8"/>
  <c r="B19" i="8"/>
  <c r="B18" i="8"/>
  <c r="B17" i="8"/>
  <c r="B16" i="8"/>
  <c r="B15" i="8"/>
  <c r="B14" i="8"/>
  <c r="B13" i="8"/>
  <c r="B12" i="8"/>
  <c r="A12" i="8"/>
  <c r="B11" i="8"/>
  <c r="B10" i="8"/>
  <c r="B9" i="8"/>
  <c r="B8" i="8"/>
  <c r="B7" i="8"/>
  <c r="B6" i="8"/>
  <c r="B5" i="8"/>
  <c r="A24" i="7"/>
  <c r="G24" i="7" s="1"/>
  <c r="A23" i="7"/>
  <c r="A23" i="8" s="1"/>
  <c r="A22" i="7"/>
  <c r="L22" i="7" s="1"/>
  <c r="A21" i="7"/>
  <c r="H21" i="7" s="1"/>
  <c r="A20" i="7"/>
  <c r="A20" i="8" s="1"/>
  <c r="A19" i="7"/>
  <c r="L19" i="7" s="1"/>
  <c r="A18" i="7"/>
  <c r="L18" i="7" s="1"/>
  <c r="A17" i="7"/>
  <c r="H17" i="7" s="1"/>
  <c r="A16" i="7"/>
  <c r="A15" i="7"/>
  <c r="G15" i="7" s="1"/>
  <c r="F15" i="7" s="1"/>
  <c r="A14" i="7"/>
  <c r="L14" i="7" s="1"/>
  <c r="A13" i="7"/>
  <c r="H13" i="7" s="1"/>
  <c r="A12" i="7"/>
  <c r="L12" i="7" s="1"/>
  <c r="A11" i="7"/>
  <c r="I11" i="7" s="1"/>
  <c r="A10" i="7"/>
  <c r="L10" i="7" s="1"/>
  <c r="A9" i="7"/>
  <c r="H9" i="7" s="1"/>
  <c r="A8" i="7"/>
  <c r="G8" i="7" s="1"/>
  <c r="A7" i="7"/>
  <c r="G7" i="7" s="1"/>
  <c r="A6" i="7"/>
  <c r="L6" i="7" s="1"/>
  <c r="A5" i="7"/>
  <c r="H5" i="7" s="1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8" i="5"/>
  <c r="A8" i="5"/>
  <c r="B7" i="5"/>
  <c r="A7" i="5"/>
  <c r="B26" i="4"/>
  <c r="A26" i="4"/>
  <c r="B25" i="4"/>
  <c r="A25" i="4"/>
  <c r="B24" i="4"/>
  <c r="A24" i="4"/>
  <c r="B23" i="4"/>
  <c r="A23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4" i="4"/>
  <c r="A14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G14" i="2"/>
  <c r="G13" i="2"/>
  <c r="G12" i="2"/>
  <c r="G11" i="2"/>
  <c r="G10" i="2"/>
  <c r="G9" i="2"/>
  <c r="G8" i="2"/>
  <c r="G7" i="2"/>
  <c r="G6" i="2"/>
  <c r="G5" i="2"/>
  <c r="B19" i="7" l="1"/>
  <c r="G23" i="7"/>
  <c r="F23" i="7" s="1"/>
  <c r="G19" i="7"/>
  <c r="F19" i="7" s="1"/>
  <c r="C14" i="7"/>
  <c r="C22" i="7"/>
  <c r="B23" i="7"/>
  <c r="C18" i="7"/>
  <c r="B10" i="7"/>
  <c r="C10" i="7"/>
  <c r="B6" i="7"/>
  <c r="G20" i="7"/>
  <c r="F20" i="7" s="1"/>
  <c r="H24" i="7"/>
  <c r="E8" i="7"/>
  <c r="D8" i="7" s="1"/>
  <c r="G12" i="7"/>
  <c r="F12" i="7" s="1"/>
  <c r="I16" i="7"/>
  <c r="I20" i="7"/>
  <c r="I24" i="7"/>
  <c r="E24" i="7"/>
  <c r="D24" i="7" s="1"/>
  <c r="E12" i="7"/>
  <c r="D12" i="7" s="1"/>
  <c r="F8" i="7"/>
  <c r="H12" i="7"/>
  <c r="L16" i="7"/>
  <c r="L20" i="7"/>
  <c r="L24" i="7"/>
  <c r="E20" i="7"/>
  <c r="D20" i="7" s="1"/>
  <c r="F24" i="7"/>
  <c r="H16" i="7"/>
  <c r="I12" i="7"/>
  <c r="E16" i="7"/>
  <c r="D16" i="7" s="1"/>
  <c r="H8" i="7"/>
  <c r="I17" i="7"/>
  <c r="I21" i="7"/>
  <c r="B7" i="7"/>
  <c r="I8" i="7"/>
  <c r="B15" i="7"/>
  <c r="B11" i="7"/>
  <c r="G16" i="7"/>
  <c r="F16" i="7" s="1"/>
  <c r="H20" i="7"/>
  <c r="L8" i="7"/>
  <c r="I13" i="7"/>
  <c r="B18" i="7"/>
  <c r="B22" i="7"/>
  <c r="I9" i="7"/>
  <c r="B14" i="7"/>
  <c r="A9" i="8"/>
  <c r="A17" i="8"/>
  <c r="C7" i="7"/>
  <c r="C15" i="7"/>
  <c r="C19" i="7"/>
  <c r="C23" i="7"/>
  <c r="A10" i="8"/>
  <c r="A18" i="8"/>
  <c r="C11" i="7"/>
  <c r="J11" i="7" s="1"/>
  <c r="K11" i="7" s="1"/>
  <c r="L9" i="7"/>
  <c r="L13" i="7"/>
  <c r="L17" i="7"/>
  <c r="L21" i="7"/>
  <c r="E7" i="7"/>
  <c r="D7" i="7" s="1"/>
  <c r="E11" i="7"/>
  <c r="D11" i="7" s="1"/>
  <c r="E15" i="7"/>
  <c r="D15" i="7" s="1"/>
  <c r="E19" i="7"/>
  <c r="D19" i="7" s="1"/>
  <c r="E23" i="7"/>
  <c r="D23" i="7" s="1"/>
  <c r="A11" i="8"/>
  <c r="A19" i="8"/>
  <c r="F7" i="7"/>
  <c r="C6" i="7"/>
  <c r="H19" i="7"/>
  <c r="H23" i="7"/>
  <c r="I15" i="7"/>
  <c r="E22" i="7"/>
  <c r="D22" i="7" s="1"/>
  <c r="I23" i="7"/>
  <c r="A5" i="8"/>
  <c r="A13" i="8"/>
  <c r="A21" i="8"/>
  <c r="B9" i="7"/>
  <c r="B13" i="7"/>
  <c r="B17" i="7"/>
  <c r="F18" i="7"/>
  <c r="B21" i="7"/>
  <c r="H7" i="7"/>
  <c r="C5" i="7"/>
  <c r="G6" i="7"/>
  <c r="F6" i="7" s="1"/>
  <c r="C9" i="7"/>
  <c r="G10" i="7"/>
  <c r="F10" i="7" s="1"/>
  <c r="C13" i="7"/>
  <c r="G14" i="7"/>
  <c r="F14" i="7" s="1"/>
  <c r="C17" i="7"/>
  <c r="G18" i="7"/>
  <c r="C21" i="7"/>
  <c r="G22" i="7"/>
  <c r="F22" i="7" s="1"/>
  <c r="A6" i="8"/>
  <c r="A14" i="8"/>
  <c r="A22" i="8"/>
  <c r="I19" i="7"/>
  <c r="H6" i="7"/>
  <c r="L7" i="7"/>
  <c r="H10" i="7"/>
  <c r="L11" i="7"/>
  <c r="H14" i="7"/>
  <c r="L15" i="7"/>
  <c r="H18" i="7"/>
  <c r="H22" i="7"/>
  <c r="L23" i="7"/>
  <c r="H15" i="7"/>
  <c r="E14" i="7"/>
  <c r="D14" i="7" s="1"/>
  <c r="E13" i="7"/>
  <c r="D13" i="7" s="1"/>
  <c r="I14" i="7"/>
  <c r="J14" i="7" s="1"/>
  <c r="K14" i="7" s="1"/>
  <c r="E17" i="7"/>
  <c r="D17" i="7" s="1"/>
  <c r="E21" i="7"/>
  <c r="D21" i="7" s="1"/>
  <c r="I22" i="7"/>
  <c r="J22" i="7" s="1"/>
  <c r="K22" i="7" s="1"/>
  <c r="A7" i="8"/>
  <c r="A15" i="8"/>
  <c r="B8" i="7"/>
  <c r="B12" i="7"/>
  <c r="B16" i="7"/>
  <c r="B20" i="7"/>
  <c r="B24" i="7"/>
  <c r="I7" i="7"/>
  <c r="E5" i="7"/>
  <c r="D5" i="7" s="1"/>
  <c r="I6" i="7"/>
  <c r="E9" i="7"/>
  <c r="D9" i="7" s="1"/>
  <c r="I10" i="7"/>
  <c r="I18" i="7"/>
  <c r="G5" i="7"/>
  <c r="F5" i="7" s="1"/>
  <c r="C8" i="7"/>
  <c r="G9" i="7"/>
  <c r="F9" i="7" s="1"/>
  <c r="C12" i="7"/>
  <c r="G13" i="7"/>
  <c r="F13" i="7" s="1"/>
  <c r="C16" i="7"/>
  <c r="G17" i="7"/>
  <c r="F17" i="7" s="1"/>
  <c r="C20" i="7"/>
  <c r="G21" i="7"/>
  <c r="F21" i="7" s="1"/>
  <c r="C24" i="7"/>
  <c r="A8" i="8"/>
  <c r="A16" i="8"/>
  <c r="A24" i="8"/>
  <c r="G11" i="7"/>
  <c r="F11" i="7" s="1"/>
  <c r="H11" i="7"/>
  <c r="E6" i="7"/>
  <c r="D6" i="7" s="1"/>
  <c r="E10" i="7"/>
  <c r="D10" i="7" s="1"/>
  <c r="E18" i="7"/>
  <c r="D18" i="7" s="1"/>
  <c r="B5" i="7"/>
  <c r="J18" i="7" l="1"/>
  <c r="K18" i="7" s="1"/>
  <c r="J10" i="7"/>
  <c r="K10" i="7" s="1"/>
  <c r="J7" i="7"/>
  <c r="K7" i="7" s="1"/>
  <c r="J9" i="7"/>
  <c r="K9" i="7" s="1"/>
  <c r="I5" i="7"/>
  <c r="J5" i="7" s="1"/>
  <c r="K5" i="7" s="1"/>
  <c r="J8" i="7"/>
  <c r="K8" i="7" s="1"/>
  <c r="J13" i="7"/>
  <c r="K13" i="7" s="1"/>
  <c r="L5" i="7"/>
  <c r="J24" i="7"/>
  <c r="K24" i="7" s="1"/>
  <c r="J21" i="7"/>
  <c r="K21" i="7" s="1"/>
  <c r="J17" i="7"/>
  <c r="K17" i="7" s="1"/>
  <c r="J20" i="7"/>
  <c r="K20" i="7" s="1"/>
  <c r="J16" i="7"/>
  <c r="K16" i="7" s="1"/>
  <c r="J12" i="7"/>
  <c r="K12" i="7" s="1"/>
  <c r="J23" i="7"/>
  <c r="K23" i="7" s="1"/>
  <c r="J6" i="7"/>
  <c r="K6" i="7" s="1"/>
  <c r="J19" i="7"/>
  <c r="K19" i="7" s="1"/>
  <c r="J15" i="7"/>
  <c r="K15" i="7" s="1"/>
</calcChain>
</file>

<file path=xl/sharedStrings.xml><?xml version="1.0" encoding="utf-8"?>
<sst xmlns="http://schemas.openxmlformats.org/spreadsheetml/2006/main" count="99" uniqueCount="83">
  <si>
    <t>Training needs analysis questionnaire</t>
  </si>
  <si>
    <t>Yellow cells are yours to fill in. Grey cells work themselves out.</t>
  </si>
  <si>
    <t>Version 1.1, 16 October 2026. Yellow cells are inputs. Grey cells calculate. The filled example is illustrative, not a field study.</t>
  </si>
  <si>
    <t>1. Is training the fix: describe the problem, then answer all five questions. The result lists issues to investigate together. More than one cause can apply.</t>
  </si>
  <si>
    <t>2. Tasks: agree observable tasks, importance and required level with people who know the job. Record the procedure or evidence used to check each task.</t>
  </si>
  <si>
    <t>3. Send matching Employee and Manager forms. Use the same name or agreed identifier. Explain purpose, deadline, who sees responses and follow-up. These are confidential, identified responses.</t>
  </si>
  <si>
    <t>4. Ratings: one row per person per task. N/A means outside the role. Not observed means insufficient evidence. Both and blanks are excluded from averages, never treated as zero.</t>
  </si>
  <si>
    <t>5. Gap and actions uses manager average when present, otherwise employee average, as a provisional current level. Check evidence and differing response counts before choosing an action.</t>
  </si>
  <si>
    <t>6. Action plan: assign an owner, due date and check of the work after support. Review each person on essential tasks; a group average can hide a gap.</t>
  </si>
  <si>
    <t>Ability scale: 1 cannot do it yet, 2 with help, 3 alone on routine work, 4 alone including unusual cases, 5 can teach others. Use level 5 only when teaching is part of the role.</t>
  </si>
  <si>
    <t>Importance: 1 lower consequence, 2 material effect on work or service, 3 serious effect on safety, compliance or essential operations. Agree these locally.</t>
  </si>
  <si>
    <t>Gap = max(0, required level minus provisional current level). Priority = importance times gap. Thresholds below are editable planning rules, not validated cutoffs.</t>
  </si>
  <si>
    <t>Work-order example: 4 minus 2.5 = gap 1.5. Importance 3 times gap 1.5 = score 4.5, High at the default thresholds.</t>
  </si>
  <si>
    <t>Flag: a one-point difference prompts discussion. Any recorded error prompts a work check. Neither automatically means training is needed.</t>
  </si>
  <si>
    <t>One group per workbook. Up to 20 tasks and 400 person-task rows. Use a separate copy for another team. Changing task names requires updating existing Ratings rows.</t>
  </si>
  <si>
    <t>Planning aid, not a validated assessment. Check performance against applicable procedures. Required training and safety checks still apply regardless of scores.</t>
  </si>
  <si>
    <t>Open in Excel. Google Sheets, LibreOffice and Excel for Mac have not been verified.</t>
  </si>
  <si>
    <t>High priority at score</t>
  </si>
  <si>
    <t>Medium priority at score</t>
  </si>
  <si>
    <t>Keep High greater than Medium, and both greater than zero.</t>
  </si>
  <si>
    <t>Is training the fix?</t>
  </si>
  <si>
    <t>Answer all five questions. Results suggest checks, not a diagnosis. More than one cause can apply.</t>
  </si>
  <si>
    <t>Problem and expected result</t>
  </si>
  <si>
    <t>Have they shown they can do it correctly under required conditions?</t>
  </si>
  <si>
    <t>Have they had a chance to practise?</t>
  </si>
  <si>
    <t>Are tools, time and instructions available?</t>
  </si>
  <si>
    <t>Is the expected standard clear?</t>
  </si>
  <si>
    <t>Do they receive useful feedback?</t>
  </si>
  <si>
    <t>Checks to make</t>
  </si>
  <si>
    <t>Tasks to assess</t>
  </si>
  <si>
    <t>Group and trigger first, then one row per task.</t>
  </si>
  <si>
    <t>Group</t>
  </si>
  <si>
    <t>What prompted this</t>
  </si>
  <si>
    <t>#</t>
  </si>
  <si>
    <t>Task</t>
  </si>
  <si>
    <t>Importance (1 to 3)</t>
  </si>
  <si>
    <t>Level the job needs (1 to 5)</t>
  </si>
  <si>
    <t>How you will check it</t>
  </si>
  <si>
    <t/>
  </si>
  <si>
    <t>Employee form</t>
  </si>
  <si>
    <t>Use a matching identifier on both forms. N/A = outside role. Not observed = insufficient evidence.</t>
  </si>
  <si>
    <t>Employee identifier</t>
  </si>
  <si>
    <t>Scale: 1 cannot do it yet, 2 with help, 3 alone on routine work, 4 alone including unusual cases, 5 can teach others. N/A and Not observed are excluded from averages.</t>
  </si>
  <si>
    <t>Your rating (1 to 5 or N/A)</t>
  </si>
  <si>
    <t>Comment</t>
  </si>
  <si>
    <t>Open questions</t>
  </si>
  <si>
    <t>Which task takes you longer than it should, and why?</t>
  </si>
  <si>
    <t>When something goes wrong, what usually gets in the way: skills, tools, time, information or something else?</t>
  </si>
  <si>
    <t>Which task would you most like help with in the next three months?</t>
  </si>
  <si>
    <t>What would help you practise: someone showing you, equipment, written steps or something else?</t>
  </si>
  <si>
    <t>Manager form</t>
  </si>
  <si>
    <t>Which task causes the most rework or complaints in your team?</t>
  </si>
  <si>
    <t>What recent work supports your ratings, including differences from the employee?</t>
  </si>
  <si>
    <t>Is anything other than skills holding the team back: tools, staffing, targets or unclear standards?</t>
  </si>
  <si>
    <t>What would you need to see after support to confirm the required standard?</t>
  </si>
  <si>
    <t>Ratings</t>
  </si>
  <si>
    <t>One row per person per task. Use the same identifier on both forms. N/A = outside role. Not observed = insufficient evidence.</t>
  </si>
  <si>
    <t>Person</t>
  </si>
  <si>
    <t>Employee rating</t>
  </si>
  <si>
    <t>Manager rating</t>
  </si>
  <si>
    <t>Observed</t>
  </si>
  <si>
    <t>Note</t>
  </si>
  <si>
    <t>Gap and actions</t>
  </si>
  <si>
    <t>Ratings are provisional. Check individual evidence, response counts and all errors. Choose an action, then complete Action plan.</t>
  </si>
  <si>
    <t>Importance</t>
  </si>
  <si>
    <t>Level needed</t>
  </si>
  <si>
    <t>Employee average</t>
  </si>
  <si>
    <t>Employee answers</t>
  </si>
  <si>
    <t>Manager average</t>
  </si>
  <si>
    <t>Manager answers</t>
  </si>
  <si>
    <t>Seen with errors</t>
  </si>
  <si>
    <t>Provisional current level</t>
  </si>
  <si>
    <t>Gap</t>
  </si>
  <si>
    <t>Priority</t>
  </si>
  <si>
    <t>Check this</t>
  </si>
  <si>
    <t>Action</t>
  </si>
  <si>
    <t>Actions and follow-up</t>
  </si>
  <si>
    <t>Record the cause and agreed support. Choose real dates locally. Example entries are proposed actions, not observed results.</t>
  </si>
  <si>
    <t>Owner</t>
  </si>
  <si>
    <t>Due date</t>
  </si>
  <si>
    <t>Evidence to review</t>
  </si>
  <si>
    <t>Review date</t>
  </si>
  <si>
    <t>Result and next 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</si>
</sst>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 mmm\ yyyy"/>
  </numFmts>
  <fonts count="9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sz val="10"/>
      <color rgb="FF1A1A1A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8A93A6"/>
      <name val="Arial"/>
    </font>
    <font>
      <b/>
      <sz val="10"/>
      <color rgb="FF1F2A44"/>
      <name val="Arial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FFF6D5"/>
      </patternFill>
    </fill>
    <fill>
      <patternFill patternType="solid">
        <fgColor rgb="FF1F2A44"/>
      </patternFill>
    </fill>
  </fills>
  <borders count="4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/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3" borderId="1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top"/>
    </xf>
    <xf numFmtId="164" fontId="3" fillId="4" borderId="1" xfId="0" applyNumberFormat="1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0" fillId="5" borderId="0" xfId="0" applyFill="1"/>
    <xf numFmtId="0" fontId="8" fillId="6" borderId="0" xfId="0" applyFont="1" applyFill="1" applyAlignment="1">
      <alignment wrapText="1"/>
    </xf>
    <xf numFmtId="0" fontId="0" fillId="5" borderId="0" xfId="0" applyFill="1" applyAlignment="1">
      <alignment wrapText="1"/>
    </xf>
    <xf numFmtId="165" fontId="0" fillId="5" borderId="0" xfId="0" applyNumberFormat="1" applyFill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vertical="top"/>
    </xf>
    <xf numFmtId="0" fontId="0" fillId="0" borderId="2" xfId="0" applyBorder="1"/>
    <xf numFmtId="0" fontId="0" fillId="0" borderId="3" xfId="0" applyBorder="1"/>
    <xf numFmtId="0" fontId="3" fillId="3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5">
    <dxf>
      <fill>
        <patternFill>
          <bgColor rgb="FFFCE1C4"/>
        </patternFill>
      </fill>
    </dxf>
    <dxf>
      <fill>
        <patternFill>
          <bgColor rgb="FFFCE1C4"/>
        </patternFill>
      </fill>
    </dxf>
    <dxf>
      <fill>
        <patternFill>
          <bgColor rgb="FFF8C9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/>
  </sheetViews>
  <sheetFormatPr defaultRowHeight="14.5" x14ac:dyDescent="0.35"/>
  <cols>
    <col min="1" max="1" width="120" customWidth="1"/>
  </cols>
  <sheetData>
    <row r="1" spans="1:1" ht="19" x14ac:dyDescent="0.35">
      <c r="A1" s="1" t="s">
        <v>0</v>
      </c>
    </row>
    <row r="2" spans="1:1" x14ac:dyDescent="0.35">
      <c r="A2" s="2" t="s">
        <v>1</v>
      </c>
    </row>
    <row r="4" spans="1:1" ht="26.65" customHeight="1" x14ac:dyDescent="0.35">
      <c r="A4" s="3" t="s">
        <v>2</v>
      </c>
    </row>
    <row r="5" spans="1:1" ht="26.65" customHeight="1" x14ac:dyDescent="0.35">
      <c r="A5" s="3" t="s">
        <v>3</v>
      </c>
    </row>
    <row r="6" spans="1:1" ht="26.65" customHeight="1" x14ac:dyDescent="0.35">
      <c r="A6" s="3" t="s">
        <v>4</v>
      </c>
    </row>
    <row r="7" spans="1:1" ht="26.65" customHeight="1" x14ac:dyDescent="0.35">
      <c r="A7" s="3" t="s">
        <v>5</v>
      </c>
    </row>
    <row r="8" spans="1:1" ht="26.65" customHeight="1" x14ac:dyDescent="0.35">
      <c r="A8" s="3" t="s">
        <v>6</v>
      </c>
    </row>
    <row r="9" spans="1:1" ht="26.65" customHeight="1" x14ac:dyDescent="0.35">
      <c r="A9" s="3" t="s">
        <v>7</v>
      </c>
    </row>
    <row r="10" spans="1:1" ht="26.65" customHeight="1" x14ac:dyDescent="0.35">
      <c r="A10" s="3" t="s">
        <v>8</v>
      </c>
    </row>
    <row r="11" spans="1:1" ht="26.65" customHeight="1" x14ac:dyDescent="0.35">
      <c r="A11" s="3" t="s">
        <v>9</v>
      </c>
    </row>
    <row r="12" spans="1:1" ht="26.65" customHeight="1" x14ac:dyDescent="0.35">
      <c r="A12" s="18" t="s">
        <v>10</v>
      </c>
    </row>
    <row r="13" spans="1:1" ht="26.65" customHeight="1" x14ac:dyDescent="0.35">
      <c r="A13" s="18" t="s">
        <v>11</v>
      </c>
    </row>
    <row r="14" spans="1:1" ht="26.65" customHeight="1" x14ac:dyDescent="0.35">
      <c r="A14" s="18" t="s">
        <v>12</v>
      </c>
    </row>
    <row r="15" spans="1:1" ht="26.65" customHeight="1" x14ac:dyDescent="0.35">
      <c r="A15" s="18" t="s">
        <v>13</v>
      </c>
    </row>
    <row r="16" spans="1:1" ht="26.65" customHeight="1" x14ac:dyDescent="0.35">
      <c r="A16" s="18" t="s">
        <v>14</v>
      </c>
    </row>
    <row r="17" spans="1:2" ht="26.65" customHeight="1" x14ac:dyDescent="0.35">
      <c r="A17" s="18" t="s">
        <v>15</v>
      </c>
    </row>
    <row r="18" spans="1:2" ht="26.65" customHeight="1" x14ac:dyDescent="0.35">
      <c r="A18" s="18" t="s">
        <v>16</v>
      </c>
    </row>
    <row r="20" spans="1:2" x14ac:dyDescent="0.35">
      <c r="A20" t="s">
        <v>17</v>
      </c>
      <c r="B20" s="19">
        <v>3</v>
      </c>
    </row>
    <row r="21" spans="1:2" x14ac:dyDescent="0.35">
      <c r="A21" t="s">
        <v>18</v>
      </c>
      <c r="B21" s="19">
        <v>1.5</v>
      </c>
    </row>
    <row r="22" spans="1:2" x14ac:dyDescent="0.35">
      <c r="A2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38" customWidth="1"/>
    <col min="2" max="3" width="16" customWidth="1"/>
    <col min="4" max="4" width="18" customWidth="1"/>
    <col min="5" max="5" width="15" customWidth="1"/>
    <col min="6" max="6" width="17" customWidth="1"/>
    <col min="7" max="7" width="60" customWidth="1"/>
  </cols>
  <sheetData>
    <row r="1" spans="1:7" ht="19" x14ac:dyDescent="0.35">
      <c r="A1" s="1" t="s">
        <v>20</v>
      </c>
    </row>
    <row r="2" spans="1:7" ht="36" customHeight="1" x14ac:dyDescent="0.35">
      <c r="A2" s="23" t="s">
        <v>21</v>
      </c>
      <c r="B2" s="24"/>
      <c r="C2" s="24"/>
      <c r="D2" s="24"/>
      <c r="E2" s="24"/>
      <c r="F2" s="24"/>
      <c r="G2" s="24"/>
    </row>
    <row r="4" spans="1:7" ht="82" customHeight="1" x14ac:dyDescent="0.35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</row>
    <row r="5" spans="1:7" ht="60" customHeight="1" x14ac:dyDescent="0.35">
      <c r="A5" s="5"/>
      <c r="B5" s="6"/>
      <c r="C5" s="6"/>
      <c r="D5" s="6"/>
      <c r="E5" s="6"/>
      <c r="F5" s="6"/>
      <c r="G5" s="7" t="str">
        <f t="shared" ref="G5:G14" si="0">IF(A5="","",IF(COUNTA(B5:F5)&lt;5,"Answer all five questions",IF(COUNTIF(B5:F5,"Unknown")&gt;0,"Gather evidence for unknown answers. ","")&amp;IF(B5="No","Observe a task or practice attempt. ","")&amp;IF(C5="No","Arrange practice and support. ","")&amp;IF(D5="No","Review tools, time and instructions. ","")&amp;IF(E5="No","Clarify the expected standard. ","")&amp;IF(F5="No","Add useful feedback. ","")&amp;IF(COUNTIF(B5:F5,"Yes")=5,"Check other causes with the person.","")))</f>
        <v/>
      </c>
    </row>
    <row r="6" spans="1:7" ht="60" customHeight="1" x14ac:dyDescent="0.35">
      <c r="A6" s="5"/>
      <c r="B6" s="6"/>
      <c r="C6" s="6"/>
      <c r="D6" s="6"/>
      <c r="E6" s="6"/>
      <c r="F6" s="6"/>
      <c r="G6" s="7" t="str">
        <f t="shared" si="0"/>
        <v/>
      </c>
    </row>
    <row r="7" spans="1:7" ht="60" customHeight="1" x14ac:dyDescent="0.35">
      <c r="A7" s="5"/>
      <c r="B7" s="6"/>
      <c r="C7" s="6"/>
      <c r="D7" s="6"/>
      <c r="E7" s="6"/>
      <c r="F7" s="6"/>
      <c r="G7" s="7" t="str">
        <f t="shared" si="0"/>
        <v/>
      </c>
    </row>
    <row r="8" spans="1:7" ht="60" customHeight="1" x14ac:dyDescent="0.35">
      <c r="A8" s="5"/>
      <c r="B8" s="6"/>
      <c r="C8" s="6"/>
      <c r="D8" s="6"/>
      <c r="E8" s="6"/>
      <c r="F8" s="6"/>
      <c r="G8" s="7" t="str">
        <f t="shared" si="0"/>
        <v/>
      </c>
    </row>
    <row r="9" spans="1:7" ht="60" customHeight="1" x14ac:dyDescent="0.35">
      <c r="A9" s="5"/>
      <c r="B9" s="6"/>
      <c r="C9" s="6"/>
      <c r="D9" s="6"/>
      <c r="E9" s="6"/>
      <c r="F9" s="6"/>
      <c r="G9" s="7" t="str">
        <f t="shared" si="0"/>
        <v/>
      </c>
    </row>
    <row r="10" spans="1:7" ht="60" customHeight="1" x14ac:dyDescent="0.35">
      <c r="A10" s="5"/>
      <c r="B10" s="6"/>
      <c r="C10" s="6"/>
      <c r="D10" s="6"/>
      <c r="E10" s="6"/>
      <c r="F10" s="6"/>
      <c r="G10" s="7" t="str">
        <f t="shared" si="0"/>
        <v/>
      </c>
    </row>
    <row r="11" spans="1:7" ht="60" customHeight="1" x14ac:dyDescent="0.35">
      <c r="A11" s="5"/>
      <c r="B11" s="6"/>
      <c r="C11" s="6"/>
      <c r="D11" s="6"/>
      <c r="E11" s="6"/>
      <c r="F11" s="6"/>
      <c r="G11" s="7" t="str">
        <f t="shared" si="0"/>
        <v/>
      </c>
    </row>
    <row r="12" spans="1:7" ht="60" customHeight="1" x14ac:dyDescent="0.35">
      <c r="A12" s="5"/>
      <c r="B12" s="6"/>
      <c r="C12" s="6"/>
      <c r="D12" s="6"/>
      <c r="E12" s="6"/>
      <c r="F12" s="6"/>
      <c r="G12" s="7" t="str">
        <f t="shared" si="0"/>
        <v/>
      </c>
    </row>
    <row r="13" spans="1:7" ht="60" customHeight="1" x14ac:dyDescent="0.35">
      <c r="A13" s="5"/>
      <c r="B13" s="6"/>
      <c r="C13" s="6"/>
      <c r="D13" s="6"/>
      <c r="E13" s="6"/>
      <c r="F13" s="6"/>
      <c r="G13" s="7" t="str">
        <f t="shared" si="0"/>
        <v/>
      </c>
    </row>
    <row r="14" spans="1:7" ht="60" customHeight="1" x14ac:dyDescent="0.35">
      <c r="A14" s="5"/>
      <c r="B14" s="6"/>
      <c r="C14" s="6"/>
      <c r="D14" s="6"/>
      <c r="E14" s="6"/>
      <c r="F14" s="6"/>
      <c r="G14" s="7" t="str">
        <f t="shared" si="0"/>
        <v/>
      </c>
    </row>
  </sheetData>
  <mergeCells count="1">
    <mergeCell ref="A2:G2"/>
  </mergeCells>
  <conditionalFormatting sqref="G5:G14">
    <cfRule type="expression" dxfId="4" priority="1">
      <formula>LEFT($G5,10)="Skill gap:"</formula>
    </cfRule>
    <cfRule type="expression" dxfId="3" priority="2">
      <formula>LEFT($G5,23)="Not a training problem:"</formula>
    </cfRule>
  </conditionalFormatting>
  <dataValidations count="1">
    <dataValidation type="list" sqref="B5:F14" xr:uid="{00000000-0002-0000-0100-000000000000}">
      <formula1>"Yes,No,Unknown"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/>
  </sheetViews>
  <sheetFormatPr defaultRowHeight="14.5" x14ac:dyDescent="0.35"/>
  <cols>
    <col min="1" max="1" width="5" customWidth="1"/>
    <col min="2" max="2" width="46" customWidth="1"/>
    <col min="3" max="3" width="14" customWidth="1"/>
    <col min="4" max="4" width="16" customWidth="1"/>
    <col min="5" max="5" width="44" customWidth="1"/>
    <col min="6" max="6" width="2" customWidth="1"/>
  </cols>
  <sheetData>
    <row r="1" spans="1:6" ht="19" x14ac:dyDescent="0.35">
      <c r="A1" s="1" t="s">
        <v>29</v>
      </c>
    </row>
    <row r="2" spans="1:6" x14ac:dyDescent="0.35">
      <c r="A2" s="2" t="s">
        <v>30</v>
      </c>
    </row>
    <row r="3" spans="1:6" x14ac:dyDescent="0.35">
      <c r="A3" s="8" t="s">
        <v>31</v>
      </c>
      <c r="B3" s="25"/>
      <c r="C3" s="26"/>
      <c r="D3" s="27"/>
      <c r="E3" s="8" t="s">
        <v>32</v>
      </c>
      <c r="F3" s="5"/>
    </row>
    <row r="5" spans="1:6" ht="30.65" customHeight="1" x14ac:dyDescent="0.35">
      <c r="A5" s="4" t="s">
        <v>33</v>
      </c>
      <c r="B5" s="4" t="s">
        <v>34</v>
      </c>
      <c r="C5" s="4" t="s">
        <v>35</v>
      </c>
      <c r="D5" s="4" t="s">
        <v>36</v>
      </c>
      <c r="E5" s="4" t="s">
        <v>37</v>
      </c>
      <c r="F5" s="4" t="s">
        <v>38</v>
      </c>
    </row>
    <row r="6" spans="1:6" x14ac:dyDescent="0.35">
      <c r="A6" s="10">
        <v>1</v>
      </c>
      <c r="B6" s="5"/>
      <c r="C6" s="6"/>
      <c r="D6" s="6"/>
      <c r="E6" s="5"/>
    </row>
    <row r="7" spans="1:6" x14ac:dyDescent="0.35">
      <c r="A7" s="10">
        <v>2</v>
      </c>
      <c r="B7" s="5"/>
      <c r="C7" s="6"/>
      <c r="D7" s="6"/>
      <c r="E7" s="5"/>
    </row>
    <row r="8" spans="1:6" x14ac:dyDescent="0.35">
      <c r="A8" s="10">
        <v>3</v>
      </c>
      <c r="B8" s="5"/>
      <c r="C8" s="6"/>
      <c r="D8" s="6"/>
      <c r="E8" s="5"/>
    </row>
    <row r="9" spans="1:6" x14ac:dyDescent="0.35">
      <c r="A9" s="10">
        <v>4</v>
      </c>
      <c r="B9" s="5"/>
      <c r="C9" s="6"/>
      <c r="D9" s="6"/>
      <c r="E9" s="5"/>
    </row>
    <row r="10" spans="1:6" x14ac:dyDescent="0.35">
      <c r="A10" s="10">
        <v>5</v>
      </c>
      <c r="B10" s="5"/>
      <c r="C10" s="6"/>
      <c r="D10" s="6"/>
      <c r="E10" s="5"/>
    </row>
    <row r="11" spans="1:6" x14ac:dyDescent="0.35">
      <c r="A11" s="10">
        <v>6</v>
      </c>
      <c r="B11" s="5"/>
      <c r="C11" s="6"/>
      <c r="D11" s="6"/>
      <c r="E11" s="5"/>
    </row>
    <row r="12" spans="1:6" x14ac:dyDescent="0.35">
      <c r="A12" s="10">
        <v>7</v>
      </c>
      <c r="B12" s="5"/>
      <c r="C12" s="6"/>
      <c r="D12" s="6"/>
      <c r="E12" s="5"/>
    </row>
    <row r="13" spans="1:6" x14ac:dyDescent="0.35">
      <c r="A13" s="10">
        <v>8</v>
      </c>
      <c r="B13" s="5"/>
      <c r="C13" s="6"/>
      <c r="D13" s="6"/>
      <c r="E13" s="5"/>
    </row>
    <row r="14" spans="1:6" x14ac:dyDescent="0.35">
      <c r="A14" s="10">
        <v>9</v>
      </c>
      <c r="B14" s="5"/>
      <c r="C14" s="6"/>
      <c r="D14" s="6"/>
      <c r="E14" s="5"/>
    </row>
    <row r="15" spans="1:6" x14ac:dyDescent="0.35">
      <c r="A15" s="10">
        <v>10</v>
      </c>
      <c r="B15" s="5"/>
      <c r="C15" s="6"/>
      <c r="D15" s="6"/>
      <c r="E15" s="5"/>
    </row>
    <row r="16" spans="1:6" x14ac:dyDescent="0.35">
      <c r="A16" s="10">
        <v>11</v>
      </c>
      <c r="B16" s="5"/>
      <c r="C16" s="6"/>
      <c r="D16" s="6"/>
      <c r="E16" s="5"/>
    </row>
    <row r="17" spans="1:5" x14ac:dyDescent="0.35">
      <c r="A17" s="10">
        <v>12</v>
      </c>
      <c r="B17" s="5"/>
      <c r="C17" s="6"/>
      <c r="D17" s="6"/>
      <c r="E17" s="5"/>
    </row>
    <row r="18" spans="1:5" x14ac:dyDescent="0.35">
      <c r="A18" s="10">
        <v>13</v>
      </c>
      <c r="B18" s="5"/>
      <c r="C18" s="6"/>
      <c r="D18" s="6"/>
      <c r="E18" s="5"/>
    </row>
    <row r="19" spans="1:5" x14ac:dyDescent="0.35">
      <c r="A19" s="10">
        <v>14</v>
      </c>
      <c r="B19" s="5"/>
      <c r="C19" s="6"/>
      <c r="D19" s="6"/>
      <c r="E19" s="5"/>
    </row>
    <row r="20" spans="1:5" x14ac:dyDescent="0.35">
      <c r="A20" s="10">
        <v>15</v>
      </c>
      <c r="B20" s="5"/>
      <c r="C20" s="6"/>
      <c r="D20" s="6"/>
      <c r="E20" s="5"/>
    </row>
    <row r="21" spans="1:5" x14ac:dyDescent="0.35">
      <c r="A21" s="10">
        <v>16</v>
      </c>
      <c r="B21" s="5"/>
      <c r="C21" s="6"/>
      <c r="D21" s="6"/>
      <c r="E21" s="5"/>
    </row>
    <row r="22" spans="1:5" x14ac:dyDescent="0.35">
      <c r="A22" s="10">
        <v>17</v>
      </c>
      <c r="B22" s="5"/>
      <c r="C22" s="6"/>
      <c r="D22" s="6"/>
      <c r="E22" s="5"/>
    </row>
    <row r="23" spans="1:5" x14ac:dyDescent="0.35">
      <c r="A23" s="10">
        <v>18</v>
      </c>
      <c r="B23" s="5"/>
      <c r="C23" s="6"/>
      <c r="D23" s="6"/>
      <c r="E23" s="5"/>
    </row>
    <row r="24" spans="1:5" x14ac:dyDescent="0.35">
      <c r="A24" s="10">
        <v>19</v>
      </c>
      <c r="B24" s="5"/>
      <c r="C24" s="6"/>
      <c r="D24" s="6"/>
      <c r="E24" s="5"/>
    </row>
    <row r="25" spans="1:5" x14ac:dyDescent="0.35">
      <c r="A25" s="10">
        <v>20</v>
      </c>
      <c r="B25" s="5"/>
      <c r="C25" s="6"/>
      <c r="D25" s="6"/>
      <c r="E25" s="5"/>
    </row>
  </sheetData>
  <mergeCells count="1">
    <mergeCell ref="B3:D3"/>
  </mergeCells>
  <dataValidations count="2">
    <dataValidation type="whole" allowBlank="1" showErrorMessage="1" error="Importance: 1, 2 or 3." sqref="C6:C25" xr:uid="{00000000-0002-0000-0200-000000000000}">
      <formula1>1</formula1>
      <formula2>3</formula2>
    </dataValidation>
    <dataValidation type="whole" allowBlank="1" showErrorMessage="1" error="Required level: 1 to 5." sqref="D6:D25" xr:uid="{00000000-0002-0000-0200-000001000000}">
      <formula1>1</formula1>
      <formula2>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/>
  </sheetViews>
  <sheetFormatPr defaultRowHeight="14.5" x14ac:dyDescent="0.35"/>
  <cols>
    <col min="1" max="1" width="5" customWidth="1"/>
    <col min="2" max="2" width="52" customWidth="1"/>
    <col min="3" max="3" width="16" customWidth="1"/>
    <col min="4" max="4" width="46" customWidth="1"/>
    <col min="5" max="5" width="2" customWidth="1"/>
  </cols>
  <sheetData>
    <row r="1" spans="1:5" ht="19" x14ac:dyDescent="0.35">
      <c r="A1" s="1" t="s">
        <v>39</v>
      </c>
    </row>
    <row r="2" spans="1:5" ht="24" customHeight="1" x14ac:dyDescent="0.35">
      <c r="A2" s="23" t="s">
        <v>40</v>
      </c>
      <c r="B2" s="24"/>
      <c r="C2" s="24"/>
      <c r="D2" s="24"/>
    </row>
    <row r="3" spans="1:5" x14ac:dyDescent="0.35">
      <c r="B3" s="8" t="s">
        <v>41</v>
      </c>
      <c r="C3" s="25"/>
      <c r="D3" s="27"/>
    </row>
    <row r="4" spans="1:5" ht="32" customHeight="1" x14ac:dyDescent="0.35">
      <c r="B4" s="29" t="s">
        <v>42</v>
      </c>
      <c r="C4" s="30"/>
      <c r="D4" s="30"/>
    </row>
    <row r="6" spans="1:5" ht="30.65" customHeight="1" x14ac:dyDescent="0.35">
      <c r="A6" s="4" t="s">
        <v>33</v>
      </c>
      <c r="B6" s="4" t="s">
        <v>34</v>
      </c>
      <c r="C6" s="4" t="s">
        <v>43</v>
      </c>
      <c r="D6" s="4" t="s">
        <v>44</v>
      </c>
      <c r="E6" s="4" t="s">
        <v>38</v>
      </c>
    </row>
    <row r="7" spans="1:5" x14ac:dyDescent="0.35">
      <c r="A7" s="10" t="str">
        <f>IF(Tasks!B6="","",Tasks!A6)</f>
        <v/>
      </c>
      <c r="B7" s="3" t="str">
        <f>Tasks!B6&amp;""</f>
        <v/>
      </c>
      <c r="C7" s="6"/>
      <c r="D7" s="5"/>
    </row>
    <row r="8" spans="1:5" x14ac:dyDescent="0.35">
      <c r="A8" s="10" t="str">
        <f>IF(Tasks!B7="","",Tasks!A7)</f>
        <v/>
      </c>
      <c r="B8" s="3" t="str">
        <f>Tasks!B7&amp;""</f>
        <v/>
      </c>
      <c r="C8" s="6"/>
      <c r="D8" s="5"/>
    </row>
    <row r="9" spans="1:5" x14ac:dyDescent="0.35">
      <c r="A9" s="10" t="str">
        <f>IF(Tasks!B8="","",Tasks!A8)</f>
        <v/>
      </c>
      <c r="B9" s="3" t="str">
        <f>Tasks!B8&amp;""</f>
        <v/>
      </c>
      <c r="C9" s="6"/>
      <c r="D9" s="5"/>
    </row>
    <row r="10" spans="1:5" x14ac:dyDescent="0.35">
      <c r="A10" s="10" t="str">
        <f>IF(Tasks!B9="","",Tasks!A9)</f>
        <v/>
      </c>
      <c r="B10" s="3" t="str">
        <f>Tasks!B9&amp;""</f>
        <v/>
      </c>
      <c r="C10" s="6"/>
      <c r="D10" s="5"/>
    </row>
    <row r="11" spans="1:5" x14ac:dyDescent="0.35">
      <c r="A11" s="10" t="str">
        <f>IF(Tasks!B10="","",Tasks!A10)</f>
        <v/>
      </c>
      <c r="B11" s="3" t="str">
        <f>Tasks!B10&amp;""</f>
        <v/>
      </c>
      <c r="C11" s="6"/>
      <c r="D11" s="5"/>
    </row>
    <row r="12" spans="1:5" x14ac:dyDescent="0.35">
      <c r="A12" s="10" t="str">
        <f>IF(Tasks!B11="","",Tasks!A11)</f>
        <v/>
      </c>
      <c r="B12" s="3" t="str">
        <f>Tasks!B11&amp;""</f>
        <v/>
      </c>
      <c r="C12" s="6"/>
      <c r="D12" s="5"/>
    </row>
    <row r="13" spans="1:5" x14ac:dyDescent="0.35">
      <c r="A13" s="10" t="str">
        <f>IF(Tasks!B12="","",Tasks!A12)</f>
        <v/>
      </c>
      <c r="B13" s="3" t="str">
        <f>Tasks!B12&amp;""</f>
        <v/>
      </c>
      <c r="C13" s="6"/>
      <c r="D13" s="5"/>
    </row>
    <row r="14" spans="1:5" x14ac:dyDescent="0.35">
      <c r="A14" s="10" t="str">
        <f>IF(Tasks!B13="","",Tasks!A13)</f>
        <v/>
      </c>
      <c r="B14" s="3" t="str">
        <f>Tasks!B13&amp;""</f>
        <v/>
      </c>
      <c r="C14" s="6"/>
      <c r="D14" s="5"/>
    </row>
    <row r="15" spans="1:5" x14ac:dyDescent="0.35">
      <c r="A15" s="10" t="str">
        <f>IF(Tasks!B14="","",Tasks!A14)</f>
        <v/>
      </c>
      <c r="B15" s="3" t="str">
        <f>Tasks!B14&amp;""</f>
        <v/>
      </c>
      <c r="C15" s="6"/>
      <c r="D15" s="5"/>
    </row>
    <row r="16" spans="1:5" x14ac:dyDescent="0.35">
      <c r="A16" s="10" t="str">
        <f>IF(Tasks!B15="","",Tasks!A15)</f>
        <v/>
      </c>
      <c r="B16" s="3" t="str">
        <f>Tasks!B15&amp;""</f>
        <v/>
      </c>
      <c r="C16" s="6"/>
      <c r="D16" s="5"/>
    </row>
    <row r="17" spans="1:4" x14ac:dyDescent="0.35">
      <c r="A17" s="10" t="str">
        <f>IF(Tasks!B16="","",Tasks!A16)</f>
        <v/>
      </c>
      <c r="B17" s="3" t="str">
        <f>Tasks!B16&amp;""</f>
        <v/>
      </c>
      <c r="C17" s="6"/>
      <c r="D17" s="5"/>
    </row>
    <row r="18" spans="1:4" x14ac:dyDescent="0.35">
      <c r="A18" s="10" t="str">
        <f>IF(Tasks!B17="","",Tasks!A17)</f>
        <v/>
      </c>
      <c r="B18" s="3" t="str">
        <f>Tasks!B17&amp;""</f>
        <v/>
      </c>
      <c r="C18" s="6"/>
      <c r="D18" s="5"/>
    </row>
    <row r="19" spans="1:4" x14ac:dyDescent="0.35">
      <c r="A19" s="10" t="str">
        <f>IF(Tasks!B18="","",Tasks!A18)</f>
        <v/>
      </c>
      <c r="B19" s="3" t="str">
        <f>Tasks!B18&amp;""</f>
        <v/>
      </c>
      <c r="C19" s="6"/>
      <c r="D19" s="5"/>
    </row>
    <row r="20" spans="1:4" x14ac:dyDescent="0.35">
      <c r="A20" s="10" t="str">
        <f>IF(Tasks!B19="","",Tasks!A19)</f>
        <v/>
      </c>
      <c r="B20" s="3" t="str">
        <f>Tasks!B19&amp;""</f>
        <v/>
      </c>
      <c r="C20" s="6"/>
      <c r="D20" s="5"/>
    </row>
    <row r="21" spans="1:4" x14ac:dyDescent="0.35">
      <c r="A21" s="10" t="str">
        <f>IF(Tasks!B20="","",Tasks!A20)</f>
        <v/>
      </c>
      <c r="B21" s="3" t="str">
        <f>Tasks!B20&amp;""</f>
        <v/>
      </c>
      <c r="C21" s="6"/>
      <c r="D21" s="5"/>
    </row>
    <row r="22" spans="1:4" x14ac:dyDescent="0.35">
      <c r="A22" s="10" t="str">
        <f>IF(Tasks!B21="","",Tasks!A21)</f>
        <v/>
      </c>
      <c r="B22" s="3" t="str">
        <f>Tasks!B21&amp;""</f>
        <v/>
      </c>
      <c r="C22" s="6"/>
      <c r="D22" s="5"/>
    </row>
    <row r="23" spans="1:4" x14ac:dyDescent="0.35">
      <c r="A23" s="10" t="str">
        <f>IF(Tasks!B22="","",Tasks!A22)</f>
        <v/>
      </c>
      <c r="B23" s="3" t="str">
        <f>Tasks!B22&amp;""</f>
        <v/>
      </c>
      <c r="C23" s="6"/>
      <c r="D23" s="5"/>
    </row>
    <row r="24" spans="1:4" x14ac:dyDescent="0.35">
      <c r="A24" s="10" t="str">
        <f>IF(Tasks!B23="","",Tasks!A23)</f>
        <v/>
      </c>
      <c r="B24" s="3" t="str">
        <f>Tasks!B23&amp;""</f>
        <v/>
      </c>
      <c r="C24" s="6"/>
      <c r="D24" s="5"/>
    </row>
    <row r="25" spans="1:4" x14ac:dyDescent="0.35">
      <c r="A25" s="10" t="str">
        <f>IF(Tasks!B24="","",Tasks!A24)</f>
        <v/>
      </c>
      <c r="B25" s="3" t="str">
        <f>Tasks!B24&amp;""</f>
        <v/>
      </c>
      <c r="C25" s="6"/>
      <c r="D25" s="5"/>
    </row>
    <row r="26" spans="1:4" x14ac:dyDescent="0.35">
      <c r="A26" s="10" t="str">
        <f>IF(Tasks!B25="","",Tasks!A25)</f>
        <v/>
      </c>
      <c r="B26" s="3" t="str">
        <f>Tasks!B25&amp;""</f>
        <v/>
      </c>
      <c r="C26" s="6"/>
      <c r="D26" s="5"/>
    </row>
    <row r="28" spans="1:4" x14ac:dyDescent="0.35">
      <c r="A28" s="11" t="s">
        <v>45</v>
      </c>
    </row>
    <row r="29" spans="1:4" x14ac:dyDescent="0.35">
      <c r="B29" s="12" t="s">
        <v>46</v>
      </c>
    </row>
    <row r="30" spans="1:4" ht="24" customHeight="1" x14ac:dyDescent="0.35">
      <c r="B30" s="28"/>
      <c r="C30" s="26"/>
      <c r="D30" s="27"/>
    </row>
    <row r="31" spans="1:4" ht="26" x14ac:dyDescent="0.35">
      <c r="B31" s="12" t="s">
        <v>47</v>
      </c>
    </row>
    <row r="32" spans="1:4" ht="24" customHeight="1" x14ac:dyDescent="0.35">
      <c r="B32" s="28"/>
      <c r="C32" s="26"/>
      <c r="D32" s="27"/>
    </row>
    <row r="33" spans="2:4" ht="26" x14ac:dyDescent="0.35">
      <c r="B33" s="12" t="s">
        <v>48</v>
      </c>
    </row>
    <row r="34" spans="2:4" ht="24" customHeight="1" x14ac:dyDescent="0.35">
      <c r="B34" s="28"/>
      <c r="C34" s="26"/>
      <c r="D34" s="27"/>
    </row>
    <row r="35" spans="2:4" ht="26" x14ac:dyDescent="0.35">
      <c r="B35" s="12" t="s">
        <v>49</v>
      </c>
    </row>
    <row r="36" spans="2:4" ht="24" customHeight="1" x14ac:dyDescent="0.35">
      <c r="B36" s="28"/>
      <c r="C36" s="26"/>
      <c r="D36" s="27"/>
    </row>
  </sheetData>
  <mergeCells count="7">
    <mergeCell ref="A2:D2"/>
    <mergeCell ref="B36:D36"/>
    <mergeCell ref="B32:D32"/>
    <mergeCell ref="B4:D4"/>
    <mergeCell ref="B30:D30"/>
    <mergeCell ref="C3:D3"/>
    <mergeCell ref="B34:D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"/>
  <sheetViews>
    <sheetView workbookViewId="0"/>
  </sheetViews>
  <sheetFormatPr defaultRowHeight="14.5" x14ac:dyDescent="0.35"/>
  <cols>
    <col min="1" max="1" width="5" customWidth="1"/>
    <col min="2" max="2" width="52" customWidth="1"/>
    <col min="3" max="3" width="16" customWidth="1"/>
    <col min="4" max="4" width="46" customWidth="1"/>
    <col min="5" max="5" width="2" customWidth="1"/>
  </cols>
  <sheetData>
    <row r="1" spans="1:5" ht="19" x14ac:dyDescent="0.35">
      <c r="A1" s="1" t="s">
        <v>50</v>
      </c>
    </row>
    <row r="2" spans="1:5" ht="24" customHeight="1" x14ac:dyDescent="0.35">
      <c r="A2" s="23" t="s">
        <v>40</v>
      </c>
      <c r="B2" s="24"/>
      <c r="C2" s="24"/>
      <c r="D2" s="24"/>
    </row>
    <row r="3" spans="1:5" x14ac:dyDescent="0.35">
      <c r="B3" s="8" t="s">
        <v>41</v>
      </c>
      <c r="C3" s="25"/>
      <c r="D3" s="27"/>
    </row>
    <row r="4" spans="1:5" ht="32" customHeight="1" x14ac:dyDescent="0.35">
      <c r="B4" s="29" t="s">
        <v>42</v>
      </c>
      <c r="C4" s="30"/>
      <c r="D4" s="30"/>
    </row>
    <row r="6" spans="1:5" ht="30.65" customHeight="1" x14ac:dyDescent="0.35">
      <c r="A6" s="4" t="s">
        <v>33</v>
      </c>
      <c r="B6" s="4" t="s">
        <v>34</v>
      </c>
      <c r="C6" s="4" t="s">
        <v>43</v>
      </c>
      <c r="D6" s="4" t="s">
        <v>44</v>
      </c>
      <c r="E6" s="4" t="s">
        <v>38</v>
      </c>
    </row>
    <row r="7" spans="1:5" x14ac:dyDescent="0.35">
      <c r="A7" s="10" t="str">
        <f>IF(Tasks!B6="","",Tasks!A6)</f>
        <v/>
      </c>
      <c r="B7" s="3" t="str">
        <f>Tasks!B6&amp;""</f>
        <v/>
      </c>
      <c r="C7" s="6"/>
      <c r="D7" s="5"/>
    </row>
    <row r="8" spans="1:5" x14ac:dyDescent="0.35">
      <c r="A8" s="10" t="str">
        <f>IF(Tasks!B7="","",Tasks!A7)</f>
        <v/>
      </c>
      <c r="B8" s="3" t="str">
        <f>Tasks!B7&amp;""</f>
        <v/>
      </c>
      <c r="C8" s="6"/>
      <c r="D8" s="5"/>
    </row>
    <row r="9" spans="1:5" x14ac:dyDescent="0.35">
      <c r="A9" s="10" t="str">
        <f>IF(Tasks!B8="","",Tasks!A8)</f>
        <v/>
      </c>
      <c r="B9" s="3" t="str">
        <f>Tasks!B8&amp;""</f>
        <v/>
      </c>
      <c r="C9" s="6"/>
      <c r="D9" s="5"/>
    </row>
    <row r="10" spans="1:5" x14ac:dyDescent="0.35">
      <c r="A10" s="10" t="str">
        <f>IF(Tasks!B9="","",Tasks!A9)</f>
        <v/>
      </c>
      <c r="B10" s="3" t="str">
        <f>Tasks!B9&amp;""</f>
        <v/>
      </c>
      <c r="C10" s="6"/>
      <c r="D10" s="5"/>
    </row>
    <row r="11" spans="1:5" x14ac:dyDescent="0.35">
      <c r="A11" s="10" t="str">
        <f>IF(Tasks!B10="","",Tasks!A10)</f>
        <v/>
      </c>
      <c r="B11" s="3" t="str">
        <f>Tasks!B10&amp;""</f>
        <v/>
      </c>
      <c r="C11" s="6"/>
      <c r="D11" s="5"/>
    </row>
    <row r="12" spans="1:5" x14ac:dyDescent="0.35">
      <c r="A12" s="10" t="str">
        <f>IF(Tasks!B11="","",Tasks!A11)</f>
        <v/>
      </c>
      <c r="B12" s="3" t="str">
        <f>Tasks!B11&amp;""</f>
        <v/>
      </c>
      <c r="C12" s="6"/>
      <c r="D12" s="5"/>
    </row>
    <row r="13" spans="1:5" x14ac:dyDescent="0.35">
      <c r="A13" s="10" t="str">
        <f>IF(Tasks!B12="","",Tasks!A12)</f>
        <v/>
      </c>
      <c r="B13" s="3" t="str">
        <f>Tasks!B12&amp;""</f>
        <v/>
      </c>
      <c r="C13" s="6"/>
      <c r="D13" s="5"/>
    </row>
    <row r="14" spans="1:5" x14ac:dyDescent="0.35">
      <c r="A14" s="10" t="str">
        <f>IF(Tasks!B13="","",Tasks!A13)</f>
        <v/>
      </c>
      <c r="B14" s="3" t="str">
        <f>Tasks!B13&amp;""</f>
        <v/>
      </c>
      <c r="C14" s="6"/>
      <c r="D14" s="5"/>
    </row>
    <row r="15" spans="1:5" x14ac:dyDescent="0.35">
      <c r="A15" s="10" t="str">
        <f>IF(Tasks!B14="","",Tasks!A14)</f>
        <v/>
      </c>
      <c r="B15" s="3" t="str">
        <f>Tasks!B14&amp;""</f>
        <v/>
      </c>
      <c r="C15" s="6"/>
      <c r="D15" s="5"/>
    </row>
    <row r="16" spans="1:5" x14ac:dyDescent="0.35">
      <c r="A16" s="10" t="str">
        <f>IF(Tasks!B15="","",Tasks!A15)</f>
        <v/>
      </c>
      <c r="B16" s="3" t="str">
        <f>Tasks!B15&amp;""</f>
        <v/>
      </c>
      <c r="C16" s="6"/>
      <c r="D16" s="5"/>
    </row>
    <row r="17" spans="1:4" x14ac:dyDescent="0.35">
      <c r="A17" s="10" t="str">
        <f>IF(Tasks!B16="","",Tasks!A16)</f>
        <v/>
      </c>
      <c r="B17" s="3" t="str">
        <f>Tasks!B16&amp;""</f>
        <v/>
      </c>
      <c r="C17" s="6"/>
      <c r="D17" s="5"/>
    </row>
    <row r="18" spans="1:4" x14ac:dyDescent="0.35">
      <c r="A18" s="10" t="str">
        <f>IF(Tasks!B17="","",Tasks!A17)</f>
        <v/>
      </c>
      <c r="B18" s="3" t="str">
        <f>Tasks!B17&amp;""</f>
        <v/>
      </c>
      <c r="C18" s="6"/>
      <c r="D18" s="5"/>
    </row>
    <row r="19" spans="1:4" x14ac:dyDescent="0.35">
      <c r="A19" s="10" t="str">
        <f>IF(Tasks!B18="","",Tasks!A18)</f>
        <v/>
      </c>
      <c r="B19" s="3" t="str">
        <f>Tasks!B18&amp;""</f>
        <v/>
      </c>
      <c r="C19" s="6"/>
      <c r="D19" s="5"/>
    </row>
    <row r="20" spans="1:4" x14ac:dyDescent="0.35">
      <c r="A20" s="10" t="str">
        <f>IF(Tasks!B19="","",Tasks!A19)</f>
        <v/>
      </c>
      <c r="B20" s="3" t="str">
        <f>Tasks!B19&amp;""</f>
        <v/>
      </c>
      <c r="C20" s="6"/>
      <c r="D20" s="5"/>
    </row>
    <row r="21" spans="1:4" x14ac:dyDescent="0.35">
      <c r="A21" s="10" t="str">
        <f>IF(Tasks!B20="","",Tasks!A20)</f>
        <v/>
      </c>
      <c r="B21" s="3" t="str">
        <f>Tasks!B20&amp;""</f>
        <v/>
      </c>
      <c r="C21" s="6"/>
      <c r="D21" s="5"/>
    </row>
    <row r="22" spans="1:4" x14ac:dyDescent="0.35">
      <c r="A22" s="10" t="str">
        <f>IF(Tasks!B21="","",Tasks!A21)</f>
        <v/>
      </c>
      <c r="B22" s="3" t="str">
        <f>Tasks!B21&amp;""</f>
        <v/>
      </c>
      <c r="C22" s="6"/>
      <c r="D22" s="5"/>
    </row>
    <row r="23" spans="1:4" x14ac:dyDescent="0.35">
      <c r="A23" s="10" t="str">
        <f>IF(Tasks!B22="","",Tasks!A22)</f>
        <v/>
      </c>
      <c r="B23" s="3" t="str">
        <f>Tasks!B22&amp;""</f>
        <v/>
      </c>
      <c r="C23" s="6"/>
      <c r="D23" s="5"/>
    </row>
    <row r="24" spans="1:4" x14ac:dyDescent="0.35">
      <c r="A24" s="10" t="str">
        <f>IF(Tasks!B23="","",Tasks!A23)</f>
        <v/>
      </c>
      <c r="B24" s="3" t="str">
        <f>Tasks!B23&amp;""</f>
        <v/>
      </c>
      <c r="C24" s="6"/>
      <c r="D24" s="5"/>
    </row>
    <row r="25" spans="1:4" x14ac:dyDescent="0.35">
      <c r="A25" s="10" t="str">
        <f>IF(Tasks!B24="","",Tasks!A24)</f>
        <v/>
      </c>
      <c r="B25" s="3" t="str">
        <f>Tasks!B24&amp;""</f>
        <v/>
      </c>
      <c r="C25" s="6"/>
      <c r="D25" s="5"/>
    </row>
    <row r="26" spans="1:4" x14ac:dyDescent="0.35">
      <c r="A26" s="10" t="str">
        <f>IF(Tasks!B25="","",Tasks!A25)</f>
        <v/>
      </c>
      <c r="B26" s="3" t="str">
        <f>Tasks!B25&amp;""</f>
        <v/>
      </c>
      <c r="C26" s="6"/>
      <c r="D26" s="5"/>
    </row>
    <row r="28" spans="1:4" x14ac:dyDescent="0.35">
      <c r="A28" s="11" t="s">
        <v>45</v>
      </c>
    </row>
    <row r="29" spans="1:4" ht="26" x14ac:dyDescent="0.35">
      <c r="B29" s="12" t="s">
        <v>51</v>
      </c>
    </row>
    <row r="30" spans="1:4" ht="24" customHeight="1" x14ac:dyDescent="0.35">
      <c r="B30" s="28"/>
      <c r="C30" s="26"/>
      <c r="D30" s="27"/>
    </row>
    <row r="31" spans="1:4" ht="26" x14ac:dyDescent="0.35">
      <c r="B31" s="12" t="s">
        <v>52</v>
      </c>
    </row>
    <row r="32" spans="1:4" ht="24" customHeight="1" x14ac:dyDescent="0.35">
      <c r="B32" s="28"/>
      <c r="C32" s="26"/>
      <c r="D32" s="27"/>
    </row>
    <row r="33" spans="2:4" ht="26" x14ac:dyDescent="0.35">
      <c r="B33" s="12" t="s">
        <v>53</v>
      </c>
    </row>
    <row r="34" spans="2:4" ht="24" customHeight="1" x14ac:dyDescent="0.35">
      <c r="B34" s="28"/>
      <c r="C34" s="26"/>
      <c r="D34" s="27"/>
    </row>
    <row r="35" spans="2:4" ht="26" x14ac:dyDescent="0.35">
      <c r="B35" s="12" t="s">
        <v>54</v>
      </c>
    </row>
    <row r="36" spans="2:4" ht="24" customHeight="1" x14ac:dyDescent="0.35">
      <c r="B36" s="28"/>
      <c r="C36" s="26"/>
      <c r="D36" s="27"/>
    </row>
  </sheetData>
  <mergeCells count="7">
    <mergeCell ref="A2:D2"/>
    <mergeCell ref="B36:D36"/>
    <mergeCell ref="B32:D32"/>
    <mergeCell ref="B4:D4"/>
    <mergeCell ref="B30:D30"/>
    <mergeCell ref="C3:D3"/>
    <mergeCell ref="B34:D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04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8" customWidth="1"/>
    <col min="2" max="2" width="46" customWidth="1"/>
    <col min="3" max="4" width="13" customWidth="1"/>
    <col min="5" max="5" width="20" customWidth="1"/>
    <col min="6" max="6" width="36" customWidth="1"/>
  </cols>
  <sheetData>
    <row r="1" spans="1:6" ht="19" x14ac:dyDescent="0.35">
      <c r="A1" s="1" t="s">
        <v>55</v>
      </c>
    </row>
    <row r="2" spans="1:6" x14ac:dyDescent="0.35">
      <c r="A2" s="2" t="s">
        <v>56</v>
      </c>
    </row>
    <row r="4" spans="1:6" ht="46" customHeight="1" x14ac:dyDescent="0.35">
      <c r="A4" s="4" t="s">
        <v>57</v>
      </c>
      <c r="B4" s="4" t="s">
        <v>34</v>
      </c>
      <c r="C4" s="4" t="s">
        <v>58</v>
      </c>
      <c r="D4" s="4" t="s">
        <v>59</v>
      </c>
      <c r="E4" s="4" t="s">
        <v>60</v>
      </c>
      <c r="F4" s="4" t="s">
        <v>61</v>
      </c>
    </row>
    <row r="5" spans="1:6" x14ac:dyDescent="0.35">
      <c r="A5" s="13"/>
      <c r="B5" s="13"/>
      <c r="C5" s="14"/>
      <c r="D5" s="14"/>
      <c r="E5" s="13"/>
      <c r="F5" s="13"/>
    </row>
    <row r="6" spans="1:6" x14ac:dyDescent="0.35">
      <c r="A6" s="13"/>
      <c r="B6" s="13"/>
      <c r="C6" s="14"/>
      <c r="D6" s="14"/>
      <c r="E6" s="13"/>
      <c r="F6" s="13"/>
    </row>
    <row r="7" spans="1:6" x14ac:dyDescent="0.35">
      <c r="A7" s="13"/>
      <c r="B7" s="13"/>
      <c r="C7" s="14"/>
      <c r="D7" s="14"/>
      <c r="E7" s="13"/>
      <c r="F7" s="13"/>
    </row>
    <row r="8" spans="1:6" x14ac:dyDescent="0.35">
      <c r="A8" s="13"/>
      <c r="B8" s="13"/>
      <c r="C8" s="14"/>
      <c r="D8" s="14"/>
      <c r="E8" s="13"/>
      <c r="F8" s="13"/>
    </row>
    <row r="9" spans="1:6" x14ac:dyDescent="0.35">
      <c r="A9" s="13"/>
      <c r="B9" s="13"/>
      <c r="C9" s="14"/>
      <c r="D9" s="14"/>
      <c r="E9" s="13"/>
      <c r="F9" s="13"/>
    </row>
    <row r="10" spans="1:6" x14ac:dyDescent="0.35">
      <c r="A10" s="13"/>
      <c r="B10" s="13"/>
      <c r="C10" s="14"/>
      <c r="D10" s="14"/>
      <c r="E10" s="13"/>
      <c r="F10" s="13"/>
    </row>
    <row r="11" spans="1:6" x14ac:dyDescent="0.35">
      <c r="A11" s="13"/>
      <c r="B11" s="13"/>
      <c r="C11" s="14"/>
      <c r="D11" s="14"/>
      <c r="E11" s="13"/>
      <c r="F11" s="13"/>
    </row>
    <row r="12" spans="1:6" x14ac:dyDescent="0.35">
      <c r="A12" s="13"/>
      <c r="B12" s="13"/>
      <c r="C12" s="14"/>
      <c r="D12" s="14"/>
      <c r="E12" s="13"/>
      <c r="F12" s="13"/>
    </row>
    <row r="13" spans="1:6" x14ac:dyDescent="0.35">
      <c r="A13" s="13"/>
      <c r="B13" s="13"/>
      <c r="C13" s="14"/>
      <c r="D13" s="14"/>
      <c r="E13" s="13"/>
      <c r="F13" s="13"/>
    </row>
    <row r="14" spans="1:6" x14ac:dyDescent="0.35">
      <c r="A14" s="13"/>
      <c r="B14" s="13"/>
      <c r="C14" s="14"/>
      <c r="D14" s="14"/>
      <c r="E14" s="13"/>
      <c r="F14" s="13"/>
    </row>
    <row r="15" spans="1:6" x14ac:dyDescent="0.35">
      <c r="A15" s="13"/>
      <c r="B15" s="13"/>
      <c r="C15" s="14"/>
      <c r="D15" s="14"/>
      <c r="E15" s="13"/>
      <c r="F15" s="13"/>
    </row>
    <row r="16" spans="1:6" x14ac:dyDescent="0.35">
      <c r="A16" s="13"/>
      <c r="B16" s="13"/>
      <c r="C16" s="14"/>
      <c r="D16" s="14"/>
      <c r="E16" s="13"/>
      <c r="F16" s="13"/>
    </row>
    <row r="17" spans="1:6" x14ac:dyDescent="0.35">
      <c r="A17" s="13"/>
      <c r="B17" s="13"/>
      <c r="C17" s="14"/>
      <c r="D17" s="14"/>
      <c r="E17" s="13"/>
      <c r="F17" s="13"/>
    </row>
    <row r="18" spans="1:6" x14ac:dyDescent="0.35">
      <c r="A18" s="13"/>
      <c r="B18" s="13"/>
      <c r="C18" s="14"/>
      <c r="D18" s="14"/>
      <c r="E18" s="13"/>
      <c r="F18" s="13"/>
    </row>
    <row r="19" spans="1:6" x14ac:dyDescent="0.35">
      <c r="A19" s="13"/>
      <c r="B19" s="13"/>
      <c r="C19" s="14"/>
      <c r="D19" s="14"/>
      <c r="E19" s="13"/>
      <c r="F19" s="13"/>
    </row>
    <row r="20" spans="1:6" x14ac:dyDescent="0.35">
      <c r="A20" s="13"/>
      <c r="B20" s="13"/>
      <c r="C20" s="14"/>
      <c r="D20" s="14"/>
      <c r="E20" s="13"/>
      <c r="F20" s="13"/>
    </row>
    <row r="21" spans="1:6" x14ac:dyDescent="0.35">
      <c r="A21" s="13"/>
      <c r="B21" s="13"/>
      <c r="C21" s="14"/>
      <c r="D21" s="14"/>
      <c r="E21" s="13"/>
      <c r="F21" s="13"/>
    </row>
    <row r="22" spans="1:6" x14ac:dyDescent="0.35">
      <c r="A22" s="13"/>
      <c r="B22" s="13"/>
      <c r="C22" s="14"/>
      <c r="D22" s="14"/>
      <c r="E22" s="13"/>
      <c r="F22" s="13"/>
    </row>
    <row r="23" spans="1:6" x14ac:dyDescent="0.35">
      <c r="A23" s="13"/>
      <c r="B23" s="13"/>
      <c r="C23" s="14"/>
      <c r="D23" s="14"/>
      <c r="E23" s="13"/>
      <c r="F23" s="13"/>
    </row>
    <row r="24" spans="1:6" x14ac:dyDescent="0.35">
      <c r="A24" s="13"/>
      <c r="B24" s="13"/>
      <c r="C24" s="14"/>
      <c r="D24" s="14"/>
      <c r="E24" s="13"/>
      <c r="F24" s="13"/>
    </row>
    <row r="25" spans="1:6" x14ac:dyDescent="0.35">
      <c r="A25" s="13"/>
      <c r="B25" s="13"/>
      <c r="C25" s="14"/>
      <c r="D25" s="14"/>
      <c r="E25" s="13"/>
      <c r="F25" s="13"/>
    </row>
    <row r="26" spans="1:6" x14ac:dyDescent="0.35">
      <c r="A26" s="13"/>
      <c r="B26" s="13"/>
      <c r="C26" s="14"/>
      <c r="D26" s="14"/>
      <c r="E26" s="13"/>
      <c r="F26" s="13"/>
    </row>
    <row r="27" spans="1:6" x14ac:dyDescent="0.35">
      <c r="A27" s="13"/>
      <c r="B27" s="13"/>
      <c r="C27" s="14"/>
      <c r="D27" s="14"/>
      <c r="E27" s="13"/>
      <c r="F27" s="13"/>
    </row>
    <row r="28" spans="1:6" x14ac:dyDescent="0.35">
      <c r="A28" s="13"/>
      <c r="B28" s="13"/>
      <c r="C28" s="14"/>
      <c r="D28" s="14"/>
      <c r="E28" s="13"/>
      <c r="F28" s="13"/>
    </row>
    <row r="29" spans="1:6" x14ac:dyDescent="0.35">
      <c r="A29" s="13"/>
      <c r="B29" s="13"/>
      <c r="C29" s="14"/>
      <c r="D29" s="14"/>
      <c r="E29" s="13"/>
      <c r="F29" s="13"/>
    </row>
    <row r="30" spans="1:6" x14ac:dyDescent="0.35">
      <c r="A30" s="13"/>
      <c r="B30" s="13"/>
      <c r="C30" s="14"/>
      <c r="D30" s="14"/>
      <c r="E30" s="13"/>
      <c r="F30" s="13"/>
    </row>
    <row r="31" spans="1:6" x14ac:dyDescent="0.35">
      <c r="A31" s="13"/>
      <c r="B31" s="13"/>
      <c r="C31" s="14"/>
      <c r="D31" s="14"/>
      <c r="E31" s="13"/>
      <c r="F31" s="13"/>
    </row>
    <row r="32" spans="1:6" x14ac:dyDescent="0.35">
      <c r="A32" s="13"/>
      <c r="B32" s="13"/>
      <c r="C32" s="14"/>
      <c r="D32" s="14"/>
      <c r="E32" s="13"/>
      <c r="F32" s="13"/>
    </row>
    <row r="33" spans="1:6" x14ac:dyDescent="0.35">
      <c r="A33" s="13"/>
      <c r="B33" s="13"/>
      <c r="C33" s="14"/>
      <c r="D33" s="14"/>
      <c r="E33" s="13"/>
      <c r="F33" s="13"/>
    </row>
    <row r="34" spans="1:6" x14ac:dyDescent="0.35">
      <c r="A34" s="13"/>
      <c r="B34" s="13"/>
      <c r="C34" s="14"/>
      <c r="D34" s="14"/>
      <c r="E34" s="13"/>
      <c r="F34" s="13"/>
    </row>
    <row r="35" spans="1:6" x14ac:dyDescent="0.35">
      <c r="A35" s="13"/>
      <c r="B35" s="13"/>
      <c r="C35" s="14"/>
      <c r="D35" s="14"/>
      <c r="E35" s="13"/>
      <c r="F35" s="13"/>
    </row>
    <row r="36" spans="1:6" x14ac:dyDescent="0.35">
      <c r="A36" s="13"/>
      <c r="B36" s="13"/>
      <c r="C36" s="14"/>
      <c r="D36" s="14"/>
      <c r="E36" s="13"/>
      <c r="F36" s="13"/>
    </row>
    <row r="37" spans="1:6" x14ac:dyDescent="0.35">
      <c r="A37" s="13"/>
      <c r="B37" s="13"/>
      <c r="C37" s="14"/>
      <c r="D37" s="14"/>
      <c r="E37" s="13"/>
      <c r="F37" s="13"/>
    </row>
    <row r="38" spans="1:6" x14ac:dyDescent="0.35">
      <c r="A38" s="13"/>
      <c r="B38" s="13"/>
      <c r="C38" s="14"/>
      <c r="D38" s="14"/>
      <c r="E38" s="13"/>
      <c r="F38" s="13"/>
    </row>
    <row r="39" spans="1:6" x14ac:dyDescent="0.35">
      <c r="A39" s="13"/>
      <c r="B39" s="13"/>
      <c r="C39" s="14"/>
      <c r="D39" s="14"/>
      <c r="E39" s="13"/>
      <c r="F39" s="13"/>
    </row>
    <row r="40" spans="1:6" x14ac:dyDescent="0.35">
      <c r="A40" s="13"/>
      <c r="B40" s="13"/>
      <c r="C40" s="14"/>
      <c r="D40" s="14"/>
      <c r="E40" s="13"/>
      <c r="F40" s="13"/>
    </row>
    <row r="41" spans="1:6" x14ac:dyDescent="0.35">
      <c r="A41" s="13"/>
      <c r="B41" s="13"/>
      <c r="C41" s="14"/>
      <c r="D41" s="14"/>
      <c r="E41" s="13"/>
      <c r="F41" s="13"/>
    </row>
    <row r="42" spans="1:6" x14ac:dyDescent="0.35">
      <c r="A42" s="13"/>
      <c r="B42" s="13"/>
      <c r="C42" s="14"/>
      <c r="D42" s="14"/>
      <c r="E42" s="13"/>
      <c r="F42" s="13"/>
    </row>
    <row r="43" spans="1:6" x14ac:dyDescent="0.35">
      <c r="A43" s="13"/>
      <c r="B43" s="13"/>
      <c r="C43" s="14"/>
      <c r="D43" s="14"/>
      <c r="E43" s="13"/>
      <c r="F43" s="13"/>
    </row>
    <row r="44" spans="1:6" x14ac:dyDescent="0.35">
      <c r="A44" s="13"/>
      <c r="B44" s="13"/>
      <c r="C44" s="14"/>
      <c r="D44" s="14"/>
      <c r="E44" s="13"/>
      <c r="F44" s="13"/>
    </row>
    <row r="45" spans="1:6" x14ac:dyDescent="0.35">
      <c r="A45" s="13"/>
      <c r="B45" s="13"/>
      <c r="C45" s="14"/>
      <c r="D45" s="14"/>
      <c r="E45" s="13"/>
      <c r="F45" s="13"/>
    </row>
    <row r="46" spans="1:6" x14ac:dyDescent="0.35">
      <c r="A46" s="13"/>
      <c r="B46" s="13"/>
      <c r="C46" s="14"/>
      <c r="D46" s="14"/>
      <c r="E46" s="13"/>
      <c r="F46" s="13"/>
    </row>
    <row r="47" spans="1:6" x14ac:dyDescent="0.35">
      <c r="A47" s="13"/>
      <c r="B47" s="13"/>
      <c r="C47" s="14"/>
      <c r="D47" s="14"/>
      <c r="E47" s="13"/>
      <c r="F47" s="13"/>
    </row>
    <row r="48" spans="1:6" x14ac:dyDescent="0.35">
      <c r="A48" s="13"/>
      <c r="B48" s="13"/>
      <c r="C48" s="14"/>
      <c r="D48" s="14"/>
      <c r="E48" s="13"/>
      <c r="F48" s="13"/>
    </row>
    <row r="49" spans="1:6" x14ac:dyDescent="0.35">
      <c r="A49" s="13"/>
      <c r="B49" s="13"/>
      <c r="C49" s="14"/>
      <c r="D49" s="14"/>
      <c r="E49" s="13"/>
      <c r="F49" s="13"/>
    </row>
    <row r="50" spans="1:6" x14ac:dyDescent="0.35">
      <c r="A50" s="13"/>
      <c r="B50" s="13"/>
      <c r="C50" s="14"/>
      <c r="D50" s="14"/>
      <c r="E50" s="13"/>
      <c r="F50" s="13"/>
    </row>
    <row r="51" spans="1:6" x14ac:dyDescent="0.35">
      <c r="A51" s="13"/>
      <c r="B51" s="13"/>
      <c r="C51" s="14"/>
      <c r="D51" s="14"/>
      <c r="E51" s="13"/>
      <c r="F51" s="13"/>
    </row>
    <row r="52" spans="1:6" x14ac:dyDescent="0.35">
      <c r="A52" s="13"/>
      <c r="B52" s="13"/>
      <c r="C52" s="14"/>
      <c r="D52" s="14"/>
      <c r="E52" s="13"/>
      <c r="F52" s="13"/>
    </row>
    <row r="53" spans="1:6" x14ac:dyDescent="0.35">
      <c r="A53" s="13"/>
      <c r="B53" s="13"/>
      <c r="C53" s="14"/>
      <c r="D53" s="14"/>
      <c r="E53" s="13"/>
      <c r="F53" s="13"/>
    </row>
    <row r="54" spans="1:6" x14ac:dyDescent="0.35">
      <c r="A54" s="13"/>
      <c r="B54" s="13"/>
      <c r="C54" s="14"/>
      <c r="D54" s="14"/>
      <c r="E54" s="13"/>
      <c r="F54" s="13"/>
    </row>
    <row r="55" spans="1:6" x14ac:dyDescent="0.35">
      <c r="A55" s="13"/>
      <c r="B55" s="13"/>
      <c r="C55" s="14"/>
      <c r="D55" s="14"/>
      <c r="E55" s="13"/>
      <c r="F55" s="13"/>
    </row>
    <row r="56" spans="1:6" x14ac:dyDescent="0.35">
      <c r="A56" s="13"/>
      <c r="B56" s="13"/>
      <c r="C56" s="14"/>
      <c r="D56" s="14"/>
      <c r="E56" s="13"/>
      <c r="F56" s="13"/>
    </row>
    <row r="57" spans="1:6" x14ac:dyDescent="0.35">
      <c r="A57" s="13"/>
      <c r="B57" s="13"/>
      <c r="C57" s="14"/>
      <c r="D57" s="14"/>
      <c r="E57" s="13"/>
      <c r="F57" s="13"/>
    </row>
    <row r="58" spans="1:6" x14ac:dyDescent="0.35">
      <c r="A58" s="13"/>
      <c r="B58" s="13"/>
      <c r="C58" s="14"/>
      <c r="D58" s="14"/>
      <c r="E58" s="13"/>
      <c r="F58" s="13"/>
    </row>
    <row r="59" spans="1:6" x14ac:dyDescent="0.35">
      <c r="A59" s="13"/>
      <c r="B59" s="13"/>
      <c r="C59" s="14"/>
      <c r="D59" s="14"/>
      <c r="E59" s="13"/>
      <c r="F59" s="13"/>
    </row>
    <row r="60" spans="1:6" x14ac:dyDescent="0.35">
      <c r="A60" s="13"/>
      <c r="B60" s="13"/>
      <c r="C60" s="14"/>
      <c r="D60" s="14"/>
      <c r="E60" s="13"/>
      <c r="F60" s="13"/>
    </row>
    <row r="61" spans="1:6" x14ac:dyDescent="0.35">
      <c r="A61" s="13"/>
      <c r="B61" s="13"/>
      <c r="C61" s="14"/>
      <c r="D61" s="14"/>
      <c r="E61" s="13"/>
      <c r="F61" s="13"/>
    </row>
    <row r="62" spans="1:6" x14ac:dyDescent="0.35">
      <c r="A62" s="13"/>
      <c r="B62" s="13"/>
      <c r="C62" s="14"/>
      <c r="D62" s="14"/>
      <c r="E62" s="13"/>
      <c r="F62" s="13"/>
    </row>
    <row r="63" spans="1:6" x14ac:dyDescent="0.35">
      <c r="A63" s="13"/>
      <c r="B63" s="13"/>
      <c r="C63" s="14"/>
      <c r="D63" s="14"/>
      <c r="E63" s="13"/>
      <c r="F63" s="13"/>
    </row>
    <row r="64" spans="1:6" x14ac:dyDescent="0.35">
      <c r="A64" s="13"/>
      <c r="B64" s="13"/>
      <c r="C64" s="14"/>
      <c r="D64" s="14"/>
      <c r="E64" s="13"/>
      <c r="F64" s="13"/>
    </row>
    <row r="65" spans="1:6" x14ac:dyDescent="0.35">
      <c r="A65" s="13"/>
      <c r="B65" s="13"/>
      <c r="C65" s="14"/>
      <c r="D65" s="14"/>
      <c r="E65" s="13"/>
      <c r="F65" s="13"/>
    </row>
    <row r="66" spans="1:6" x14ac:dyDescent="0.35">
      <c r="A66" s="13"/>
      <c r="B66" s="13"/>
      <c r="C66" s="14"/>
      <c r="D66" s="14"/>
      <c r="E66" s="13"/>
      <c r="F66" s="13"/>
    </row>
    <row r="67" spans="1:6" x14ac:dyDescent="0.35">
      <c r="A67" s="13"/>
      <c r="B67" s="13"/>
      <c r="C67" s="14"/>
      <c r="D67" s="14"/>
      <c r="E67" s="13"/>
      <c r="F67" s="13"/>
    </row>
    <row r="68" spans="1:6" x14ac:dyDescent="0.35">
      <c r="A68" s="13"/>
      <c r="B68" s="13"/>
      <c r="C68" s="14"/>
      <c r="D68" s="14"/>
      <c r="E68" s="13"/>
      <c r="F68" s="13"/>
    </row>
    <row r="69" spans="1:6" x14ac:dyDescent="0.35">
      <c r="A69" s="13"/>
      <c r="B69" s="13"/>
      <c r="C69" s="14"/>
      <c r="D69" s="14"/>
      <c r="E69" s="13"/>
      <c r="F69" s="13"/>
    </row>
    <row r="70" spans="1:6" x14ac:dyDescent="0.35">
      <c r="A70" s="13"/>
      <c r="B70" s="13"/>
      <c r="C70" s="14"/>
      <c r="D70" s="14"/>
      <c r="E70" s="13"/>
      <c r="F70" s="13"/>
    </row>
    <row r="71" spans="1:6" x14ac:dyDescent="0.35">
      <c r="A71" s="13"/>
      <c r="B71" s="13"/>
      <c r="C71" s="14"/>
      <c r="D71" s="14"/>
      <c r="E71" s="13"/>
      <c r="F71" s="13"/>
    </row>
    <row r="72" spans="1:6" x14ac:dyDescent="0.35">
      <c r="A72" s="13"/>
      <c r="B72" s="13"/>
      <c r="C72" s="14"/>
      <c r="D72" s="14"/>
      <c r="E72" s="13"/>
      <c r="F72" s="13"/>
    </row>
    <row r="73" spans="1:6" x14ac:dyDescent="0.35">
      <c r="A73" s="13"/>
      <c r="B73" s="13"/>
      <c r="C73" s="14"/>
      <c r="D73" s="14"/>
      <c r="E73" s="13"/>
      <c r="F73" s="13"/>
    </row>
    <row r="74" spans="1:6" x14ac:dyDescent="0.35">
      <c r="A74" s="13"/>
      <c r="B74" s="13"/>
      <c r="C74" s="14"/>
      <c r="D74" s="14"/>
      <c r="E74" s="13"/>
      <c r="F74" s="13"/>
    </row>
    <row r="75" spans="1:6" x14ac:dyDescent="0.35">
      <c r="A75" s="13"/>
      <c r="B75" s="13"/>
      <c r="C75" s="14"/>
      <c r="D75" s="14"/>
      <c r="E75" s="13"/>
      <c r="F75" s="13"/>
    </row>
    <row r="76" spans="1:6" x14ac:dyDescent="0.35">
      <c r="A76" s="13"/>
      <c r="B76" s="13"/>
      <c r="C76" s="14"/>
      <c r="D76" s="14"/>
      <c r="E76" s="13"/>
      <c r="F76" s="13"/>
    </row>
    <row r="77" spans="1:6" x14ac:dyDescent="0.35">
      <c r="A77" s="13"/>
      <c r="B77" s="13"/>
      <c r="C77" s="14"/>
      <c r="D77" s="14"/>
      <c r="E77" s="13"/>
      <c r="F77" s="13"/>
    </row>
    <row r="78" spans="1:6" x14ac:dyDescent="0.35">
      <c r="A78" s="13"/>
      <c r="B78" s="13"/>
      <c r="C78" s="14"/>
      <c r="D78" s="14"/>
      <c r="E78" s="13"/>
      <c r="F78" s="13"/>
    </row>
    <row r="79" spans="1:6" x14ac:dyDescent="0.35">
      <c r="A79" s="13"/>
      <c r="B79" s="13"/>
      <c r="C79" s="14"/>
      <c r="D79" s="14"/>
      <c r="E79" s="13"/>
      <c r="F79" s="13"/>
    </row>
    <row r="80" spans="1:6" x14ac:dyDescent="0.35">
      <c r="A80" s="13"/>
      <c r="B80" s="13"/>
      <c r="C80" s="14"/>
      <c r="D80" s="14"/>
      <c r="E80" s="13"/>
      <c r="F80" s="13"/>
    </row>
    <row r="81" spans="1:6" x14ac:dyDescent="0.35">
      <c r="A81" s="13"/>
      <c r="B81" s="13"/>
      <c r="C81" s="14"/>
      <c r="D81" s="14"/>
      <c r="E81" s="13"/>
      <c r="F81" s="13"/>
    </row>
    <row r="82" spans="1:6" x14ac:dyDescent="0.35">
      <c r="A82" s="13"/>
      <c r="B82" s="13"/>
      <c r="C82" s="14"/>
      <c r="D82" s="14"/>
      <c r="E82" s="13"/>
      <c r="F82" s="13"/>
    </row>
    <row r="83" spans="1:6" x14ac:dyDescent="0.35">
      <c r="A83" s="13"/>
      <c r="B83" s="13"/>
      <c r="C83" s="14"/>
      <c r="D83" s="14"/>
      <c r="E83" s="13"/>
      <c r="F83" s="13"/>
    </row>
    <row r="84" spans="1:6" x14ac:dyDescent="0.35">
      <c r="A84" s="13"/>
      <c r="B84" s="13"/>
      <c r="C84" s="14"/>
      <c r="D84" s="14"/>
      <c r="E84" s="13"/>
      <c r="F84" s="13"/>
    </row>
    <row r="85" spans="1:6" x14ac:dyDescent="0.35">
      <c r="A85" s="13"/>
      <c r="B85" s="13"/>
      <c r="C85" s="14"/>
      <c r="D85" s="14"/>
      <c r="E85" s="13"/>
      <c r="F85" s="13"/>
    </row>
    <row r="86" spans="1:6" x14ac:dyDescent="0.35">
      <c r="A86" s="13"/>
      <c r="B86" s="13"/>
      <c r="C86" s="14"/>
      <c r="D86" s="14"/>
      <c r="E86" s="13"/>
      <c r="F86" s="13"/>
    </row>
    <row r="87" spans="1:6" x14ac:dyDescent="0.35">
      <c r="A87" s="13"/>
      <c r="B87" s="13"/>
      <c r="C87" s="14"/>
      <c r="D87" s="14"/>
      <c r="E87" s="13"/>
      <c r="F87" s="13"/>
    </row>
    <row r="88" spans="1:6" x14ac:dyDescent="0.35">
      <c r="A88" s="13"/>
      <c r="B88" s="13"/>
      <c r="C88" s="14"/>
      <c r="D88" s="14"/>
      <c r="E88" s="13"/>
      <c r="F88" s="13"/>
    </row>
    <row r="89" spans="1:6" x14ac:dyDescent="0.35">
      <c r="A89" s="13"/>
      <c r="B89" s="13"/>
      <c r="C89" s="14"/>
      <c r="D89" s="14"/>
      <c r="E89" s="13"/>
      <c r="F89" s="13"/>
    </row>
    <row r="90" spans="1:6" x14ac:dyDescent="0.35">
      <c r="A90" s="13"/>
      <c r="B90" s="13"/>
      <c r="C90" s="14"/>
      <c r="D90" s="14"/>
      <c r="E90" s="13"/>
      <c r="F90" s="13"/>
    </row>
    <row r="91" spans="1:6" x14ac:dyDescent="0.35">
      <c r="A91" s="13"/>
      <c r="B91" s="13"/>
      <c r="C91" s="14"/>
      <c r="D91" s="14"/>
      <c r="E91" s="13"/>
      <c r="F91" s="13"/>
    </row>
    <row r="92" spans="1:6" x14ac:dyDescent="0.35">
      <c r="A92" s="13"/>
      <c r="B92" s="13"/>
      <c r="C92" s="14"/>
      <c r="D92" s="14"/>
      <c r="E92" s="13"/>
      <c r="F92" s="13"/>
    </row>
    <row r="93" spans="1:6" x14ac:dyDescent="0.35">
      <c r="A93" s="13"/>
      <c r="B93" s="13"/>
      <c r="C93" s="14"/>
      <c r="D93" s="14"/>
      <c r="E93" s="13"/>
      <c r="F93" s="13"/>
    </row>
    <row r="94" spans="1:6" x14ac:dyDescent="0.35">
      <c r="A94" s="13"/>
      <c r="B94" s="13"/>
      <c r="C94" s="14"/>
      <c r="D94" s="14"/>
      <c r="E94" s="13"/>
      <c r="F94" s="13"/>
    </row>
    <row r="95" spans="1:6" x14ac:dyDescent="0.35">
      <c r="A95" s="13"/>
      <c r="B95" s="13"/>
      <c r="C95" s="14"/>
      <c r="D95" s="14"/>
      <c r="E95" s="13"/>
      <c r="F95" s="13"/>
    </row>
    <row r="96" spans="1:6" x14ac:dyDescent="0.35">
      <c r="A96" s="13"/>
      <c r="B96" s="13"/>
      <c r="C96" s="14"/>
      <c r="D96" s="14"/>
      <c r="E96" s="13"/>
      <c r="F96" s="13"/>
    </row>
    <row r="97" spans="1:6" x14ac:dyDescent="0.35">
      <c r="A97" s="13"/>
      <c r="B97" s="13"/>
      <c r="C97" s="14"/>
      <c r="D97" s="14"/>
      <c r="E97" s="13"/>
      <c r="F97" s="13"/>
    </row>
    <row r="98" spans="1:6" x14ac:dyDescent="0.35">
      <c r="A98" s="13"/>
      <c r="B98" s="13"/>
      <c r="C98" s="14"/>
      <c r="D98" s="14"/>
      <c r="E98" s="13"/>
      <c r="F98" s="13"/>
    </row>
    <row r="99" spans="1:6" x14ac:dyDescent="0.35">
      <c r="A99" s="13"/>
      <c r="B99" s="13"/>
      <c r="C99" s="14"/>
      <c r="D99" s="14"/>
      <c r="E99" s="13"/>
      <c r="F99" s="13"/>
    </row>
    <row r="100" spans="1:6" x14ac:dyDescent="0.35">
      <c r="A100" s="13"/>
      <c r="B100" s="13"/>
      <c r="C100" s="14"/>
      <c r="D100" s="14"/>
      <c r="E100" s="13"/>
      <c r="F100" s="13"/>
    </row>
    <row r="101" spans="1:6" x14ac:dyDescent="0.35">
      <c r="A101" s="13"/>
      <c r="B101" s="13"/>
      <c r="C101" s="14"/>
      <c r="D101" s="14"/>
      <c r="E101" s="13"/>
      <c r="F101" s="13"/>
    </row>
    <row r="102" spans="1:6" x14ac:dyDescent="0.35">
      <c r="A102" s="13"/>
      <c r="B102" s="13"/>
      <c r="C102" s="14"/>
      <c r="D102" s="14"/>
      <c r="E102" s="13"/>
      <c r="F102" s="13"/>
    </row>
    <row r="103" spans="1:6" x14ac:dyDescent="0.35">
      <c r="A103" s="13"/>
      <c r="B103" s="13"/>
      <c r="C103" s="14"/>
      <c r="D103" s="14"/>
      <c r="E103" s="13"/>
      <c r="F103" s="13"/>
    </row>
    <row r="104" spans="1:6" x14ac:dyDescent="0.35">
      <c r="A104" s="13"/>
      <c r="B104" s="13"/>
      <c r="C104" s="14"/>
      <c r="D104" s="14"/>
      <c r="E104" s="13"/>
      <c r="F104" s="13"/>
    </row>
    <row r="105" spans="1:6" x14ac:dyDescent="0.35">
      <c r="A105" s="13"/>
      <c r="B105" s="13"/>
      <c r="C105" s="14"/>
      <c r="D105" s="14"/>
      <c r="E105" s="13"/>
      <c r="F105" s="13"/>
    </row>
    <row r="106" spans="1:6" x14ac:dyDescent="0.35">
      <c r="A106" s="13"/>
      <c r="B106" s="13"/>
      <c r="C106" s="14"/>
      <c r="D106" s="14"/>
      <c r="E106" s="13"/>
      <c r="F106" s="13"/>
    </row>
    <row r="107" spans="1:6" x14ac:dyDescent="0.35">
      <c r="A107" s="13"/>
      <c r="B107" s="13"/>
      <c r="C107" s="14"/>
      <c r="D107" s="14"/>
      <c r="E107" s="13"/>
      <c r="F107" s="13"/>
    </row>
    <row r="108" spans="1:6" x14ac:dyDescent="0.35">
      <c r="A108" s="13"/>
      <c r="B108" s="13"/>
      <c r="C108" s="14"/>
      <c r="D108" s="14"/>
      <c r="E108" s="13"/>
      <c r="F108" s="13"/>
    </row>
    <row r="109" spans="1:6" x14ac:dyDescent="0.35">
      <c r="A109" s="13"/>
      <c r="B109" s="13"/>
      <c r="C109" s="14"/>
      <c r="D109" s="14"/>
      <c r="E109" s="13"/>
      <c r="F109" s="13"/>
    </row>
    <row r="110" spans="1:6" x14ac:dyDescent="0.35">
      <c r="A110" s="13"/>
      <c r="B110" s="13"/>
      <c r="C110" s="14"/>
      <c r="D110" s="14"/>
      <c r="E110" s="13"/>
      <c r="F110" s="13"/>
    </row>
    <row r="111" spans="1:6" x14ac:dyDescent="0.35">
      <c r="A111" s="13"/>
      <c r="B111" s="13"/>
      <c r="C111" s="14"/>
      <c r="D111" s="14"/>
      <c r="E111" s="13"/>
      <c r="F111" s="13"/>
    </row>
    <row r="112" spans="1:6" x14ac:dyDescent="0.35">
      <c r="A112" s="13"/>
      <c r="B112" s="13"/>
      <c r="C112" s="14"/>
      <c r="D112" s="14"/>
      <c r="E112" s="13"/>
      <c r="F112" s="13"/>
    </row>
    <row r="113" spans="1:6" x14ac:dyDescent="0.35">
      <c r="A113" s="13"/>
      <c r="B113" s="13"/>
      <c r="C113" s="14"/>
      <c r="D113" s="14"/>
      <c r="E113" s="13"/>
      <c r="F113" s="13"/>
    </row>
    <row r="114" spans="1:6" x14ac:dyDescent="0.35">
      <c r="A114" s="13"/>
      <c r="B114" s="13"/>
      <c r="C114" s="14"/>
      <c r="D114" s="14"/>
      <c r="E114" s="13"/>
      <c r="F114" s="13"/>
    </row>
    <row r="115" spans="1:6" x14ac:dyDescent="0.35">
      <c r="A115" s="13"/>
      <c r="B115" s="13"/>
      <c r="C115" s="14"/>
      <c r="D115" s="14"/>
      <c r="E115" s="13"/>
      <c r="F115" s="13"/>
    </row>
    <row r="116" spans="1:6" x14ac:dyDescent="0.35">
      <c r="A116" s="13"/>
      <c r="B116" s="13"/>
      <c r="C116" s="14"/>
      <c r="D116" s="14"/>
      <c r="E116" s="13"/>
      <c r="F116" s="13"/>
    </row>
    <row r="117" spans="1:6" x14ac:dyDescent="0.35">
      <c r="A117" s="13"/>
      <c r="B117" s="13"/>
      <c r="C117" s="14"/>
      <c r="D117" s="14"/>
      <c r="E117" s="13"/>
      <c r="F117" s="13"/>
    </row>
    <row r="118" spans="1:6" x14ac:dyDescent="0.35">
      <c r="A118" s="13"/>
      <c r="B118" s="13"/>
      <c r="C118" s="14"/>
      <c r="D118" s="14"/>
      <c r="E118" s="13"/>
      <c r="F118" s="13"/>
    </row>
    <row r="119" spans="1:6" x14ac:dyDescent="0.35">
      <c r="A119" s="13"/>
      <c r="B119" s="13"/>
      <c r="C119" s="14"/>
      <c r="D119" s="14"/>
      <c r="E119" s="13"/>
      <c r="F119" s="13"/>
    </row>
    <row r="120" spans="1:6" x14ac:dyDescent="0.35">
      <c r="A120" s="13"/>
      <c r="B120" s="13"/>
      <c r="C120" s="14"/>
      <c r="D120" s="14"/>
      <c r="E120" s="13"/>
      <c r="F120" s="13"/>
    </row>
    <row r="121" spans="1:6" x14ac:dyDescent="0.35">
      <c r="A121" s="13"/>
      <c r="B121" s="13"/>
      <c r="C121" s="14"/>
      <c r="D121" s="14"/>
      <c r="E121" s="13"/>
      <c r="F121" s="13"/>
    </row>
    <row r="122" spans="1:6" x14ac:dyDescent="0.35">
      <c r="A122" s="13"/>
      <c r="B122" s="13"/>
      <c r="C122" s="14"/>
      <c r="D122" s="14"/>
      <c r="E122" s="13"/>
      <c r="F122" s="13"/>
    </row>
    <row r="123" spans="1:6" x14ac:dyDescent="0.35">
      <c r="A123" s="13"/>
      <c r="B123" s="13"/>
      <c r="C123" s="14"/>
      <c r="D123" s="14"/>
      <c r="E123" s="13"/>
      <c r="F123" s="13"/>
    </row>
    <row r="124" spans="1:6" x14ac:dyDescent="0.35">
      <c r="A124" s="13"/>
      <c r="B124" s="13"/>
      <c r="C124" s="14"/>
      <c r="D124" s="14"/>
      <c r="E124" s="13"/>
      <c r="F124" s="13"/>
    </row>
    <row r="125" spans="1:6" x14ac:dyDescent="0.35">
      <c r="A125" s="13"/>
      <c r="B125" s="13"/>
      <c r="C125" s="14"/>
      <c r="D125" s="14"/>
      <c r="E125" s="13"/>
      <c r="F125" s="13"/>
    </row>
    <row r="126" spans="1:6" x14ac:dyDescent="0.35">
      <c r="A126" s="13"/>
      <c r="B126" s="13"/>
      <c r="C126" s="14"/>
      <c r="D126" s="14"/>
      <c r="E126" s="13"/>
      <c r="F126" s="13"/>
    </row>
    <row r="127" spans="1:6" x14ac:dyDescent="0.35">
      <c r="A127" s="13"/>
      <c r="B127" s="13"/>
      <c r="C127" s="14"/>
      <c r="D127" s="14"/>
      <c r="E127" s="13"/>
      <c r="F127" s="13"/>
    </row>
    <row r="128" spans="1:6" x14ac:dyDescent="0.35">
      <c r="A128" s="13"/>
      <c r="B128" s="13"/>
      <c r="C128" s="14"/>
      <c r="D128" s="14"/>
      <c r="E128" s="13"/>
      <c r="F128" s="13"/>
    </row>
    <row r="129" spans="1:6" x14ac:dyDescent="0.35">
      <c r="A129" s="13"/>
      <c r="B129" s="13"/>
      <c r="C129" s="14"/>
      <c r="D129" s="14"/>
      <c r="E129" s="13"/>
      <c r="F129" s="13"/>
    </row>
    <row r="130" spans="1:6" x14ac:dyDescent="0.35">
      <c r="A130" s="13"/>
      <c r="B130" s="13"/>
      <c r="C130" s="14"/>
      <c r="D130" s="14"/>
      <c r="E130" s="13"/>
      <c r="F130" s="13"/>
    </row>
    <row r="131" spans="1:6" x14ac:dyDescent="0.35">
      <c r="A131" s="13"/>
      <c r="B131" s="13"/>
      <c r="C131" s="14"/>
      <c r="D131" s="14"/>
      <c r="E131" s="13"/>
      <c r="F131" s="13"/>
    </row>
    <row r="132" spans="1:6" x14ac:dyDescent="0.35">
      <c r="A132" s="13"/>
      <c r="B132" s="13"/>
      <c r="C132" s="14"/>
      <c r="D132" s="14"/>
      <c r="E132" s="13"/>
      <c r="F132" s="13"/>
    </row>
    <row r="133" spans="1:6" x14ac:dyDescent="0.35">
      <c r="A133" s="13"/>
      <c r="B133" s="13"/>
      <c r="C133" s="14"/>
      <c r="D133" s="14"/>
      <c r="E133" s="13"/>
      <c r="F133" s="13"/>
    </row>
    <row r="134" spans="1:6" x14ac:dyDescent="0.35">
      <c r="A134" s="13"/>
      <c r="B134" s="13"/>
      <c r="C134" s="14"/>
      <c r="D134" s="14"/>
      <c r="E134" s="13"/>
      <c r="F134" s="13"/>
    </row>
    <row r="135" spans="1:6" x14ac:dyDescent="0.35">
      <c r="A135" s="13"/>
      <c r="B135" s="13"/>
      <c r="C135" s="14"/>
      <c r="D135" s="14"/>
      <c r="E135" s="13"/>
      <c r="F135" s="13"/>
    </row>
    <row r="136" spans="1:6" x14ac:dyDescent="0.35">
      <c r="A136" s="13"/>
      <c r="B136" s="13"/>
      <c r="C136" s="14"/>
      <c r="D136" s="14"/>
      <c r="E136" s="13"/>
      <c r="F136" s="13"/>
    </row>
    <row r="137" spans="1:6" x14ac:dyDescent="0.35">
      <c r="A137" s="13"/>
      <c r="B137" s="13"/>
      <c r="C137" s="14"/>
      <c r="D137" s="14"/>
      <c r="E137" s="13"/>
      <c r="F137" s="13"/>
    </row>
    <row r="138" spans="1:6" x14ac:dyDescent="0.35">
      <c r="A138" s="13"/>
      <c r="B138" s="13"/>
      <c r="C138" s="14"/>
      <c r="D138" s="14"/>
      <c r="E138" s="13"/>
      <c r="F138" s="13"/>
    </row>
    <row r="139" spans="1:6" x14ac:dyDescent="0.35">
      <c r="A139" s="13"/>
      <c r="B139" s="13"/>
      <c r="C139" s="14"/>
      <c r="D139" s="14"/>
      <c r="E139" s="13"/>
      <c r="F139" s="13"/>
    </row>
    <row r="140" spans="1:6" x14ac:dyDescent="0.35">
      <c r="A140" s="13"/>
      <c r="B140" s="13"/>
      <c r="C140" s="14"/>
      <c r="D140" s="14"/>
      <c r="E140" s="13"/>
      <c r="F140" s="13"/>
    </row>
    <row r="141" spans="1:6" x14ac:dyDescent="0.35">
      <c r="A141" s="13"/>
      <c r="B141" s="13"/>
      <c r="C141" s="14"/>
      <c r="D141" s="14"/>
      <c r="E141" s="13"/>
      <c r="F141" s="13"/>
    </row>
    <row r="142" spans="1:6" x14ac:dyDescent="0.35">
      <c r="A142" s="13"/>
      <c r="B142" s="13"/>
      <c r="C142" s="14"/>
      <c r="D142" s="14"/>
      <c r="E142" s="13"/>
      <c r="F142" s="13"/>
    </row>
    <row r="143" spans="1:6" x14ac:dyDescent="0.35">
      <c r="A143" s="13"/>
      <c r="B143" s="13"/>
      <c r="C143" s="14"/>
      <c r="D143" s="14"/>
      <c r="E143" s="13"/>
      <c r="F143" s="13"/>
    </row>
    <row r="144" spans="1:6" x14ac:dyDescent="0.35">
      <c r="A144" s="13"/>
      <c r="B144" s="13"/>
      <c r="C144" s="14"/>
      <c r="D144" s="14"/>
      <c r="E144" s="13"/>
      <c r="F144" s="13"/>
    </row>
    <row r="145" spans="1:6" x14ac:dyDescent="0.35">
      <c r="A145" s="13"/>
      <c r="B145" s="13"/>
      <c r="C145" s="14"/>
      <c r="D145" s="14"/>
      <c r="E145" s="13"/>
      <c r="F145" s="13"/>
    </row>
    <row r="146" spans="1:6" x14ac:dyDescent="0.35">
      <c r="A146" s="13"/>
      <c r="B146" s="13"/>
      <c r="C146" s="14"/>
      <c r="D146" s="14"/>
      <c r="E146" s="13"/>
      <c r="F146" s="13"/>
    </row>
    <row r="147" spans="1:6" x14ac:dyDescent="0.35">
      <c r="A147" s="13"/>
      <c r="B147" s="13"/>
      <c r="C147" s="14"/>
      <c r="D147" s="14"/>
      <c r="E147" s="13"/>
      <c r="F147" s="13"/>
    </row>
    <row r="148" spans="1:6" x14ac:dyDescent="0.35">
      <c r="A148" s="13"/>
      <c r="B148" s="13"/>
      <c r="C148" s="14"/>
      <c r="D148" s="14"/>
      <c r="E148" s="13"/>
      <c r="F148" s="13"/>
    </row>
    <row r="149" spans="1:6" x14ac:dyDescent="0.35">
      <c r="A149" s="13"/>
      <c r="B149" s="13"/>
      <c r="C149" s="14"/>
      <c r="D149" s="14"/>
      <c r="E149" s="13"/>
      <c r="F149" s="13"/>
    </row>
    <row r="150" spans="1:6" x14ac:dyDescent="0.35">
      <c r="A150" s="13"/>
      <c r="B150" s="13"/>
      <c r="C150" s="14"/>
      <c r="D150" s="14"/>
      <c r="E150" s="13"/>
      <c r="F150" s="13"/>
    </row>
    <row r="151" spans="1:6" x14ac:dyDescent="0.35">
      <c r="A151" s="13"/>
      <c r="B151" s="13"/>
      <c r="C151" s="14"/>
      <c r="D151" s="14"/>
      <c r="E151" s="13"/>
      <c r="F151" s="13"/>
    </row>
    <row r="152" spans="1:6" x14ac:dyDescent="0.35">
      <c r="A152" s="13"/>
      <c r="B152" s="13"/>
      <c r="C152" s="14"/>
      <c r="D152" s="14"/>
      <c r="E152" s="13"/>
      <c r="F152" s="13"/>
    </row>
    <row r="153" spans="1:6" x14ac:dyDescent="0.35">
      <c r="A153" s="13"/>
      <c r="B153" s="13"/>
      <c r="C153" s="14"/>
      <c r="D153" s="14"/>
      <c r="E153" s="13"/>
      <c r="F153" s="13"/>
    </row>
    <row r="154" spans="1:6" x14ac:dyDescent="0.35">
      <c r="A154" s="13"/>
      <c r="B154" s="13"/>
      <c r="C154" s="14"/>
      <c r="D154" s="14"/>
      <c r="E154" s="13"/>
      <c r="F154" s="13"/>
    </row>
    <row r="155" spans="1:6" x14ac:dyDescent="0.35">
      <c r="A155" s="13"/>
      <c r="B155" s="13"/>
      <c r="C155" s="14"/>
      <c r="D155" s="14"/>
      <c r="E155" s="13"/>
      <c r="F155" s="13"/>
    </row>
    <row r="156" spans="1:6" x14ac:dyDescent="0.35">
      <c r="A156" s="13"/>
      <c r="B156" s="13"/>
      <c r="C156" s="14"/>
      <c r="D156" s="14"/>
      <c r="E156" s="13"/>
      <c r="F156" s="13"/>
    </row>
    <row r="157" spans="1:6" x14ac:dyDescent="0.35">
      <c r="A157" s="13"/>
      <c r="B157" s="13"/>
      <c r="C157" s="14"/>
      <c r="D157" s="14"/>
      <c r="E157" s="13"/>
      <c r="F157" s="13"/>
    </row>
    <row r="158" spans="1:6" x14ac:dyDescent="0.35">
      <c r="A158" s="13"/>
      <c r="B158" s="13"/>
      <c r="C158" s="14"/>
      <c r="D158" s="14"/>
      <c r="E158" s="13"/>
      <c r="F158" s="13"/>
    </row>
    <row r="159" spans="1:6" x14ac:dyDescent="0.35">
      <c r="A159" s="13"/>
      <c r="B159" s="13"/>
      <c r="C159" s="14"/>
      <c r="D159" s="14"/>
      <c r="E159" s="13"/>
      <c r="F159" s="13"/>
    </row>
    <row r="160" spans="1:6" x14ac:dyDescent="0.35">
      <c r="A160" s="13"/>
      <c r="B160" s="13"/>
      <c r="C160" s="14"/>
      <c r="D160" s="14"/>
      <c r="E160" s="13"/>
      <c r="F160" s="13"/>
    </row>
    <row r="161" spans="1:6" x14ac:dyDescent="0.35">
      <c r="A161" s="13"/>
      <c r="B161" s="13"/>
      <c r="C161" s="14"/>
      <c r="D161" s="14"/>
      <c r="E161" s="13"/>
      <c r="F161" s="13"/>
    </row>
    <row r="162" spans="1:6" x14ac:dyDescent="0.35">
      <c r="A162" s="13"/>
      <c r="B162" s="13"/>
      <c r="C162" s="14"/>
      <c r="D162" s="14"/>
      <c r="E162" s="13"/>
      <c r="F162" s="13"/>
    </row>
    <row r="163" spans="1:6" x14ac:dyDescent="0.35">
      <c r="A163" s="13"/>
      <c r="B163" s="13"/>
      <c r="C163" s="14"/>
      <c r="D163" s="14"/>
      <c r="E163" s="13"/>
      <c r="F163" s="13"/>
    </row>
    <row r="164" spans="1:6" x14ac:dyDescent="0.35">
      <c r="A164" s="13"/>
      <c r="B164" s="13"/>
      <c r="C164" s="14"/>
      <c r="D164" s="14"/>
      <c r="E164" s="13"/>
      <c r="F164" s="13"/>
    </row>
    <row r="165" spans="1:6" x14ac:dyDescent="0.35">
      <c r="A165" s="13"/>
      <c r="B165" s="13"/>
      <c r="C165" s="14"/>
      <c r="D165" s="14"/>
      <c r="E165" s="13"/>
      <c r="F165" s="13"/>
    </row>
    <row r="166" spans="1:6" x14ac:dyDescent="0.35">
      <c r="A166" s="13"/>
      <c r="B166" s="13"/>
      <c r="C166" s="14"/>
      <c r="D166" s="14"/>
      <c r="E166" s="13"/>
      <c r="F166" s="13"/>
    </row>
    <row r="167" spans="1:6" x14ac:dyDescent="0.35">
      <c r="A167" s="13"/>
      <c r="B167" s="13"/>
      <c r="C167" s="14"/>
      <c r="D167" s="14"/>
      <c r="E167" s="13"/>
      <c r="F167" s="13"/>
    </row>
    <row r="168" spans="1:6" x14ac:dyDescent="0.35">
      <c r="A168" s="13"/>
      <c r="B168" s="13"/>
      <c r="C168" s="14"/>
      <c r="D168" s="14"/>
      <c r="E168" s="13"/>
      <c r="F168" s="13"/>
    </row>
    <row r="169" spans="1:6" x14ac:dyDescent="0.35">
      <c r="A169" s="13"/>
      <c r="B169" s="13"/>
      <c r="C169" s="14"/>
      <c r="D169" s="14"/>
      <c r="E169" s="13"/>
      <c r="F169" s="13"/>
    </row>
    <row r="170" spans="1:6" x14ac:dyDescent="0.35">
      <c r="A170" s="13"/>
      <c r="B170" s="13"/>
      <c r="C170" s="14"/>
      <c r="D170" s="14"/>
      <c r="E170" s="13"/>
      <c r="F170" s="13"/>
    </row>
    <row r="171" spans="1:6" x14ac:dyDescent="0.35">
      <c r="A171" s="13"/>
      <c r="B171" s="13"/>
      <c r="C171" s="14"/>
      <c r="D171" s="14"/>
      <c r="E171" s="13"/>
      <c r="F171" s="13"/>
    </row>
    <row r="172" spans="1:6" x14ac:dyDescent="0.35">
      <c r="A172" s="13"/>
      <c r="B172" s="13"/>
      <c r="C172" s="14"/>
      <c r="D172" s="14"/>
      <c r="E172" s="13"/>
      <c r="F172" s="13"/>
    </row>
    <row r="173" spans="1:6" x14ac:dyDescent="0.35">
      <c r="A173" s="13"/>
      <c r="B173" s="13"/>
      <c r="C173" s="14"/>
      <c r="D173" s="14"/>
      <c r="E173" s="13"/>
      <c r="F173" s="13"/>
    </row>
    <row r="174" spans="1:6" x14ac:dyDescent="0.35">
      <c r="A174" s="13"/>
      <c r="B174" s="13"/>
      <c r="C174" s="14"/>
      <c r="D174" s="14"/>
      <c r="E174" s="13"/>
      <c r="F174" s="13"/>
    </row>
    <row r="175" spans="1:6" x14ac:dyDescent="0.35">
      <c r="A175" s="13"/>
      <c r="B175" s="13"/>
      <c r="C175" s="14"/>
      <c r="D175" s="14"/>
      <c r="E175" s="13"/>
      <c r="F175" s="13"/>
    </row>
    <row r="176" spans="1:6" x14ac:dyDescent="0.35">
      <c r="A176" s="13"/>
      <c r="B176" s="13"/>
      <c r="C176" s="14"/>
      <c r="D176" s="14"/>
      <c r="E176" s="13"/>
      <c r="F176" s="13"/>
    </row>
    <row r="177" spans="1:6" x14ac:dyDescent="0.35">
      <c r="A177" s="13"/>
      <c r="B177" s="13"/>
      <c r="C177" s="14"/>
      <c r="D177" s="14"/>
      <c r="E177" s="13"/>
      <c r="F177" s="13"/>
    </row>
    <row r="178" spans="1:6" x14ac:dyDescent="0.35">
      <c r="A178" s="13"/>
      <c r="B178" s="13"/>
      <c r="C178" s="14"/>
      <c r="D178" s="14"/>
      <c r="E178" s="13"/>
      <c r="F178" s="13"/>
    </row>
    <row r="179" spans="1:6" x14ac:dyDescent="0.35">
      <c r="A179" s="13"/>
      <c r="B179" s="13"/>
      <c r="C179" s="14"/>
      <c r="D179" s="14"/>
      <c r="E179" s="13"/>
      <c r="F179" s="13"/>
    </row>
    <row r="180" spans="1:6" x14ac:dyDescent="0.35">
      <c r="A180" s="13"/>
      <c r="B180" s="13"/>
      <c r="C180" s="14"/>
      <c r="D180" s="14"/>
      <c r="E180" s="13"/>
      <c r="F180" s="13"/>
    </row>
    <row r="181" spans="1:6" x14ac:dyDescent="0.35">
      <c r="A181" s="13"/>
      <c r="B181" s="13"/>
      <c r="C181" s="14"/>
      <c r="D181" s="14"/>
      <c r="E181" s="13"/>
      <c r="F181" s="13"/>
    </row>
    <row r="182" spans="1:6" x14ac:dyDescent="0.35">
      <c r="A182" s="13"/>
      <c r="B182" s="13"/>
      <c r="C182" s="14"/>
      <c r="D182" s="14"/>
      <c r="E182" s="13"/>
      <c r="F182" s="13"/>
    </row>
    <row r="183" spans="1:6" x14ac:dyDescent="0.35">
      <c r="A183" s="13"/>
      <c r="B183" s="13"/>
      <c r="C183" s="14"/>
      <c r="D183" s="14"/>
      <c r="E183" s="13"/>
      <c r="F183" s="13"/>
    </row>
    <row r="184" spans="1:6" x14ac:dyDescent="0.35">
      <c r="A184" s="13"/>
      <c r="B184" s="13"/>
      <c r="C184" s="14"/>
      <c r="D184" s="14"/>
      <c r="E184" s="13"/>
      <c r="F184" s="13"/>
    </row>
    <row r="185" spans="1:6" x14ac:dyDescent="0.35">
      <c r="A185" s="13"/>
      <c r="B185" s="13"/>
      <c r="C185" s="14"/>
      <c r="D185" s="14"/>
      <c r="E185" s="13"/>
      <c r="F185" s="13"/>
    </row>
    <row r="186" spans="1:6" x14ac:dyDescent="0.35">
      <c r="A186" s="13"/>
      <c r="B186" s="13"/>
      <c r="C186" s="14"/>
      <c r="D186" s="14"/>
      <c r="E186" s="13"/>
      <c r="F186" s="13"/>
    </row>
    <row r="187" spans="1:6" x14ac:dyDescent="0.35">
      <c r="A187" s="13"/>
      <c r="B187" s="13"/>
      <c r="C187" s="14"/>
      <c r="D187" s="14"/>
      <c r="E187" s="13"/>
      <c r="F187" s="13"/>
    </row>
    <row r="188" spans="1:6" x14ac:dyDescent="0.35">
      <c r="A188" s="13"/>
      <c r="B188" s="13"/>
      <c r="C188" s="14"/>
      <c r="D188" s="14"/>
      <c r="E188" s="13"/>
      <c r="F188" s="13"/>
    </row>
    <row r="189" spans="1:6" x14ac:dyDescent="0.35">
      <c r="A189" s="13"/>
      <c r="B189" s="13"/>
      <c r="C189" s="14"/>
      <c r="D189" s="14"/>
      <c r="E189" s="13"/>
      <c r="F189" s="13"/>
    </row>
    <row r="190" spans="1:6" x14ac:dyDescent="0.35">
      <c r="A190" s="13"/>
      <c r="B190" s="13"/>
      <c r="C190" s="14"/>
      <c r="D190" s="14"/>
      <c r="E190" s="13"/>
      <c r="F190" s="13"/>
    </row>
    <row r="191" spans="1:6" x14ac:dyDescent="0.35">
      <c r="A191" s="13"/>
      <c r="B191" s="13"/>
      <c r="C191" s="14"/>
      <c r="D191" s="14"/>
      <c r="E191" s="13"/>
      <c r="F191" s="13"/>
    </row>
    <row r="192" spans="1:6" x14ac:dyDescent="0.35">
      <c r="A192" s="13"/>
      <c r="B192" s="13"/>
      <c r="C192" s="14"/>
      <c r="D192" s="14"/>
      <c r="E192" s="13"/>
      <c r="F192" s="13"/>
    </row>
    <row r="193" spans="1:6" x14ac:dyDescent="0.35">
      <c r="A193" s="13"/>
      <c r="B193" s="13"/>
      <c r="C193" s="14"/>
      <c r="D193" s="14"/>
      <c r="E193" s="13"/>
      <c r="F193" s="13"/>
    </row>
    <row r="194" spans="1:6" x14ac:dyDescent="0.35">
      <c r="A194" s="13"/>
      <c r="B194" s="13"/>
      <c r="C194" s="14"/>
      <c r="D194" s="14"/>
      <c r="E194" s="13"/>
      <c r="F194" s="13"/>
    </row>
    <row r="195" spans="1:6" x14ac:dyDescent="0.35">
      <c r="A195" s="13"/>
      <c r="B195" s="13"/>
      <c r="C195" s="14"/>
      <c r="D195" s="14"/>
      <c r="E195" s="13"/>
      <c r="F195" s="13"/>
    </row>
    <row r="196" spans="1:6" x14ac:dyDescent="0.35">
      <c r="A196" s="13"/>
      <c r="B196" s="13"/>
      <c r="C196" s="14"/>
      <c r="D196" s="14"/>
      <c r="E196" s="13"/>
      <c r="F196" s="13"/>
    </row>
    <row r="197" spans="1:6" x14ac:dyDescent="0.35">
      <c r="A197" s="13"/>
      <c r="B197" s="13"/>
      <c r="C197" s="14"/>
      <c r="D197" s="14"/>
      <c r="E197" s="13"/>
      <c r="F197" s="13"/>
    </row>
    <row r="198" spans="1:6" x14ac:dyDescent="0.35">
      <c r="A198" s="13"/>
      <c r="B198" s="13"/>
      <c r="C198" s="14"/>
      <c r="D198" s="14"/>
      <c r="E198" s="13"/>
      <c r="F198" s="13"/>
    </row>
    <row r="199" spans="1:6" x14ac:dyDescent="0.35">
      <c r="A199" s="13"/>
      <c r="B199" s="13"/>
      <c r="C199" s="14"/>
      <c r="D199" s="14"/>
      <c r="E199" s="13"/>
      <c r="F199" s="13"/>
    </row>
    <row r="200" spans="1:6" x14ac:dyDescent="0.35">
      <c r="A200" s="13"/>
      <c r="B200" s="13"/>
      <c r="C200" s="14"/>
      <c r="D200" s="14"/>
      <c r="E200" s="13"/>
      <c r="F200" s="13"/>
    </row>
    <row r="201" spans="1:6" x14ac:dyDescent="0.35">
      <c r="A201" s="13"/>
      <c r="B201" s="13"/>
      <c r="C201" s="14"/>
      <c r="D201" s="14"/>
      <c r="E201" s="13"/>
      <c r="F201" s="13"/>
    </row>
    <row r="202" spans="1:6" x14ac:dyDescent="0.35">
      <c r="A202" s="13"/>
      <c r="B202" s="13"/>
      <c r="C202" s="14"/>
      <c r="D202" s="14"/>
      <c r="E202" s="13"/>
      <c r="F202" s="13"/>
    </row>
    <row r="203" spans="1:6" x14ac:dyDescent="0.35">
      <c r="A203" s="13"/>
      <c r="B203" s="13"/>
      <c r="C203" s="14"/>
      <c r="D203" s="14"/>
      <c r="E203" s="13"/>
      <c r="F203" s="13"/>
    </row>
    <row r="204" spans="1:6" x14ac:dyDescent="0.35">
      <c r="A204" s="13"/>
      <c r="B204" s="13"/>
      <c r="C204" s="14"/>
      <c r="D204" s="14"/>
      <c r="E204" s="13"/>
      <c r="F204" s="13"/>
    </row>
    <row r="205" spans="1:6" x14ac:dyDescent="0.35">
      <c r="A205" s="13"/>
      <c r="B205" s="13"/>
      <c r="C205" s="14"/>
      <c r="D205" s="14"/>
      <c r="E205" s="13"/>
      <c r="F205" s="13"/>
    </row>
    <row r="206" spans="1:6" x14ac:dyDescent="0.35">
      <c r="A206" s="13"/>
      <c r="B206" s="13"/>
      <c r="C206" s="14"/>
      <c r="D206" s="14"/>
      <c r="E206" s="13"/>
      <c r="F206" s="13"/>
    </row>
    <row r="207" spans="1:6" x14ac:dyDescent="0.35">
      <c r="A207" s="13"/>
      <c r="B207" s="13"/>
      <c r="C207" s="14"/>
      <c r="D207" s="14"/>
      <c r="E207" s="13"/>
      <c r="F207" s="13"/>
    </row>
    <row r="208" spans="1:6" x14ac:dyDescent="0.35">
      <c r="A208" s="13"/>
      <c r="B208" s="13"/>
      <c r="C208" s="14"/>
      <c r="D208" s="14"/>
      <c r="E208" s="13"/>
      <c r="F208" s="13"/>
    </row>
    <row r="209" spans="1:6" x14ac:dyDescent="0.35">
      <c r="A209" s="13"/>
      <c r="B209" s="13"/>
      <c r="C209" s="14"/>
      <c r="D209" s="14"/>
      <c r="E209" s="13"/>
      <c r="F209" s="13"/>
    </row>
    <row r="210" spans="1:6" x14ac:dyDescent="0.35">
      <c r="A210" s="13"/>
      <c r="B210" s="13"/>
      <c r="C210" s="14"/>
      <c r="D210" s="14"/>
      <c r="E210" s="13"/>
      <c r="F210" s="13"/>
    </row>
    <row r="211" spans="1:6" x14ac:dyDescent="0.35">
      <c r="A211" s="13"/>
      <c r="B211" s="13"/>
      <c r="C211" s="14"/>
      <c r="D211" s="14"/>
      <c r="E211" s="13"/>
      <c r="F211" s="13"/>
    </row>
    <row r="212" spans="1:6" x14ac:dyDescent="0.35">
      <c r="A212" s="13"/>
      <c r="B212" s="13"/>
      <c r="C212" s="14"/>
      <c r="D212" s="14"/>
      <c r="E212" s="13"/>
      <c r="F212" s="13"/>
    </row>
    <row r="213" spans="1:6" x14ac:dyDescent="0.35">
      <c r="A213" s="13"/>
      <c r="B213" s="13"/>
      <c r="C213" s="14"/>
      <c r="D213" s="14"/>
      <c r="E213" s="13"/>
      <c r="F213" s="13"/>
    </row>
    <row r="214" spans="1:6" x14ac:dyDescent="0.35">
      <c r="A214" s="13"/>
      <c r="B214" s="13"/>
      <c r="C214" s="14"/>
      <c r="D214" s="14"/>
      <c r="E214" s="13"/>
      <c r="F214" s="13"/>
    </row>
    <row r="215" spans="1:6" x14ac:dyDescent="0.35">
      <c r="A215" s="13"/>
      <c r="B215" s="13"/>
      <c r="C215" s="14"/>
      <c r="D215" s="14"/>
      <c r="E215" s="13"/>
      <c r="F215" s="13"/>
    </row>
    <row r="216" spans="1:6" x14ac:dyDescent="0.35">
      <c r="A216" s="13"/>
      <c r="B216" s="13"/>
      <c r="C216" s="14"/>
      <c r="D216" s="14"/>
      <c r="E216" s="13"/>
      <c r="F216" s="13"/>
    </row>
    <row r="217" spans="1:6" x14ac:dyDescent="0.35">
      <c r="A217" s="13"/>
      <c r="B217" s="13"/>
      <c r="C217" s="14"/>
      <c r="D217" s="14"/>
      <c r="E217" s="13"/>
      <c r="F217" s="13"/>
    </row>
    <row r="218" spans="1:6" x14ac:dyDescent="0.35">
      <c r="A218" s="13"/>
      <c r="B218" s="13"/>
      <c r="C218" s="14"/>
      <c r="D218" s="14"/>
      <c r="E218" s="13"/>
      <c r="F218" s="13"/>
    </row>
    <row r="219" spans="1:6" x14ac:dyDescent="0.35">
      <c r="A219" s="13"/>
      <c r="B219" s="13"/>
      <c r="C219" s="14"/>
      <c r="D219" s="14"/>
      <c r="E219" s="13"/>
      <c r="F219" s="13"/>
    </row>
    <row r="220" spans="1:6" x14ac:dyDescent="0.35">
      <c r="A220" s="13"/>
      <c r="B220" s="13"/>
      <c r="C220" s="14"/>
      <c r="D220" s="14"/>
      <c r="E220" s="13"/>
      <c r="F220" s="13"/>
    </row>
    <row r="221" spans="1:6" x14ac:dyDescent="0.35">
      <c r="A221" s="13"/>
      <c r="B221" s="13"/>
      <c r="C221" s="14"/>
      <c r="D221" s="14"/>
      <c r="E221" s="13"/>
      <c r="F221" s="13"/>
    </row>
    <row r="222" spans="1:6" x14ac:dyDescent="0.35">
      <c r="A222" s="13"/>
      <c r="B222" s="13"/>
      <c r="C222" s="14"/>
      <c r="D222" s="14"/>
      <c r="E222" s="13"/>
      <c r="F222" s="13"/>
    </row>
    <row r="223" spans="1:6" x14ac:dyDescent="0.35">
      <c r="A223" s="13"/>
      <c r="B223" s="13"/>
      <c r="C223" s="14"/>
      <c r="D223" s="14"/>
      <c r="E223" s="13"/>
      <c r="F223" s="13"/>
    </row>
    <row r="224" spans="1:6" x14ac:dyDescent="0.35">
      <c r="A224" s="13"/>
      <c r="B224" s="13"/>
      <c r="C224" s="14"/>
      <c r="D224" s="14"/>
      <c r="E224" s="13"/>
      <c r="F224" s="13"/>
    </row>
    <row r="225" spans="1:6" x14ac:dyDescent="0.35">
      <c r="A225" s="13"/>
      <c r="B225" s="13"/>
      <c r="C225" s="14"/>
      <c r="D225" s="14"/>
      <c r="E225" s="13"/>
      <c r="F225" s="13"/>
    </row>
    <row r="226" spans="1:6" x14ac:dyDescent="0.35">
      <c r="A226" s="13"/>
      <c r="B226" s="13"/>
      <c r="C226" s="14"/>
      <c r="D226" s="14"/>
      <c r="E226" s="13"/>
      <c r="F226" s="13"/>
    </row>
    <row r="227" spans="1:6" x14ac:dyDescent="0.35">
      <c r="A227" s="13"/>
      <c r="B227" s="13"/>
      <c r="C227" s="14"/>
      <c r="D227" s="14"/>
      <c r="E227" s="13"/>
      <c r="F227" s="13"/>
    </row>
    <row r="228" spans="1:6" x14ac:dyDescent="0.35">
      <c r="A228" s="13"/>
      <c r="B228" s="13"/>
      <c r="C228" s="14"/>
      <c r="D228" s="14"/>
      <c r="E228" s="13"/>
      <c r="F228" s="13"/>
    </row>
    <row r="229" spans="1:6" x14ac:dyDescent="0.35">
      <c r="A229" s="13"/>
      <c r="B229" s="13"/>
      <c r="C229" s="14"/>
      <c r="D229" s="14"/>
      <c r="E229" s="13"/>
      <c r="F229" s="13"/>
    </row>
    <row r="230" spans="1:6" x14ac:dyDescent="0.35">
      <c r="A230" s="13"/>
      <c r="B230" s="13"/>
      <c r="C230" s="14"/>
      <c r="D230" s="14"/>
      <c r="E230" s="13"/>
      <c r="F230" s="13"/>
    </row>
    <row r="231" spans="1:6" x14ac:dyDescent="0.35">
      <c r="A231" s="13"/>
      <c r="B231" s="13"/>
      <c r="C231" s="14"/>
      <c r="D231" s="14"/>
      <c r="E231" s="13"/>
      <c r="F231" s="13"/>
    </row>
    <row r="232" spans="1:6" x14ac:dyDescent="0.35">
      <c r="A232" s="13"/>
      <c r="B232" s="13"/>
      <c r="C232" s="14"/>
      <c r="D232" s="14"/>
      <c r="E232" s="13"/>
      <c r="F232" s="13"/>
    </row>
    <row r="233" spans="1:6" x14ac:dyDescent="0.35">
      <c r="A233" s="13"/>
      <c r="B233" s="13"/>
      <c r="C233" s="14"/>
      <c r="D233" s="14"/>
      <c r="E233" s="13"/>
      <c r="F233" s="13"/>
    </row>
    <row r="234" spans="1:6" x14ac:dyDescent="0.35">
      <c r="A234" s="13"/>
      <c r="B234" s="13"/>
      <c r="C234" s="14"/>
      <c r="D234" s="14"/>
      <c r="E234" s="13"/>
      <c r="F234" s="13"/>
    </row>
    <row r="235" spans="1:6" x14ac:dyDescent="0.35">
      <c r="A235" s="13"/>
      <c r="B235" s="13"/>
      <c r="C235" s="14"/>
      <c r="D235" s="14"/>
      <c r="E235" s="13"/>
      <c r="F235" s="13"/>
    </row>
    <row r="236" spans="1:6" x14ac:dyDescent="0.35">
      <c r="A236" s="13"/>
      <c r="B236" s="13"/>
      <c r="C236" s="14"/>
      <c r="D236" s="14"/>
      <c r="E236" s="13"/>
      <c r="F236" s="13"/>
    </row>
    <row r="237" spans="1:6" x14ac:dyDescent="0.35">
      <c r="A237" s="13"/>
      <c r="B237" s="13"/>
      <c r="C237" s="14"/>
      <c r="D237" s="14"/>
      <c r="E237" s="13"/>
      <c r="F237" s="13"/>
    </row>
    <row r="238" spans="1:6" x14ac:dyDescent="0.35">
      <c r="A238" s="13"/>
      <c r="B238" s="13"/>
      <c r="C238" s="14"/>
      <c r="D238" s="14"/>
      <c r="E238" s="13"/>
      <c r="F238" s="13"/>
    </row>
    <row r="239" spans="1:6" x14ac:dyDescent="0.35">
      <c r="A239" s="13"/>
      <c r="B239" s="13"/>
      <c r="C239" s="14"/>
      <c r="D239" s="14"/>
      <c r="E239" s="13"/>
      <c r="F239" s="13"/>
    </row>
    <row r="240" spans="1:6" x14ac:dyDescent="0.35">
      <c r="A240" s="13"/>
      <c r="B240" s="13"/>
      <c r="C240" s="14"/>
      <c r="D240" s="14"/>
      <c r="E240" s="13"/>
      <c r="F240" s="13"/>
    </row>
    <row r="241" spans="1:6" x14ac:dyDescent="0.35">
      <c r="A241" s="13"/>
      <c r="B241" s="13"/>
      <c r="C241" s="14"/>
      <c r="D241" s="14"/>
      <c r="E241" s="13"/>
      <c r="F241" s="13"/>
    </row>
    <row r="242" spans="1:6" x14ac:dyDescent="0.35">
      <c r="A242" s="13"/>
      <c r="B242" s="13"/>
      <c r="C242" s="14"/>
      <c r="D242" s="14"/>
      <c r="E242" s="13"/>
      <c r="F242" s="13"/>
    </row>
    <row r="243" spans="1:6" x14ac:dyDescent="0.35">
      <c r="A243" s="13"/>
      <c r="B243" s="13"/>
      <c r="C243" s="14"/>
      <c r="D243" s="14"/>
      <c r="E243" s="13"/>
      <c r="F243" s="13"/>
    </row>
    <row r="244" spans="1:6" x14ac:dyDescent="0.35">
      <c r="A244" s="13"/>
      <c r="B244" s="13"/>
      <c r="C244" s="14"/>
      <c r="D244" s="14"/>
      <c r="E244" s="13"/>
      <c r="F244" s="13"/>
    </row>
    <row r="245" spans="1:6" x14ac:dyDescent="0.35">
      <c r="A245" s="13"/>
      <c r="B245" s="13"/>
      <c r="C245" s="14"/>
      <c r="D245" s="14"/>
      <c r="E245" s="13"/>
      <c r="F245" s="13"/>
    </row>
    <row r="246" spans="1:6" x14ac:dyDescent="0.35">
      <c r="A246" s="13"/>
      <c r="B246" s="13"/>
      <c r="C246" s="14"/>
      <c r="D246" s="14"/>
      <c r="E246" s="13"/>
      <c r="F246" s="13"/>
    </row>
    <row r="247" spans="1:6" x14ac:dyDescent="0.35">
      <c r="A247" s="13"/>
      <c r="B247" s="13"/>
      <c r="C247" s="14"/>
      <c r="D247" s="14"/>
      <c r="E247" s="13"/>
      <c r="F247" s="13"/>
    </row>
    <row r="248" spans="1:6" x14ac:dyDescent="0.35">
      <c r="A248" s="13"/>
      <c r="B248" s="13"/>
      <c r="C248" s="14"/>
      <c r="D248" s="14"/>
      <c r="E248" s="13"/>
      <c r="F248" s="13"/>
    </row>
    <row r="249" spans="1:6" x14ac:dyDescent="0.35">
      <c r="A249" s="13"/>
      <c r="B249" s="13"/>
      <c r="C249" s="14"/>
      <c r="D249" s="14"/>
      <c r="E249" s="13"/>
      <c r="F249" s="13"/>
    </row>
    <row r="250" spans="1:6" x14ac:dyDescent="0.35">
      <c r="A250" s="13"/>
      <c r="B250" s="13"/>
      <c r="C250" s="14"/>
      <c r="D250" s="14"/>
      <c r="E250" s="13"/>
      <c r="F250" s="13"/>
    </row>
    <row r="251" spans="1:6" x14ac:dyDescent="0.35">
      <c r="A251" s="13"/>
      <c r="B251" s="13"/>
      <c r="C251" s="14"/>
      <c r="D251" s="14"/>
      <c r="E251" s="13"/>
      <c r="F251" s="13"/>
    </row>
    <row r="252" spans="1:6" x14ac:dyDescent="0.35">
      <c r="A252" s="13"/>
      <c r="B252" s="13"/>
      <c r="C252" s="14"/>
      <c r="D252" s="14"/>
      <c r="E252" s="13"/>
      <c r="F252" s="13"/>
    </row>
    <row r="253" spans="1:6" x14ac:dyDescent="0.35">
      <c r="A253" s="13"/>
      <c r="B253" s="13"/>
      <c r="C253" s="14"/>
      <c r="D253" s="14"/>
      <c r="E253" s="13"/>
      <c r="F253" s="13"/>
    </row>
    <row r="254" spans="1:6" x14ac:dyDescent="0.35">
      <c r="A254" s="13"/>
      <c r="B254" s="13"/>
      <c r="C254" s="14"/>
      <c r="D254" s="14"/>
      <c r="E254" s="13"/>
      <c r="F254" s="13"/>
    </row>
    <row r="255" spans="1:6" x14ac:dyDescent="0.35">
      <c r="A255" s="13"/>
      <c r="B255" s="13"/>
      <c r="C255" s="14"/>
      <c r="D255" s="14"/>
      <c r="E255" s="13"/>
      <c r="F255" s="13"/>
    </row>
    <row r="256" spans="1:6" x14ac:dyDescent="0.35">
      <c r="A256" s="13"/>
      <c r="B256" s="13"/>
      <c r="C256" s="14"/>
      <c r="D256" s="14"/>
      <c r="E256" s="13"/>
      <c r="F256" s="13"/>
    </row>
    <row r="257" spans="1:6" x14ac:dyDescent="0.35">
      <c r="A257" s="13"/>
      <c r="B257" s="13"/>
      <c r="C257" s="14"/>
      <c r="D257" s="14"/>
      <c r="E257" s="13"/>
      <c r="F257" s="13"/>
    </row>
    <row r="258" spans="1:6" x14ac:dyDescent="0.35">
      <c r="A258" s="13"/>
      <c r="B258" s="13"/>
      <c r="C258" s="14"/>
      <c r="D258" s="14"/>
      <c r="E258" s="13"/>
      <c r="F258" s="13"/>
    </row>
    <row r="259" spans="1:6" x14ac:dyDescent="0.35">
      <c r="A259" s="13"/>
      <c r="B259" s="13"/>
      <c r="C259" s="14"/>
      <c r="D259" s="14"/>
      <c r="E259" s="13"/>
      <c r="F259" s="13"/>
    </row>
    <row r="260" spans="1:6" x14ac:dyDescent="0.35">
      <c r="A260" s="13"/>
      <c r="B260" s="13"/>
      <c r="C260" s="14"/>
      <c r="D260" s="14"/>
      <c r="E260" s="13"/>
      <c r="F260" s="13"/>
    </row>
    <row r="261" spans="1:6" x14ac:dyDescent="0.35">
      <c r="A261" s="13"/>
      <c r="B261" s="13"/>
      <c r="C261" s="14"/>
      <c r="D261" s="14"/>
      <c r="E261" s="13"/>
      <c r="F261" s="13"/>
    </row>
    <row r="262" spans="1:6" x14ac:dyDescent="0.35">
      <c r="A262" s="13"/>
      <c r="B262" s="13"/>
      <c r="C262" s="14"/>
      <c r="D262" s="14"/>
      <c r="E262" s="13"/>
      <c r="F262" s="13"/>
    </row>
    <row r="263" spans="1:6" x14ac:dyDescent="0.35">
      <c r="A263" s="13"/>
      <c r="B263" s="13"/>
      <c r="C263" s="14"/>
      <c r="D263" s="14"/>
      <c r="E263" s="13"/>
      <c r="F263" s="13"/>
    </row>
    <row r="264" spans="1:6" x14ac:dyDescent="0.35">
      <c r="A264" s="13"/>
      <c r="B264" s="13"/>
      <c r="C264" s="14"/>
      <c r="D264" s="14"/>
      <c r="E264" s="13"/>
      <c r="F264" s="13"/>
    </row>
    <row r="265" spans="1:6" x14ac:dyDescent="0.35">
      <c r="A265" s="13"/>
      <c r="B265" s="13"/>
      <c r="C265" s="14"/>
      <c r="D265" s="14"/>
      <c r="E265" s="13"/>
      <c r="F265" s="13"/>
    </row>
    <row r="266" spans="1:6" x14ac:dyDescent="0.35">
      <c r="A266" s="13"/>
      <c r="B266" s="13"/>
      <c r="C266" s="14"/>
      <c r="D266" s="14"/>
      <c r="E266" s="13"/>
      <c r="F266" s="13"/>
    </row>
    <row r="267" spans="1:6" x14ac:dyDescent="0.35">
      <c r="A267" s="13"/>
      <c r="B267" s="13"/>
      <c r="C267" s="14"/>
      <c r="D267" s="14"/>
      <c r="E267" s="13"/>
      <c r="F267" s="13"/>
    </row>
    <row r="268" spans="1:6" x14ac:dyDescent="0.35">
      <c r="A268" s="13"/>
      <c r="B268" s="13"/>
      <c r="C268" s="14"/>
      <c r="D268" s="14"/>
      <c r="E268" s="13"/>
      <c r="F268" s="13"/>
    </row>
    <row r="269" spans="1:6" x14ac:dyDescent="0.35">
      <c r="A269" s="13"/>
      <c r="B269" s="13"/>
      <c r="C269" s="14"/>
      <c r="D269" s="14"/>
      <c r="E269" s="13"/>
      <c r="F269" s="13"/>
    </row>
    <row r="270" spans="1:6" x14ac:dyDescent="0.35">
      <c r="A270" s="13"/>
      <c r="B270" s="13"/>
      <c r="C270" s="14"/>
      <c r="D270" s="14"/>
      <c r="E270" s="13"/>
      <c r="F270" s="13"/>
    </row>
    <row r="271" spans="1:6" x14ac:dyDescent="0.35">
      <c r="A271" s="13"/>
      <c r="B271" s="13"/>
      <c r="C271" s="14"/>
      <c r="D271" s="14"/>
      <c r="E271" s="13"/>
      <c r="F271" s="13"/>
    </row>
    <row r="272" spans="1:6" x14ac:dyDescent="0.35">
      <c r="A272" s="13"/>
      <c r="B272" s="13"/>
      <c r="C272" s="14"/>
      <c r="D272" s="14"/>
      <c r="E272" s="13"/>
      <c r="F272" s="13"/>
    </row>
    <row r="273" spans="1:6" x14ac:dyDescent="0.35">
      <c r="A273" s="13"/>
      <c r="B273" s="13"/>
      <c r="C273" s="14"/>
      <c r="D273" s="14"/>
      <c r="E273" s="13"/>
      <c r="F273" s="13"/>
    </row>
    <row r="274" spans="1:6" x14ac:dyDescent="0.35">
      <c r="A274" s="13"/>
      <c r="B274" s="13"/>
      <c r="C274" s="14"/>
      <c r="D274" s="14"/>
      <c r="E274" s="13"/>
      <c r="F274" s="13"/>
    </row>
    <row r="275" spans="1:6" x14ac:dyDescent="0.35">
      <c r="A275" s="13"/>
      <c r="B275" s="13"/>
      <c r="C275" s="14"/>
      <c r="D275" s="14"/>
      <c r="E275" s="13"/>
      <c r="F275" s="13"/>
    </row>
    <row r="276" spans="1:6" x14ac:dyDescent="0.35">
      <c r="A276" s="13"/>
      <c r="B276" s="13"/>
      <c r="C276" s="14"/>
      <c r="D276" s="14"/>
      <c r="E276" s="13"/>
      <c r="F276" s="13"/>
    </row>
    <row r="277" spans="1:6" x14ac:dyDescent="0.35">
      <c r="A277" s="13"/>
      <c r="B277" s="13"/>
      <c r="C277" s="14"/>
      <c r="D277" s="14"/>
      <c r="E277" s="13"/>
      <c r="F277" s="13"/>
    </row>
    <row r="278" spans="1:6" x14ac:dyDescent="0.35">
      <c r="A278" s="13"/>
      <c r="B278" s="13"/>
      <c r="C278" s="14"/>
      <c r="D278" s="14"/>
      <c r="E278" s="13"/>
      <c r="F278" s="13"/>
    </row>
    <row r="279" spans="1:6" x14ac:dyDescent="0.35">
      <c r="A279" s="13"/>
      <c r="B279" s="13"/>
      <c r="C279" s="14"/>
      <c r="D279" s="14"/>
      <c r="E279" s="13"/>
      <c r="F279" s="13"/>
    </row>
    <row r="280" spans="1:6" x14ac:dyDescent="0.35">
      <c r="A280" s="13"/>
      <c r="B280" s="13"/>
      <c r="C280" s="14"/>
      <c r="D280" s="14"/>
      <c r="E280" s="13"/>
      <c r="F280" s="13"/>
    </row>
    <row r="281" spans="1:6" x14ac:dyDescent="0.35">
      <c r="A281" s="13"/>
      <c r="B281" s="13"/>
      <c r="C281" s="14"/>
      <c r="D281" s="14"/>
      <c r="E281" s="13"/>
      <c r="F281" s="13"/>
    </row>
    <row r="282" spans="1:6" x14ac:dyDescent="0.35">
      <c r="A282" s="13"/>
      <c r="B282" s="13"/>
      <c r="C282" s="14"/>
      <c r="D282" s="14"/>
      <c r="E282" s="13"/>
      <c r="F282" s="13"/>
    </row>
    <row r="283" spans="1:6" x14ac:dyDescent="0.35">
      <c r="A283" s="13"/>
      <c r="B283" s="13"/>
      <c r="C283" s="14"/>
      <c r="D283" s="14"/>
      <c r="E283" s="13"/>
      <c r="F283" s="13"/>
    </row>
    <row r="284" spans="1:6" x14ac:dyDescent="0.35">
      <c r="A284" s="13"/>
      <c r="B284" s="13"/>
      <c r="C284" s="14"/>
      <c r="D284" s="14"/>
      <c r="E284" s="13"/>
      <c r="F284" s="13"/>
    </row>
    <row r="285" spans="1:6" x14ac:dyDescent="0.35">
      <c r="A285" s="13"/>
      <c r="B285" s="13"/>
      <c r="C285" s="14"/>
      <c r="D285" s="14"/>
      <c r="E285" s="13"/>
      <c r="F285" s="13"/>
    </row>
    <row r="286" spans="1:6" x14ac:dyDescent="0.35">
      <c r="A286" s="13"/>
      <c r="B286" s="13"/>
      <c r="C286" s="14"/>
      <c r="D286" s="14"/>
      <c r="E286" s="13"/>
      <c r="F286" s="13"/>
    </row>
    <row r="287" spans="1:6" x14ac:dyDescent="0.35">
      <c r="A287" s="13"/>
      <c r="B287" s="13"/>
      <c r="C287" s="14"/>
      <c r="D287" s="14"/>
      <c r="E287" s="13"/>
      <c r="F287" s="13"/>
    </row>
    <row r="288" spans="1:6" x14ac:dyDescent="0.35">
      <c r="A288" s="13"/>
      <c r="B288" s="13"/>
      <c r="C288" s="14"/>
      <c r="D288" s="14"/>
      <c r="E288" s="13"/>
      <c r="F288" s="13"/>
    </row>
    <row r="289" spans="1:6" x14ac:dyDescent="0.35">
      <c r="A289" s="13"/>
      <c r="B289" s="13"/>
      <c r="C289" s="14"/>
      <c r="D289" s="14"/>
      <c r="E289" s="13"/>
      <c r="F289" s="13"/>
    </row>
    <row r="290" spans="1:6" x14ac:dyDescent="0.35">
      <c r="A290" s="13"/>
      <c r="B290" s="13"/>
      <c r="C290" s="14"/>
      <c r="D290" s="14"/>
      <c r="E290" s="13"/>
      <c r="F290" s="13"/>
    </row>
    <row r="291" spans="1:6" x14ac:dyDescent="0.35">
      <c r="A291" s="13"/>
      <c r="B291" s="13"/>
      <c r="C291" s="14"/>
      <c r="D291" s="14"/>
      <c r="E291" s="13"/>
      <c r="F291" s="13"/>
    </row>
    <row r="292" spans="1:6" x14ac:dyDescent="0.35">
      <c r="A292" s="13"/>
      <c r="B292" s="13"/>
      <c r="C292" s="14"/>
      <c r="D292" s="14"/>
      <c r="E292" s="13"/>
      <c r="F292" s="13"/>
    </row>
    <row r="293" spans="1:6" x14ac:dyDescent="0.35">
      <c r="A293" s="13"/>
      <c r="B293" s="13"/>
      <c r="C293" s="14"/>
      <c r="D293" s="14"/>
      <c r="E293" s="13"/>
      <c r="F293" s="13"/>
    </row>
    <row r="294" spans="1:6" x14ac:dyDescent="0.35">
      <c r="A294" s="13"/>
      <c r="B294" s="13"/>
      <c r="C294" s="14"/>
      <c r="D294" s="14"/>
      <c r="E294" s="13"/>
      <c r="F294" s="13"/>
    </row>
    <row r="295" spans="1:6" x14ac:dyDescent="0.35">
      <c r="A295" s="13"/>
      <c r="B295" s="13"/>
      <c r="C295" s="14"/>
      <c r="D295" s="14"/>
      <c r="E295" s="13"/>
      <c r="F295" s="13"/>
    </row>
    <row r="296" spans="1:6" x14ac:dyDescent="0.35">
      <c r="A296" s="13"/>
      <c r="B296" s="13"/>
      <c r="C296" s="14"/>
      <c r="D296" s="14"/>
      <c r="E296" s="13"/>
      <c r="F296" s="13"/>
    </row>
    <row r="297" spans="1:6" x14ac:dyDescent="0.35">
      <c r="A297" s="13"/>
      <c r="B297" s="13"/>
      <c r="C297" s="14"/>
      <c r="D297" s="14"/>
      <c r="E297" s="13"/>
      <c r="F297" s="13"/>
    </row>
    <row r="298" spans="1:6" x14ac:dyDescent="0.35">
      <c r="A298" s="13"/>
      <c r="B298" s="13"/>
      <c r="C298" s="14"/>
      <c r="D298" s="14"/>
      <c r="E298" s="13"/>
      <c r="F298" s="13"/>
    </row>
    <row r="299" spans="1:6" x14ac:dyDescent="0.35">
      <c r="A299" s="13"/>
      <c r="B299" s="13"/>
      <c r="C299" s="14"/>
      <c r="D299" s="14"/>
      <c r="E299" s="13"/>
      <c r="F299" s="13"/>
    </row>
    <row r="300" spans="1:6" x14ac:dyDescent="0.35">
      <c r="A300" s="13"/>
      <c r="B300" s="13"/>
      <c r="C300" s="14"/>
      <c r="D300" s="14"/>
      <c r="E300" s="13"/>
      <c r="F300" s="13"/>
    </row>
    <row r="301" spans="1:6" x14ac:dyDescent="0.35">
      <c r="A301" s="13"/>
      <c r="B301" s="13"/>
      <c r="C301" s="14"/>
      <c r="D301" s="14"/>
      <c r="E301" s="13"/>
      <c r="F301" s="13"/>
    </row>
    <row r="302" spans="1:6" x14ac:dyDescent="0.35">
      <c r="A302" s="13"/>
      <c r="B302" s="13"/>
      <c r="C302" s="14"/>
      <c r="D302" s="14"/>
      <c r="E302" s="13"/>
      <c r="F302" s="13"/>
    </row>
    <row r="303" spans="1:6" x14ac:dyDescent="0.35">
      <c r="A303" s="13"/>
      <c r="B303" s="13"/>
      <c r="C303" s="14"/>
      <c r="D303" s="14"/>
      <c r="E303" s="13"/>
      <c r="F303" s="13"/>
    </row>
    <row r="304" spans="1:6" x14ac:dyDescent="0.35">
      <c r="A304" s="13"/>
      <c r="B304" s="13"/>
      <c r="C304" s="14"/>
      <c r="D304" s="14"/>
      <c r="E304" s="13"/>
      <c r="F304" s="13"/>
    </row>
    <row r="305" spans="1:6" x14ac:dyDescent="0.35">
      <c r="A305" s="13"/>
      <c r="B305" s="13"/>
      <c r="C305" s="14"/>
      <c r="D305" s="14"/>
      <c r="E305" s="13"/>
      <c r="F305" s="13"/>
    </row>
    <row r="306" spans="1:6" x14ac:dyDescent="0.35">
      <c r="A306" s="13"/>
      <c r="B306" s="13"/>
      <c r="C306" s="14"/>
      <c r="D306" s="14"/>
      <c r="E306" s="13"/>
      <c r="F306" s="13"/>
    </row>
    <row r="307" spans="1:6" x14ac:dyDescent="0.35">
      <c r="A307" s="13"/>
      <c r="B307" s="13"/>
      <c r="C307" s="14"/>
      <c r="D307" s="14"/>
      <c r="E307" s="13"/>
      <c r="F307" s="13"/>
    </row>
    <row r="308" spans="1:6" x14ac:dyDescent="0.35">
      <c r="A308" s="13"/>
      <c r="B308" s="13"/>
      <c r="C308" s="14"/>
      <c r="D308" s="14"/>
      <c r="E308" s="13"/>
      <c r="F308" s="13"/>
    </row>
    <row r="309" spans="1:6" x14ac:dyDescent="0.35">
      <c r="A309" s="13"/>
      <c r="B309" s="13"/>
      <c r="C309" s="14"/>
      <c r="D309" s="14"/>
      <c r="E309" s="13"/>
      <c r="F309" s="13"/>
    </row>
    <row r="310" spans="1:6" x14ac:dyDescent="0.35">
      <c r="A310" s="13"/>
      <c r="B310" s="13"/>
      <c r="C310" s="14"/>
      <c r="D310" s="14"/>
      <c r="E310" s="13"/>
      <c r="F310" s="13"/>
    </row>
    <row r="311" spans="1:6" x14ac:dyDescent="0.35">
      <c r="A311" s="13"/>
      <c r="B311" s="13"/>
      <c r="C311" s="14"/>
      <c r="D311" s="14"/>
      <c r="E311" s="13"/>
      <c r="F311" s="13"/>
    </row>
    <row r="312" spans="1:6" x14ac:dyDescent="0.35">
      <c r="A312" s="13"/>
      <c r="B312" s="13"/>
      <c r="C312" s="14"/>
      <c r="D312" s="14"/>
      <c r="E312" s="13"/>
      <c r="F312" s="13"/>
    </row>
    <row r="313" spans="1:6" x14ac:dyDescent="0.35">
      <c r="A313" s="13"/>
      <c r="B313" s="13"/>
      <c r="C313" s="14"/>
      <c r="D313" s="14"/>
      <c r="E313" s="13"/>
      <c r="F313" s="13"/>
    </row>
    <row r="314" spans="1:6" x14ac:dyDescent="0.35">
      <c r="A314" s="13"/>
      <c r="B314" s="13"/>
      <c r="C314" s="14"/>
      <c r="D314" s="14"/>
      <c r="E314" s="13"/>
      <c r="F314" s="13"/>
    </row>
    <row r="315" spans="1:6" x14ac:dyDescent="0.35">
      <c r="A315" s="13"/>
      <c r="B315" s="13"/>
      <c r="C315" s="14"/>
      <c r="D315" s="14"/>
      <c r="E315" s="13"/>
      <c r="F315" s="13"/>
    </row>
    <row r="316" spans="1:6" x14ac:dyDescent="0.35">
      <c r="A316" s="13"/>
      <c r="B316" s="13"/>
      <c r="C316" s="14"/>
      <c r="D316" s="14"/>
      <c r="E316" s="13"/>
      <c r="F316" s="13"/>
    </row>
    <row r="317" spans="1:6" x14ac:dyDescent="0.35">
      <c r="A317" s="13"/>
      <c r="B317" s="13"/>
      <c r="C317" s="14"/>
      <c r="D317" s="14"/>
      <c r="E317" s="13"/>
      <c r="F317" s="13"/>
    </row>
    <row r="318" spans="1:6" x14ac:dyDescent="0.35">
      <c r="A318" s="13"/>
      <c r="B318" s="13"/>
      <c r="C318" s="14"/>
      <c r="D318" s="14"/>
      <c r="E318" s="13"/>
      <c r="F318" s="13"/>
    </row>
    <row r="319" spans="1:6" x14ac:dyDescent="0.35">
      <c r="A319" s="13"/>
      <c r="B319" s="13"/>
      <c r="C319" s="14"/>
      <c r="D319" s="14"/>
      <c r="E319" s="13"/>
      <c r="F319" s="13"/>
    </row>
    <row r="320" spans="1:6" x14ac:dyDescent="0.35">
      <c r="A320" s="13"/>
      <c r="B320" s="13"/>
      <c r="C320" s="14"/>
      <c r="D320" s="14"/>
      <c r="E320" s="13"/>
      <c r="F320" s="13"/>
    </row>
    <row r="321" spans="1:6" x14ac:dyDescent="0.35">
      <c r="A321" s="13"/>
      <c r="B321" s="13"/>
      <c r="C321" s="14"/>
      <c r="D321" s="14"/>
      <c r="E321" s="13"/>
      <c r="F321" s="13"/>
    </row>
    <row r="322" spans="1:6" x14ac:dyDescent="0.35">
      <c r="A322" s="13"/>
      <c r="B322" s="13"/>
      <c r="C322" s="14"/>
      <c r="D322" s="14"/>
      <c r="E322" s="13"/>
      <c r="F322" s="13"/>
    </row>
    <row r="323" spans="1:6" x14ac:dyDescent="0.35">
      <c r="A323" s="13"/>
      <c r="B323" s="13"/>
      <c r="C323" s="14"/>
      <c r="D323" s="14"/>
      <c r="E323" s="13"/>
      <c r="F323" s="13"/>
    </row>
    <row r="324" spans="1:6" x14ac:dyDescent="0.35">
      <c r="A324" s="13"/>
      <c r="B324" s="13"/>
      <c r="C324" s="14"/>
      <c r="D324" s="14"/>
      <c r="E324" s="13"/>
      <c r="F324" s="13"/>
    </row>
    <row r="325" spans="1:6" x14ac:dyDescent="0.35">
      <c r="A325" s="13"/>
      <c r="B325" s="13"/>
      <c r="C325" s="14"/>
      <c r="D325" s="14"/>
      <c r="E325" s="13"/>
      <c r="F325" s="13"/>
    </row>
    <row r="326" spans="1:6" x14ac:dyDescent="0.35">
      <c r="A326" s="13"/>
      <c r="B326" s="13"/>
      <c r="C326" s="14"/>
      <c r="D326" s="14"/>
      <c r="E326" s="13"/>
      <c r="F326" s="13"/>
    </row>
    <row r="327" spans="1:6" x14ac:dyDescent="0.35">
      <c r="A327" s="13"/>
      <c r="B327" s="13"/>
      <c r="C327" s="14"/>
      <c r="D327" s="14"/>
      <c r="E327" s="13"/>
      <c r="F327" s="13"/>
    </row>
    <row r="328" spans="1:6" x14ac:dyDescent="0.35">
      <c r="A328" s="13"/>
      <c r="B328" s="13"/>
      <c r="C328" s="14"/>
      <c r="D328" s="14"/>
      <c r="E328" s="13"/>
      <c r="F328" s="13"/>
    </row>
    <row r="329" spans="1:6" x14ac:dyDescent="0.35">
      <c r="A329" s="13"/>
      <c r="B329" s="13"/>
      <c r="C329" s="14"/>
      <c r="D329" s="14"/>
      <c r="E329" s="13"/>
      <c r="F329" s="13"/>
    </row>
    <row r="330" spans="1:6" x14ac:dyDescent="0.35">
      <c r="A330" s="13"/>
      <c r="B330" s="13"/>
      <c r="C330" s="14"/>
      <c r="D330" s="14"/>
      <c r="E330" s="13"/>
      <c r="F330" s="13"/>
    </row>
    <row r="331" spans="1:6" x14ac:dyDescent="0.35">
      <c r="A331" s="13"/>
      <c r="B331" s="13"/>
      <c r="C331" s="14"/>
      <c r="D331" s="14"/>
      <c r="E331" s="13"/>
      <c r="F331" s="13"/>
    </row>
    <row r="332" spans="1:6" x14ac:dyDescent="0.35">
      <c r="A332" s="13"/>
      <c r="B332" s="13"/>
      <c r="C332" s="14"/>
      <c r="D332" s="14"/>
      <c r="E332" s="13"/>
      <c r="F332" s="13"/>
    </row>
    <row r="333" spans="1:6" x14ac:dyDescent="0.35">
      <c r="A333" s="13"/>
      <c r="B333" s="13"/>
      <c r="C333" s="14"/>
      <c r="D333" s="14"/>
      <c r="E333" s="13"/>
      <c r="F333" s="13"/>
    </row>
    <row r="334" spans="1:6" x14ac:dyDescent="0.35">
      <c r="A334" s="13"/>
      <c r="B334" s="13"/>
      <c r="C334" s="14"/>
      <c r="D334" s="14"/>
      <c r="E334" s="13"/>
      <c r="F334" s="13"/>
    </row>
    <row r="335" spans="1:6" x14ac:dyDescent="0.35">
      <c r="A335" s="13"/>
      <c r="B335" s="13"/>
      <c r="C335" s="14"/>
      <c r="D335" s="14"/>
      <c r="E335" s="13"/>
      <c r="F335" s="13"/>
    </row>
    <row r="336" spans="1:6" x14ac:dyDescent="0.35">
      <c r="A336" s="13"/>
      <c r="B336" s="13"/>
      <c r="C336" s="14"/>
      <c r="D336" s="14"/>
      <c r="E336" s="13"/>
      <c r="F336" s="13"/>
    </row>
    <row r="337" spans="1:6" x14ac:dyDescent="0.35">
      <c r="A337" s="13"/>
      <c r="B337" s="13"/>
      <c r="C337" s="14"/>
      <c r="D337" s="14"/>
      <c r="E337" s="13"/>
      <c r="F337" s="13"/>
    </row>
    <row r="338" spans="1:6" x14ac:dyDescent="0.35">
      <c r="A338" s="13"/>
      <c r="B338" s="13"/>
      <c r="C338" s="14"/>
      <c r="D338" s="14"/>
      <c r="E338" s="13"/>
      <c r="F338" s="13"/>
    </row>
    <row r="339" spans="1:6" x14ac:dyDescent="0.35">
      <c r="A339" s="13"/>
      <c r="B339" s="13"/>
      <c r="C339" s="14"/>
      <c r="D339" s="14"/>
      <c r="E339" s="13"/>
      <c r="F339" s="13"/>
    </row>
    <row r="340" spans="1:6" x14ac:dyDescent="0.35">
      <c r="A340" s="13"/>
      <c r="B340" s="13"/>
      <c r="C340" s="14"/>
      <c r="D340" s="14"/>
      <c r="E340" s="13"/>
      <c r="F340" s="13"/>
    </row>
    <row r="341" spans="1:6" x14ac:dyDescent="0.35">
      <c r="A341" s="13"/>
      <c r="B341" s="13"/>
      <c r="C341" s="14"/>
      <c r="D341" s="14"/>
      <c r="E341" s="13"/>
      <c r="F341" s="13"/>
    </row>
    <row r="342" spans="1:6" x14ac:dyDescent="0.35">
      <c r="A342" s="13"/>
      <c r="B342" s="13"/>
      <c r="C342" s="14"/>
      <c r="D342" s="14"/>
      <c r="E342" s="13"/>
      <c r="F342" s="13"/>
    </row>
    <row r="343" spans="1:6" x14ac:dyDescent="0.35">
      <c r="A343" s="13"/>
      <c r="B343" s="13"/>
      <c r="C343" s="14"/>
      <c r="D343" s="14"/>
      <c r="E343" s="13"/>
      <c r="F343" s="13"/>
    </row>
    <row r="344" spans="1:6" x14ac:dyDescent="0.35">
      <c r="A344" s="13"/>
      <c r="B344" s="13"/>
      <c r="C344" s="14"/>
      <c r="D344" s="14"/>
      <c r="E344" s="13"/>
      <c r="F344" s="13"/>
    </row>
    <row r="345" spans="1:6" x14ac:dyDescent="0.35">
      <c r="A345" s="13"/>
      <c r="B345" s="13"/>
      <c r="C345" s="14"/>
      <c r="D345" s="14"/>
      <c r="E345" s="13"/>
      <c r="F345" s="13"/>
    </row>
    <row r="346" spans="1:6" x14ac:dyDescent="0.35">
      <c r="A346" s="13"/>
      <c r="B346" s="13"/>
      <c r="C346" s="14"/>
      <c r="D346" s="14"/>
      <c r="E346" s="13"/>
      <c r="F346" s="13"/>
    </row>
    <row r="347" spans="1:6" x14ac:dyDescent="0.35">
      <c r="A347" s="13"/>
      <c r="B347" s="13"/>
      <c r="C347" s="14"/>
      <c r="D347" s="14"/>
      <c r="E347" s="13"/>
      <c r="F347" s="13"/>
    </row>
    <row r="348" spans="1:6" x14ac:dyDescent="0.35">
      <c r="A348" s="13"/>
      <c r="B348" s="13"/>
      <c r="C348" s="14"/>
      <c r="D348" s="14"/>
      <c r="E348" s="13"/>
      <c r="F348" s="13"/>
    </row>
    <row r="349" spans="1:6" x14ac:dyDescent="0.35">
      <c r="A349" s="13"/>
      <c r="B349" s="13"/>
      <c r="C349" s="14"/>
      <c r="D349" s="14"/>
      <c r="E349" s="13"/>
      <c r="F349" s="13"/>
    </row>
    <row r="350" spans="1:6" x14ac:dyDescent="0.35">
      <c r="A350" s="13"/>
      <c r="B350" s="13"/>
      <c r="C350" s="14"/>
      <c r="D350" s="14"/>
      <c r="E350" s="13"/>
      <c r="F350" s="13"/>
    </row>
    <row r="351" spans="1:6" x14ac:dyDescent="0.35">
      <c r="A351" s="13"/>
      <c r="B351" s="13"/>
      <c r="C351" s="14"/>
      <c r="D351" s="14"/>
      <c r="E351" s="13"/>
      <c r="F351" s="13"/>
    </row>
    <row r="352" spans="1:6" x14ac:dyDescent="0.35">
      <c r="A352" s="13"/>
      <c r="B352" s="13"/>
      <c r="C352" s="14"/>
      <c r="D352" s="14"/>
      <c r="E352" s="13"/>
      <c r="F352" s="13"/>
    </row>
    <row r="353" spans="1:6" x14ac:dyDescent="0.35">
      <c r="A353" s="13"/>
      <c r="B353" s="13"/>
      <c r="C353" s="14"/>
      <c r="D353" s="14"/>
      <c r="E353" s="13"/>
      <c r="F353" s="13"/>
    </row>
    <row r="354" spans="1:6" x14ac:dyDescent="0.35">
      <c r="A354" s="13"/>
      <c r="B354" s="13"/>
      <c r="C354" s="14"/>
      <c r="D354" s="14"/>
      <c r="E354" s="13"/>
      <c r="F354" s="13"/>
    </row>
    <row r="355" spans="1:6" x14ac:dyDescent="0.35">
      <c r="A355" s="13"/>
      <c r="B355" s="13"/>
      <c r="C355" s="14"/>
      <c r="D355" s="14"/>
      <c r="E355" s="13"/>
      <c r="F355" s="13"/>
    </row>
    <row r="356" spans="1:6" x14ac:dyDescent="0.35">
      <c r="A356" s="13"/>
      <c r="B356" s="13"/>
      <c r="C356" s="14"/>
      <c r="D356" s="14"/>
      <c r="E356" s="13"/>
      <c r="F356" s="13"/>
    </row>
    <row r="357" spans="1:6" x14ac:dyDescent="0.35">
      <c r="A357" s="13"/>
      <c r="B357" s="13"/>
      <c r="C357" s="14"/>
      <c r="D357" s="14"/>
      <c r="E357" s="13"/>
      <c r="F357" s="13"/>
    </row>
    <row r="358" spans="1:6" x14ac:dyDescent="0.35">
      <c r="A358" s="13"/>
      <c r="B358" s="13"/>
      <c r="C358" s="14"/>
      <c r="D358" s="14"/>
      <c r="E358" s="13"/>
      <c r="F358" s="13"/>
    </row>
    <row r="359" spans="1:6" x14ac:dyDescent="0.35">
      <c r="A359" s="13"/>
      <c r="B359" s="13"/>
      <c r="C359" s="14"/>
      <c r="D359" s="14"/>
      <c r="E359" s="13"/>
      <c r="F359" s="13"/>
    </row>
    <row r="360" spans="1:6" x14ac:dyDescent="0.35">
      <c r="A360" s="13"/>
      <c r="B360" s="13"/>
      <c r="C360" s="14"/>
      <c r="D360" s="14"/>
      <c r="E360" s="13"/>
      <c r="F360" s="13"/>
    </row>
    <row r="361" spans="1:6" x14ac:dyDescent="0.35">
      <c r="A361" s="13"/>
      <c r="B361" s="13"/>
      <c r="C361" s="14"/>
      <c r="D361" s="14"/>
      <c r="E361" s="13"/>
      <c r="F361" s="13"/>
    </row>
    <row r="362" spans="1:6" x14ac:dyDescent="0.35">
      <c r="A362" s="13"/>
      <c r="B362" s="13"/>
      <c r="C362" s="14"/>
      <c r="D362" s="14"/>
      <c r="E362" s="13"/>
      <c r="F362" s="13"/>
    </row>
    <row r="363" spans="1:6" x14ac:dyDescent="0.35">
      <c r="A363" s="13"/>
      <c r="B363" s="13"/>
      <c r="C363" s="14"/>
      <c r="D363" s="14"/>
      <c r="E363" s="13"/>
      <c r="F363" s="13"/>
    </row>
    <row r="364" spans="1:6" x14ac:dyDescent="0.35">
      <c r="A364" s="13"/>
      <c r="B364" s="13"/>
      <c r="C364" s="14"/>
      <c r="D364" s="14"/>
      <c r="E364" s="13"/>
      <c r="F364" s="13"/>
    </row>
    <row r="365" spans="1:6" x14ac:dyDescent="0.35">
      <c r="A365" s="13"/>
      <c r="B365" s="13"/>
      <c r="C365" s="14"/>
      <c r="D365" s="14"/>
      <c r="E365" s="13"/>
      <c r="F365" s="13"/>
    </row>
    <row r="366" spans="1:6" x14ac:dyDescent="0.35">
      <c r="A366" s="13"/>
      <c r="B366" s="13"/>
      <c r="C366" s="14"/>
      <c r="D366" s="14"/>
      <c r="E366" s="13"/>
      <c r="F366" s="13"/>
    </row>
    <row r="367" spans="1:6" x14ac:dyDescent="0.35">
      <c r="A367" s="13"/>
      <c r="B367" s="13"/>
      <c r="C367" s="14"/>
      <c r="D367" s="14"/>
      <c r="E367" s="13"/>
      <c r="F367" s="13"/>
    </row>
    <row r="368" spans="1:6" x14ac:dyDescent="0.35">
      <c r="A368" s="13"/>
      <c r="B368" s="13"/>
      <c r="C368" s="14"/>
      <c r="D368" s="14"/>
      <c r="E368" s="13"/>
      <c r="F368" s="13"/>
    </row>
    <row r="369" spans="1:6" x14ac:dyDescent="0.35">
      <c r="A369" s="13"/>
      <c r="B369" s="13"/>
      <c r="C369" s="14"/>
      <c r="D369" s="14"/>
      <c r="E369" s="13"/>
      <c r="F369" s="13"/>
    </row>
    <row r="370" spans="1:6" x14ac:dyDescent="0.35">
      <c r="A370" s="13"/>
      <c r="B370" s="13"/>
      <c r="C370" s="14"/>
      <c r="D370" s="14"/>
      <c r="E370" s="13"/>
      <c r="F370" s="13"/>
    </row>
    <row r="371" spans="1:6" x14ac:dyDescent="0.35">
      <c r="A371" s="13"/>
      <c r="B371" s="13"/>
      <c r="C371" s="14"/>
      <c r="D371" s="14"/>
      <c r="E371" s="13"/>
      <c r="F371" s="13"/>
    </row>
    <row r="372" spans="1:6" x14ac:dyDescent="0.35">
      <c r="A372" s="13"/>
      <c r="B372" s="13"/>
      <c r="C372" s="14"/>
      <c r="D372" s="14"/>
      <c r="E372" s="13"/>
      <c r="F372" s="13"/>
    </row>
    <row r="373" spans="1:6" x14ac:dyDescent="0.35">
      <c r="A373" s="13"/>
      <c r="B373" s="13"/>
      <c r="C373" s="14"/>
      <c r="D373" s="14"/>
      <c r="E373" s="13"/>
      <c r="F373" s="13"/>
    </row>
    <row r="374" spans="1:6" x14ac:dyDescent="0.35">
      <c r="A374" s="13"/>
      <c r="B374" s="13"/>
      <c r="C374" s="14"/>
      <c r="D374" s="14"/>
      <c r="E374" s="13"/>
      <c r="F374" s="13"/>
    </row>
    <row r="375" spans="1:6" x14ac:dyDescent="0.35">
      <c r="A375" s="13"/>
      <c r="B375" s="13"/>
      <c r="C375" s="14"/>
      <c r="D375" s="14"/>
      <c r="E375" s="13"/>
      <c r="F375" s="13"/>
    </row>
    <row r="376" spans="1:6" x14ac:dyDescent="0.35">
      <c r="A376" s="13"/>
      <c r="B376" s="13"/>
      <c r="C376" s="14"/>
      <c r="D376" s="14"/>
      <c r="E376" s="13"/>
      <c r="F376" s="13"/>
    </row>
    <row r="377" spans="1:6" x14ac:dyDescent="0.35">
      <c r="A377" s="13"/>
      <c r="B377" s="13"/>
      <c r="C377" s="14"/>
      <c r="D377" s="14"/>
      <c r="E377" s="13"/>
      <c r="F377" s="13"/>
    </row>
    <row r="378" spans="1:6" x14ac:dyDescent="0.35">
      <c r="A378" s="13"/>
      <c r="B378" s="13"/>
      <c r="C378" s="14"/>
      <c r="D378" s="14"/>
      <c r="E378" s="13"/>
      <c r="F378" s="13"/>
    </row>
    <row r="379" spans="1:6" x14ac:dyDescent="0.35">
      <c r="A379" s="13"/>
      <c r="B379" s="13"/>
      <c r="C379" s="14"/>
      <c r="D379" s="14"/>
      <c r="E379" s="13"/>
      <c r="F379" s="13"/>
    </row>
    <row r="380" spans="1:6" x14ac:dyDescent="0.35">
      <c r="A380" s="13"/>
      <c r="B380" s="13"/>
      <c r="C380" s="14"/>
      <c r="D380" s="14"/>
      <c r="E380" s="13"/>
      <c r="F380" s="13"/>
    </row>
    <row r="381" spans="1:6" x14ac:dyDescent="0.35">
      <c r="A381" s="13"/>
      <c r="B381" s="13"/>
      <c r="C381" s="14"/>
      <c r="D381" s="14"/>
      <c r="E381" s="13"/>
      <c r="F381" s="13"/>
    </row>
    <row r="382" spans="1:6" x14ac:dyDescent="0.35">
      <c r="A382" s="13"/>
      <c r="B382" s="13"/>
      <c r="C382" s="14"/>
      <c r="D382" s="14"/>
      <c r="E382" s="13"/>
      <c r="F382" s="13"/>
    </row>
    <row r="383" spans="1:6" x14ac:dyDescent="0.35">
      <c r="A383" s="13"/>
      <c r="B383" s="13"/>
      <c r="C383" s="14"/>
      <c r="D383" s="14"/>
      <c r="E383" s="13"/>
      <c r="F383" s="13"/>
    </row>
    <row r="384" spans="1:6" x14ac:dyDescent="0.35">
      <c r="A384" s="13"/>
      <c r="B384" s="13"/>
      <c r="C384" s="14"/>
      <c r="D384" s="14"/>
      <c r="E384" s="13"/>
      <c r="F384" s="13"/>
    </row>
    <row r="385" spans="1:6" x14ac:dyDescent="0.35">
      <c r="A385" s="13"/>
      <c r="B385" s="13"/>
      <c r="C385" s="14"/>
      <c r="D385" s="14"/>
      <c r="E385" s="13"/>
      <c r="F385" s="13"/>
    </row>
    <row r="386" spans="1:6" x14ac:dyDescent="0.35">
      <c r="A386" s="13"/>
      <c r="B386" s="13"/>
      <c r="C386" s="14"/>
      <c r="D386" s="14"/>
      <c r="E386" s="13"/>
      <c r="F386" s="13"/>
    </row>
    <row r="387" spans="1:6" x14ac:dyDescent="0.35">
      <c r="A387" s="13"/>
      <c r="B387" s="13"/>
      <c r="C387" s="14"/>
      <c r="D387" s="14"/>
      <c r="E387" s="13"/>
      <c r="F387" s="13"/>
    </row>
    <row r="388" spans="1:6" x14ac:dyDescent="0.35">
      <c r="A388" s="13"/>
      <c r="B388" s="13"/>
      <c r="C388" s="14"/>
      <c r="D388" s="14"/>
      <c r="E388" s="13"/>
      <c r="F388" s="13"/>
    </row>
    <row r="389" spans="1:6" x14ac:dyDescent="0.35">
      <c r="A389" s="13"/>
      <c r="B389" s="13"/>
      <c r="C389" s="14"/>
      <c r="D389" s="14"/>
      <c r="E389" s="13"/>
      <c r="F389" s="13"/>
    </row>
    <row r="390" spans="1:6" x14ac:dyDescent="0.35">
      <c r="A390" s="13"/>
      <c r="B390" s="13"/>
      <c r="C390" s="14"/>
      <c r="D390" s="14"/>
      <c r="E390" s="13"/>
      <c r="F390" s="13"/>
    </row>
    <row r="391" spans="1:6" x14ac:dyDescent="0.35">
      <c r="A391" s="13"/>
      <c r="B391" s="13"/>
      <c r="C391" s="14"/>
      <c r="D391" s="14"/>
      <c r="E391" s="13"/>
      <c r="F391" s="13"/>
    </row>
    <row r="392" spans="1:6" x14ac:dyDescent="0.35">
      <c r="A392" s="13"/>
      <c r="B392" s="13"/>
      <c r="C392" s="14"/>
      <c r="D392" s="14"/>
      <c r="E392" s="13"/>
      <c r="F392" s="13"/>
    </row>
    <row r="393" spans="1:6" x14ac:dyDescent="0.35">
      <c r="A393" s="13"/>
      <c r="B393" s="13"/>
      <c r="C393" s="14"/>
      <c r="D393" s="14"/>
      <c r="E393" s="13"/>
      <c r="F393" s="13"/>
    </row>
    <row r="394" spans="1:6" x14ac:dyDescent="0.35">
      <c r="A394" s="13"/>
      <c r="B394" s="13"/>
      <c r="C394" s="14"/>
      <c r="D394" s="14"/>
      <c r="E394" s="13"/>
      <c r="F394" s="13"/>
    </row>
    <row r="395" spans="1:6" x14ac:dyDescent="0.35">
      <c r="A395" s="13"/>
      <c r="B395" s="13"/>
      <c r="C395" s="14"/>
      <c r="D395" s="14"/>
      <c r="E395" s="13"/>
      <c r="F395" s="13"/>
    </row>
    <row r="396" spans="1:6" x14ac:dyDescent="0.35">
      <c r="A396" s="13"/>
      <c r="B396" s="13"/>
      <c r="C396" s="14"/>
      <c r="D396" s="14"/>
      <c r="E396" s="13"/>
      <c r="F396" s="13"/>
    </row>
    <row r="397" spans="1:6" x14ac:dyDescent="0.35">
      <c r="A397" s="13"/>
      <c r="B397" s="13"/>
      <c r="C397" s="14"/>
      <c r="D397" s="14"/>
      <c r="E397" s="13"/>
      <c r="F397" s="13"/>
    </row>
    <row r="398" spans="1:6" x14ac:dyDescent="0.35">
      <c r="A398" s="13"/>
      <c r="B398" s="13"/>
      <c r="C398" s="14"/>
      <c r="D398" s="14"/>
      <c r="E398" s="13"/>
      <c r="F398" s="13"/>
    </row>
    <row r="399" spans="1:6" x14ac:dyDescent="0.35">
      <c r="A399" s="13"/>
      <c r="B399" s="13"/>
      <c r="C399" s="14"/>
      <c r="D399" s="14"/>
      <c r="E399" s="13"/>
      <c r="F399" s="13"/>
    </row>
    <row r="400" spans="1:6" x14ac:dyDescent="0.35">
      <c r="A400" s="13"/>
      <c r="B400" s="13"/>
      <c r="C400" s="14"/>
      <c r="D400" s="14"/>
      <c r="E400" s="13"/>
      <c r="F400" s="13"/>
    </row>
    <row r="401" spans="1:6" x14ac:dyDescent="0.35">
      <c r="A401" s="13"/>
      <c r="B401" s="13"/>
      <c r="C401" s="14"/>
      <c r="D401" s="14"/>
      <c r="E401" s="13"/>
      <c r="F401" s="13"/>
    </row>
    <row r="402" spans="1:6" x14ac:dyDescent="0.35">
      <c r="A402" s="13"/>
      <c r="B402" s="13"/>
      <c r="C402" s="14"/>
      <c r="D402" s="14"/>
      <c r="E402" s="13"/>
      <c r="F402" s="13"/>
    </row>
    <row r="403" spans="1:6" x14ac:dyDescent="0.35">
      <c r="A403" s="13"/>
      <c r="B403" s="13"/>
      <c r="C403" s="14"/>
      <c r="D403" s="14"/>
      <c r="E403" s="13"/>
      <c r="F403" s="13"/>
    </row>
    <row r="404" spans="1:6" x14ac:dyDescent="0.35">
      <c r="A404" s="13"/>
      <c r="B404" s="13"/>
      <c r="C404" s="14"/>
      <c r="D404" s="14"/>
      <c r="E404" s="13"/>
      <c r="F404" s="13"/>
    </row>
  </sheetData>
  <dataValidations count="2">
    <dataValidation type="list" allowBlank="1" sqref="C5:D404" xr:uid="{00000000-0002-0000-0500-000001000000}">
      <formula1>"1,2,3,4,5,N/A,Not observed"</formula1>
    </dataValidation>
    <dataValidation type="list" allowBlank="1" sqref="E5:E404" xr:uid="{00000000-0002-0000-0500-000002000000}">
      <formula1>"Seen done correctly,Seen with errors,Not observed"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500-000000000000}">
          <x14:formula1>
            <xm:f>Tasks!$B$6:$B$25</xm:f>
          </x14:formula1>
          <xm:sqref>B5:B404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4.5" x14ac:dyDescent="0.35"/>
  <cols>
    <col min="1" max="1" width="40" customWidth="1"/>
    <col min="2" max="4" width="11" customWidth="1"/>
    <col min="5" max="5" width="10" customWidth="1"/>
    <col min="6" max="6" width="11" customWidth="1"/>
    <col min="7" max="7" width="10" customWidth="1"/>
    <col min="8" max="8" width="11" customWidth="1"/>
    <col min="9" max="9" width="10" customWidth="1"/>
    <col min="10" max="10" width="8" customWidth="1"/>
    <col min="11" max="11" width="11" customWidth="1"/>
    <col min="12" max="12" width="30" customWidth="1"/>
    <col min="13" max="13" width="26" customWidth="1"/>
  </cols>
  <sheetData>
    <row r="1" spans="1:13" ht="19" x14ac:dyDescent="0.35">
      <c r="A1" s="1" t="s">
        <v>62</v>
      </c>
    </row>
    <row r="2" spans="1:13" ht="36" customHeight="1" x14ac:dyDescent="0.35">
      <c r="A2" s="23" t="s">
        <v>63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4" spans="1:13" ht="46" customHeight="1" x14ac:dyDescent="0.35">
      <c r="A4" s="4" t="s">
        <v>34</v>
      </c>
      <c r="B4" s="4" t="s">
        <v>64</v>
      </c>
      <c r="C4" s="4" t="s">
        <v>65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70</v>
      </c>
      <c r="I4" s="4" t="s">
        <v>71</v>
      </c>
      <c r="J4" s="4" t="s">
        <v>72</v>
      </c>
      <c r="K4" s="4" t="s">
        <v>73</v>
      </c>
      <c r="L4" s="4" t="s">
        <v>74</v>
      </c>
      <c r="M4" s="4" t="s">
        <v>75</v>
      </c>
    </row>
    <row r="5" spans="1:13" ht="28" customHeight="1" x14ac:dyDescent="0.35">
      <c r="A5" s="15" t="str">
        <f>Tasks!B6&amp;""</f>
        <v/>
      </c>
      <c r="B5" s="16" t="str">
        <f>IF(A5="","",Tasks!C6)</f>
        <v/>
      </c>
      <c r="C5" s="16" t="str">
        <f>IF(A5="","",Tasks!D6)</f>
        <v/>
      </c>
      <c r="D5" s="17" t="str">
        <f>IF(OR(A5="",N(E5)=0),"",ROUND(AVERAGEIFS(Ratings!$C$5:$C$404,Ratings!$B$5:$B$404,A5,Ratings!$C$5:$C$404,"&gt;0"),1))</f>
        <v/>
      </c>
      <c r="E5" s="16" t="str">
        <f>IF(A5="","",COUNTIFS(Ratings!$B$5:$B$404,A5,Ratings!$C$5:$C$404,"&gt;0"))</f>
        <v/>
      </c>
      <c r="F5" s="17" t="str">
        <f>IF(OR(A5="",N(G5)=0),"",ROUND(AVERAGEIFS(Ratings!$D$5:$D$404,Ratings!$B$5:$B$404,A5,Ratings!$D$5:$D$404,"&gt;0"),1))</f>
        <v/>
      </c>
      <c r="G5" s="16" t="str">
        <f>IF(A5="","",COUNTIFS(Ratings!$B$5:$B$404,A5,Ratings!$D$5:$D$404,"&gt;0"))</f>
        <v/>
      </c>
      <c r="H5" s="16" t="str">
        <f>IF(A5="","",COUNTIFS(Ratings!$B$5:$B$404,A5,Ratings!$E$5:$E$404,"Seen with errors"))</f>
        <v/>
      </c>
      <c r="I5" s="17" t="str">
        <f t="shared" ref="I5:I24" si="0">IF(A5="","",IF(F5&lt;&gt;"",F5,IF(D5&lt;&gt;"",D5,"")))</f>
        <v/>
      </c>
      <c r="J5" s="17" t="str">
        <f t="shared" ref="J5:J24" si="1">IF(OR(I5="",C5=""),"",MAX(0,ROUND(C5-I5,1)))</f>
        <v/>
      </c>
      <c r="K5" s="16" t="str">
        <f>IF(J5="","",IF(OR('How to use'!$B$20&lt;='How to use'!$B$21,'How to use'!$B$21&lt;=0),"Check thresholds",IF(J5=0,"None",IF(B5*J5&gt;='How to use'!$B$20,"High",IF(B5*J5&gt;='How to use'!$B$21,"Medium","Low")))))</f>
        <v/>
      </c>
      <c r="L5" s="7" t="str">
        <f t="shared" ref="L5:L24" si="2">IF(A5="","",IF(OR(N(E5)=0,N(G5)=0),"Missing one view. ","")&amp;IF(AND(N(E5)&gt;0,N(G5)&gt;0),IF(ABS(N(D5)-N(F5))&gt;=1,"Compare ratings with records. ",""),"")&amp;IF(N(H5)&gt;0,"Review observed errors.",""))</f>
        <v/>
      </c>
      <c r="M5" s="9"/>
    </row>
    <row r="6" spans="1:13" ht="28" customHeight="1" x14ac:dyDescent="0.35">
      <c r="A6" s="15" t="str">
        <f>Tasks!B7&amp;""</f>
        <v/>
      </c>
      <c r="B6" s="16" t="str">
        <f>IF(A6="","",Tasks!C7)</f>
        <v/>
      </c>
      <c r="C6" s="16" t="str">
        <f>IF(A6="","",Tasks!D7)</f>
        <v/>
      </c>
      <c r="D6" s="17" t="str">
        <f>IF(OR(A6="",N(E6)=0),"",ROUND(AVERAGEIFS(Ratings!$C$5:$C$404,Ratings!$B$5:$B$404,A6,Ratings!$C$5:$C$404,"&gt;0"),1))</f>
        <v/>
      </c>
      <c r="E6" s="16" t="str">
        <f>IF(A6="","",COUNTIFS(Ratings!$B$5:$B$404,A6,Ratings!$C$5:$C$404,"&gt;0"))</f>
        <v/>
      </c>
      <c r="F6" s="17" t="str">
        <f>IF(OR(A6="",N(G6)=0),"",ROUND(AVERAGEIFS(Ratings!$D$5:$D$404,Ratings!$B$5:$B$404,A6,Ratings!$D$5:$D$404,"&gt;0"),1))</f>
        <v/>
      </c>
      <c r="G6" s="16" t="str">
        <f>IF(A6="","",COUNTIFS(Ratings!$B$5:$B$404,A6,Ratings!$D$5:$D$404,"&gt;0"))</f>
        <v/>
      </c>
      <c r="H6" s="16" t="str">
        <f>IF(A6="","",COUNTIFS(Ratings!$B$5:$B$404,A6,Ratings!$E$5:$E$404,"Seen with errors"))</f>
        <v/>
      </c>
      <c r="I6" s="17" t="str">
        <f t="shared" si="0"/>
        <v/>
      </c>
      <c r="J6" s="17" t="str">
        <f t="shared" si="1"/>
        <v/>
      </c>
      <c r="K6" s="16" t="str">
        <f>IF(J6="","",IF(OR('How to use'!$B$20&lt;='How to use'!$B$21,'How to use'!$B$21&lt;=0),"Check thresholds",IF(J6=0,"None",IF(B6*J6&gt;='How to use'!$B$20,"High",IF(B6*J6&gt;='How to use'!$B$21,"Medium","Low")))))</f>
        <v/>
      </c>
      <c r="L6" s="7" t="str">
        <f t="shared" si="2"/>
        <v/>
      </c>
      <c r="M6" s="9"/>
    </row>
    <row r="7" spans="1:13" ht="28" customHeight="1" x14ac:dyDescent="0.35">
      <c r="A7" s="15" t="str">
        <f>Tasks!B8&amp;""</f>
        <v/>
      </c>
      <c r="B7" s="16" t="str">
        <f>IF(A7="","",Tasks!C8)</f>
        <v/>
      </c>
      <c r="C7" s="16" t="str">
        <f>IF(A7="","",Tasks!D8)</f>
        <v/>
      </c>
      <c r="D7" s="17" t="str">
        <f>IF(OR(A7="",N(E7)=0),"",ROUND(AVERAGEIFS(Ratings!$C$5:$C$404,Ratings!$B$5:$B$404,A7,Ratings!$C$5:$C$404,"&gt;0"),1))</f>
        <v/>
      </c>
      <c r="E7" s="16" t="str">
        <f>IF(A7="","",COUNTIFS(Ratings!$B$5:$B$404,A7,Ratings!$C$5:$C$404,"&gt;0"))</f>
        <v/>
      </c>
      <c r="F7" s="17" t="str">
        <f>IF(OR(A7="",N(G7)=0),"",ROUND(AVERAGEIFS(Ratings!$D$5:$D$404,Ratings!$B$5:$B$404,A7,Ratings!$D$5:$D$404,"&gt;0"),1))</f>
        <v/>
      </c>
      <c r="G7" s="16" t="str">
        <f>IF(A7="","",COUNTIFS(Ratings!$B$5:$B$404,A7,Ratings!$D$5:$D$404,"&gt;0"))</f>
        <v/>
      </c>
      <c r="H7" s="16" t="str">
        <f>IF(A7="","",COUNTIFS(Ratings!$B$5:$B$404,A7,Ratings!$E$5:$E$404,"Seen with errors"))</f>
        <v/>
      </c>
      <c r="I7" s="17" t="str">
        <f t="shared" si="0"/>
        <v/>
      </c>
      <c r="J7" s="17" t="str">
        <f t="shared" si="1"/>
        <v/>
      </c>
      <c r="K7" s="16" t="str">
        <f>IF(J7="","",IF(OR('How to use'!$B$20&lt;='How to use'!$B$21,'How to use'!$B$21&lt;=0),"Check thresholds",IF(J7=0,"None",IF(B7*J7&gt;='How to use'!$B$20,"High",IF(B7*J7&gt;='How to use'!$B$21,"Medium","Low")))))</f>
        <v/>
      </c>
      <c r="L7" s="7" t="str">
        <f t="shared" si="2"/>
        <v/>
      </c>
      <c r="M7" s="9"/>
    </row>
    <row r="8" spans="1:13" ht="28" customHeight="1" x14ac:dyDescent="0.35">
      <c r="A8" s="15" t="str">
        <f>Tasks!B9&amp;""</f>
        <v/>
      </c>
      <c r="B8" s="16" t="str">
        <f>IF(A8="","",Tasks!C9)</f>
        <v/>
      </c>
      <c r="C8" s="16" t="str">
        <f>IF(A8="","",Tasks!D9)</f>
        <v/>
      </c>
      <c r="D8" s="17" t="str">
        <f>IF(OR(A8="",N(E8)=0),"",ROUND(AVERAGEIFS(Ratings!$C$5:$C$404,Ratings!$B$5:$B$404,A8,Ratings!$C$5:$C$404,"&gt;0"),1))</f>
        <v/>
      </c>
      <c r="E8" s="16" t="str">
        <f>IF(A8="","",COUNTIFS(Ratings!$B$5:$B$404,A8,Ratings!$C$5:$C$404,"&gt;0"))</f>
        <v/>
      </c>
      <c r="F8" s="17" t="str">
        <f>IF(OR(A8="",N(G8)=0),"",ROUND(AVERAGEIFS(Ratings!$D$5:$D$404,Ratings!$B$5:$B$404,A8,Ratings!$D$5:$D$404,"&gt;0"),1))</f>
        <v/>
      </c>
      <c r="G8" s="16" t="str">
        <f>IF(A8="","",COUNTIFS(Ratings!$B$5:$B$404,A8,Ratings!$D$5:$D$404,"&gt;0"))</f>
        <v/>
      </c>
      <c r="H8" s="16" t="str">
        <f>IF(A8="","",COUNTIFS(Ratings!$B$5:$B$404,A8,Ratings!$E$5:$E$404,"Seen with errors"))</f>
        <v/>
      </c>
      <c r="I8" s="17" t="str">
        <f t="shared" si="0"/>
        <v/>
      </c>
      <c r="J8" s="17" t="str">
        <f t="shared" si="1"/>
        <v/>
      </c>
      <c r="K8" s="16" t="str">
        <f>IF(J8="","",IF(OR('How to use'!$B$20&lt;='How to use'!$B$21,'How to use'!$B$21&lt;=0),"Check thresholds",IF(J8=0,"None",IF(B8*J8&gt;='How to use'!$B$20,"High",IF(B8*J8&gt;='How to use'!$B$21,"Medium","Low")))))</f>
        <v/>
      </c>
      <c r="L8" s="7" t="str">
        <f t="shared" si="2"/>
        <v/>
      </c>
      <c r="M8" s="9"/>
    </row>
    <row r="9" spans="1:13" ht="28" customHeight="1" x14ac:dyDescent="0.35">
      <c r="A9" s="15" t="str">
        <f>Tasks!B10&amp;""</f>
        <v/>
      </c>
      <c r="B9" s="16" t="str">
        <f>IF(A9="","",Tasks!C10)</f>
        <v/>
      </c>
      <c r="C9" s="16" t="str">
        <f>IF(A9="","",Tasks!D10)</f>
        <v/>
      </c>
      <c r="D9" s="17" t="str">
        <f>IF(OR(A9="",N(E9)=0),"",ROUND(AVERAGEIFS(Ratings!$C$5:$C$404,Ratings!$B$5:$B$404,A9,Ratings!$C$5:$C$404,"&gt;0"),1))</f>
        <v/>
      </c>
      <c r="E9" s="16" t="str">
        <f>IF(A9="","",COUNTIFS(Ratings!$B$5:$B$404,A9,Ratings!$C$5:$C$404,"&gt;0"))</f>
        <v/>
      </c>
      <c r="F9" s="17" t="str">
        <f>IF(OR(A9="",N(G9)=0),"",ROUND(AVERAGEIFS(Ratings!$D$5:$D$404,Ratings!$B$5:$B$404,A9,Ratings!$D$5:$D$404,"&gt;0"),1))</f>
        <v/>
      </c>
      <c r="G9" s="16" t="str">
        <f>IF(A9="","",COUNTIFS(Ratings!$B$5:$B$404,A9,Ratings!$D$5:$D$404,"&gt;0"))</f>
        <v/>
      </c>
      <c r="H9" s="16" t="str">
        <f>IF(A9="","",COUNTIFS(Ratings!$B$5:$B$404,A9,Ratings!$E$5:$E$404,"Seen with errors"))</f>
        <v/>
      </c>
      <c r="I9" s="17" t="str">
        <f t="shared" si="0"/>
        <v/>
      </c>
      <c r="J9" s="17" t="str">
        <f t="shared" si="1"/>
        <v/>
      </c>
      <c r="K9" s="16" t="str">
        <f>IF(J9="","",IF(OR('How to use'!$B$20&lt;='How to use'!$B$21,'How to use'!$B$21&lt;=0),"Check thresholds",IF(J9=0,"None",IF(B9*J9&gt;='How to use'!$B$20,"High",IF(B9*J9&gt;='How to use'!$B$21,"Medium","Low")))))</f>
        <v/>
      </c>
      <c r="L9" s="7" t="str">
        <f t="shared" si="2"/>
        <v/>
      </c>
      <c r="M9" s="9"/>
    </row>
    <row r="10" spans="1:13" ht="28" customHeight="1" x14ac:dyDescent="0.35">
      <c r="A10" s="15" t="str">
        <f>Tasks!B11&amp;""</f>
        <v/>
      </c>
      <c r="B10" s="16" t="str">
        <f>IF(A10="","",Tasks!C11)</f>
        <v/>
      </c>
      <c r="C10" s="16" t="str">
        <f>IF(A10="","",Tasks!D11)</f>
        <v/>
      </c>
      <c r="D10" s="17" t="str">
        <f>IF(OR(A10="",N(E10)=0),"",ROUND(AVERAGEIFS(Ratings!$C$5:$C$404,Ratings!$B$5:$B$404,A10,Ratings!$C$5:$C$404,"&gt;0"),1))</f>
        <v/>
      </c>
      <c r="E10" s="16" t="str">
        <f>IF(A10="","",COUNTIFS(Ratings!$B$5:$B$404,A10,Ratings!$C$5:$C$404,"&gt;0"))</f>
        <v/>
      </c>
      <c r="F10" s="17" t="str">
        <f>IF(OR(A10="",N(G10)=0),"",ROUND(AVERAGEIFS(Ratings!$D$5:$D$404,Ratings!$B$5:$B$404,A10,Ratings!$D$5:$D$404,"&gt;0"),1))</f>
        <v/>
      </c>
      <c r="G10" s="16" t="str">
        <f>IF(A10="","",COUNTIFS(Ratings!$B$5:$B$404,A10,Ratings!$D$5:$D$404,"&gt;0"))</f>
        <v/>
      </c>
      <c r="H10" s="16" t="str">
        <f>IF(A10="","",COUNTIFS(Ratings!$B$5:$B$404,A10,Ratings!$E$5:$E$404,"Seen with errors"))</f>
        <v/>
      </c>
      <c r="I10" s="17" t="str">
        <f t="shared" si="0"/>
        <v/>
      </c>
      <c r="J10" s="17" t="str">
        <f t="shared" si="1"/>
        <v/>
      </c>
      <c r="K10" s="16" t="str">
        <f>IF(J10="","",IF(OR('How to use'!$B$20&lt;='How to use'!$B$21,'How to use'!$B$21&lt;=0),"Check thresholds",IF(J10=0,"None",IF(B10*J10&gt;='How to use'!$B$20,"High",IF(B10*J10&gt;='How to use'!$B$21,"Medium","Low")))))</f>
        <v/>
      </c>
      <c r="L10" s="7" t="str">
        <f t="shared" si="2"/>
        <v/>
      </c>
      <c r="M10" s="9"/>
    </row>
    <row r="11" spans="1:13" ht="28" customHeight="1" x14ac:dyDescent="0.35">
      <c r="A11" s="15" t="str">
        <f>Tasks!B12&amp;""</f>
        <v/>
      </c>
      <c r="B11" s="16" t="str">
        <f>IF(A11="","",Tasks!C12)</f>
        <v/>
      </c>
      <c r="C11" s="16" t="str">
        <f>IF(A11="","",Tasks!D12)</f>
        <v/>
      </c>
      <c r="D11" s="17" t="str">
        <f>IF(OR(A11="",N(E11)=0),"",ROUND(AVERAGEIFS(Ratings!$C$5:$C$404,Ratings!$B$5:$B$404,A11,Ratings!$C$5:$C$404,"&gt;0"),1))</f>
        <v/>
      </c>
      <c r="E11" s="16" t="str">
        <f>IF(A11="","",COUNTIFS(Ratings!$B$5:$B$404,A11,Ratings!$C$5:$C$404,"&gt;0"))</f>
        <v/>
      </c>
      <c r="F11" s="17" t="str">
        <f>IF(OR(A11="",N(G11)=0),"",ROUND(AVERAGEIFS(Ratings!$D$5:$D$404,Ratings!$B$5:$B$404,A11,Ratings!$D$5:$D$404,"&gt;0"),1))</f>
        <v/>
      </c>
      <c r="G11" s="16" t="str">
        <f>IF(A11="","",COUNTIFS(Ratings!$B$5:$B$404,A11,Ratings!$D$5:$D$404,"&gt;0"))</f>
        <v/>
      </c>
      <c r="H11" s="16" t="str">
        <f>IF(A11="","",COUNTIFS(Ratings!$B$5:$B$404,A11,Ratings!$E$5:$E$404,"Seen with errors"))</f>
        <v/>
      </c>
      <c r="I11" s="17" t="str">
        <f t="shared" si="0"/>
        <v/>
      </c>
      <c r="J11" s="17" t="str">
        <f t="shared" si="1"/>
        <v/>
      </c>
      <c r="K11" s="16" t="str">
        <f>IF(J11="","",IF(OR('How to use'!$B$20&lt;='How to use'!$B$21,'How to use'!$B$21&lt;=0),"Check thresholds",IF(J11=0,"None",IF(B11*J11&gt;='How to use'!$B$20,"High",IF(B11*J11&gt;='How to use'!$B$21,"Medium","Low")))))</f>
        <v/>
      </c>
      <c r="L11" s="7" t="str">
        <f t="shared" si="2"/>
        <v/>
      </c>
      <c r="M11" s="9"/>
    </row>
    <row r="12" spans="1:13" ht="28" customHeight="1" x14ac:dyDescent="0.35">
      <c r="A12" s="15" t="str">
        <f>Tasks!B13&amp;""</f>
        <v/>
      </c>
      <c r="B12" s="16" t="str">
        <f>IF(A12="","",Tasks!C13)</f>
        <v/>
      </c>
      <c r="C12" s="16" t="str">
        <f>IF(A12="","",Tasks!D13)</f>
        <v/>
      </c>
      <c r="D12" s="17" t="str">
        <f>IF(OR(A12="",N(E12)=0),"",ROUND(AVERAGEIFS(Ratings!$C$5:$C$404,Ratings!$B$5:$B$404,A12,Ratings!$C$5:$C$404,"&gt;0"),1))</f>
        <v/>
      </c>
      <c r="E12" s="16" t="str">
        <f>IF(A12="","",COUNTIFS(Ratings!$B$5:$B$404,A12,Ratings!$C$5:$C$404,"&gt;0"))</f>
        <v/>
      </c>
      <c r="F12" s="17" t="str">
        <f>IF(OR(A12="",N(G12)=0),"",ROUND(AVERAGEIFS(Ratings!$D$5:$D$404,Ratings!$B$5:$B$404,A12,Ratings!$D$5:$D$404,"&gt;0"),1))</f>
        <v/>
      </c>
      <c r="G12" s="16" t="str">
        <f>IF(A12="","",COUNTIFS(Ratings!$B$5:$B$404,A12,Ratings!$D$5:$D$404,"&gt;0"))</f>
        <v/>
      </c>
      <c r="H12" s="16" t="str">
        <f>IF(A12="","",COUNTIFS(Ratings!$B$5:$B$404,A12,Ratings!$E$5:$E$404,"Seen with errors"))</f>
        <v/>
      </c>
      <c r="I12" s="17" t="str">
        <f t="shared" si="0"/>
        <v/>
      </c>
      <c r="J12" s="17" t="str">
        <f t="shared" si="1"/>
        <v/>
      </c>
      <c r="K12" s="16" t="str">
        <f>IF(J12="","",IF(OR('How to use'!$B$20&lt;='How to use'!$B$21,'How to use'!$B$21&lt;=0),"Check thresholds",IF(J12=0,"None",IF(B12*J12&gt;='How to use'!$B$20,"High",IF(B12*J12&gt;='How to use'!$B$21,"Medium","Low")))))</f>
        <v/>
      </c>
      <c r="L12" s="7" t="str">
        <f t="shared" si="2"/>
        <v/>
      </c>
      <c r="M12" s="9"/>
    </row>
    <row r="13" spans="1:13" ht="28" customHeight="1" x14ac:dyDescent="0.35">
      <c r="A13" s="15" t="str">
        <f>Tasks!B14&amp;""</f>
        <v/>
      </c>
      <c r="B13" s="16" t="str">
        <f>IF(A13="","",Tasks!C14)</f>
        <v/>
      </c>
      <c r="C13" s="16" t="str">
        <f>IF(A13="","",Tasks!D14)</f>
        <v/>
      </c>
      <c r="D13" s="17" t="str">
        <f>IF(OR(A13="",N(E13)=0),"",ROUND(AVERAGEIFS(Ratings!$C$5:$C$404,Ratings!$B$5:$B$404,A13,Ratings!$C$5:$C$404,"&gt;0"),1))</f>
        <v/>
      </c>
      <c r="E13" s="16" t="str">
        <f>IF(A13="","",COUNTIFS(Ratings!$B$5:$B$404,A13,Ratings!$C$5:$C$404,"&gt;0"))</f>
        <v/>
      </c>
      <c r="F13" s="17" t="str">
        <f>IF(OR(A13="",N(G13)=0),"",ROUND(AVERAGEIFS(Ratings!$D$5:$D$404,Ratings!$B$5:$B$404,A13,Ratings!$D$5:$D$404,"&gt;0"),1))</f>
        <v/>
      </c>
      <c r="G13" s="16" t="str">
        <f>IF(A13="","",COUNTIFS(Ratings!$B$5:$B$404,A13,Ratings!$D$5:$D$404,"&gt;0"))</f>
        <v/>
      </c>
      <c r="H13" s="16" t="str">
        <f>IF(A13="","",COUNTIFS(Ratings!$B$5:$B$404,A13,Ratings!$E$5:$E$404,"Seen with errors"))</f>
        <v/>
      </c>
      <c r="I13" s="17" t="str">
        <f t="shared" si="0"/>
        <v/>
      </c>
      <c r="J13" s="17" t="str">
        <f t="shared" si="1"/>
        <v/>
      </c>
      <c r="K13" s="16" t="str">
        <f>IF(J13="","",IF(OR('How to use'!$B$20&lt;='How to use'!$B$21,'How to use'!$B$21&lt;=0),"Check thresholds",IF(J13=0,"None",IF(B13*J13&gt;='How to use'!$B$20,"High",IF(B13*J13&gt;='How to use'!$B$21,"Medium","Low")))))</f>
        <v/>
      </c>
      <c r="L13" s="7" t="str">
        <f t="shared" si="2"/>
        <v/>
      </c>
      <c r="M13" s="9"/>
    </row>
    <row r="14" spans="1:13" ht="28" customHeight="1" x14ac:dyDescent="0.35">
      <c r="A14" s="15" t="str">
        <f>Tasks!B15&amp;""</f>
        <v/>
      </c>
      <c r="B14" s="16" t="str">
        <f>IF(A14="","",Tasks!C15)</f>
        <v/>
      </c>
      <c r="C14" s="16" t="str">
        <f>IF(A14="","",Tasks!D15)</f>
        <v/>
      </c>
      <c r="D14" s="17" t="str">
        <f>IF(OR(A14="",N(E14)=0),"",ROUND(AVERAGEIFS(Ratings!$C$5:$C$404,Ratings!$B$5:$B$404,A14,Ratings!$C$5:$C$404,"&gt;0"),1))</f>
        <v/>
      </c>
      <c r="E14" s="16" t="str">
        <f>IF(A14="","",COUNTIFS(Ratings!$B$5:$B$404,A14,Ratings!$C$5:$C$404,"&gt;0"))</f>
        <v/>
      </c>
      <c r="F14" s="17" t="str">
        <f>IF(OR(A14="",N(G14)=0),"",ROUND(AVERAGEIFS(Ratings!$D$5:$D$404,Ratings!$B$5:$B$404,A14,Ratings!$D$5:$D$404,"&gt;0"),1))</f>
        <v/>
      </c>
      <c r="G14" s="16" t="str">
        <f>IF(A14="","",COUNTIFS(Ratings!$B$5:$B$404,A14,Ratings!$D$5:$D$404,"&gt;0"))</f>
        <v/>
      </c>
      <c r="H14" s="16" t="str">
        <f>IF(A14="","",COUNTIFS(Ratings!$B$5:$B$404,A14,Ratings!$E$5:$E$404,"Seen with errors"))</f>
        <v/>
      </c>
      <c r="I14" s="17" t="str">
        <f t="shared" si="0"/>
        <v/>
      </c>
      <c r="J14" s="17" t="str">
        <f t="shared" si="1"/>
        <v/>
      </c>
      <c r="K14" s="16" t="str">
        <f>IF(J14="","",IF(OR('How to use'!$B$20&lt;='How to use'!$B$21,'How to use'!$B$21&lt;=0),"Check thresholds",IF(J14=0,"None",IF(B14*J14&gt;='How to use'!$B$20,"High",IF(B14*J14&gt;='How to use'!$B$21,"Medium","Low")))))</f>
        <v/>
      </c>
      <c r="L14" s="7" t="str">
        <f t="shared" si="2"/>
        <v/>
      </c>
      <c r="M14" s="9"/>
    </row>
    <row r="15" spans="1:13" ht="28" customHeight="1" x14ac:dyDescent="0.35">
      <c r="A15" s="15" t="str">
        <f>Tasks!B16&amp;""</f>
        <v/>
      </c>
      <c r="B15" s="16" t="str">
        <f>IF(A15="","",Tasks!C16)</f>
        <v/>
      </c>
      <c r="C15" s="16" t="str">
        <f>IF(A15="","",Tasks!D16)</f>
        <v/>
      </c>
      <c r="D15" s="17" t="str">
        <f>IF(OR(A15="",N(E15)=0),"",ROUND(AVERAGEIFS(Ratings!$C$5:$C$404,Ratings!$B$5:$B$404,A15,Ratings!$C$5:$C$404,"&gt;0"),1))</f>
        <v/>
      </c>
      <c r="E15" s="16" t="str">
        <f>IF(A15="","",COUNTIFS(Ratings!$B$5:$B$404,A15,Ratings!$C$5:$C$404,"&gt;0"))</f>
        <v/>
      </c>
      <c r="F15" s="17" t="str">
        <f>IF(OR(A15="",N(G15)=0),"",ROUND(AVERAGEIFS(Ratings!$D$5:$D$404,Ratings!$B$5:$B$404,A15,Ratings!$D$5:$D$404,"&gt;0"),1))</f>
        <v/>
      </c>
      <c r="G15" s="16" t="str">
        <f>IF(A15="","",COUNTIFS(Ratings!$B$5:$B$404,A15,Ratings!$D$5:$D$404,"&gt;0"))</f>
        <v/>
      </c>
      <c r="H15" s="16" t="str">
        <f>IF(A15="","",COUNTIFS(Ratings!$B$5:$B$404,A15,Ratings!$E$5:$E$404,"Seen with errors"))</f>
        <v/>
      </c>
      <c r="I15" s="17" t="str">
        <f t="shared" si="0"/>
        <v/>
      </c>
      <c r="J15" s="17" t="str">
        <f t="shared" si="1"/>
        <v/>
      </c>
      <c r="K15" s="16" t="str">
        <f>IF(J15="","",IF(OR('How to use'!$B$20&lt;='How to use'!$B$21,'How to use'!$B$21&lt;=0),"Check thresholds",IF(J15=0,"None",IF(B15*J15&gt;='How to use'!$B$20,"High",IF(B15*J15&gt;='How to use'!$B$21,"Medium","Low")))))</f>
        <v/>
      </c>
      <c r="L15" s="7" t="str">
        <f t="shared" si="2"/>
        <v/>
      </c>
      <c r="M15" s="9"/>
    </row>
    <row r="16" spans="1:13" ht="28" customHeight="1" x14ac:dyDescent="0.35">
      <c r="A16" s="15" t="str">
        <f>Tasks!B17&amp;""</f>
        <v/>
      </c>
      <c r="B16" s="16" t="str">
        <f>IF(A16="","",Tasks!C17)</f>
        <v/>
      </c>
      <c r="C16" s="16" t="str">
        <f>IF(A16="","",Tasks!D17)</f>
        <v/>
      </c>
      <c r="D16" s="17" t="str">
        <f>IF(OR(A16="",N(E16)=0),"",ROUND(AVERAGEIFS(Ratings!$C$5:$C$404,Ratings!$B$5:$B$404,A16,Ratings!$C$5:$C$404,"&gt;0"),1))</f>
        <v/>
      </c>
      <c r="E16" s="16" t="str">
        <f>IF(A16="","",COUNTIFS(Ratings!$B$5:$B$404,A16,Ratings!$C$5:$C$404,"&gt;0"))</f>
        <v/>
      </c>
      <c r="F16" s="17" t="str">
        <f>IF(OR(A16="",N(G16)=0),"",ROUND(AVERAGEIFS(Ratings!$D$5:$D$404,Ratings!$B$5:$B$404,A16,Ratings!$D$5:$D$404,"&gt;0"),1))</f>
        <v/>
      </c>
      <c r="G16" s="16" t="str">
        <f>IF(A16="","",COUNTIFS(Ratings!$B$5:$B$404,A16,Ratings!$D$5:$D$404,"&gt;0"))</f>
        <v/>
      </c>
      <c r="H16" s="16" t="str">
        <f>IF(A16="","",COUNTIFS(Ratings!$B$5:$B$404,A16,Ratings!$E$5:$E$404,"Seen with errors"))</f>
        <v/>
      </c>
      <c r="I16" s="17" t="str">
        <f t="shared" si="0"/>
        <v/>
      </c>
      <c r="J16" s="17" t="str">
        <f t="shared" si="1"/>
        <v/>
      </c>
      <c r="K16" s="16" t="str">
        <f>IF(J16="","",IF(OR('How to use'!$B$20&lt;='How to use'!$B$21,'How to use'!$B$21&lt;=0),"Check thresholds",IF(J16=0,"None",IF(B16*J16&gt;='How to use'!$B$20,"High",IF(B16*J16&gt;='How to use'!$B$21,"Medium","Low")))))</f>
        <v/>
      </c>
      <c r="L16" s="7" t="str">
        <f t="shared" si="2"/>
        <v/>
      </c>
      <c r="M16" s="9"/>
    </row>
    <row r="17" spans="1:13" ht="28" customHeight="1" x14ac:dyDescent="0.35">
      <c r="A17" s="15" t="str">
        <f>Tasks!B18&amp;""</f>
        <v/>
      </c>
      <c r="B17" s="16" t="str">
        <f>IF(A17="","",Tasks!C18)</f>
        <v/>
      </c>
      <c r="C17" s="16" t="str">
        <f>IF(A17="","",Tasks!D18)</f>
        <v/>
      </c>
      <c r="D17" s="17" t="str">
        <f>IF(OR(A17="",N(E17)=0),"",ROUND(AVERAGEIFS(Ratings!$C$5:$C$404,Ratings!$B$5:$B$404,A17,Ratings!$C$5:$C$404,"&gt;0"),1))</f>
        <v/>
      </c>
      <c r="E17" s="16" t="str">
        <f>IF(A17="","",COUNTIFS(Ratings!$B$5:$B$404,A17,Ratings!$C$5:$C$404,"&gt;0"))</f>
        <v/>
      </c>
      <c r="F17" s="17" t="str">
        <f>IF(OR(A17="",N(G17)=0),"",ROUND(AVERAGEIFS(Ratings!$D$5:$D$404,Ratings!$B$5:$B$404,A17,Ratings!$D$5:$D$404,"&gt;0"),1))</f>
        <v/>
      </c>
      <c r="G17" s="16" t="str">
        <f>IF(A17="","",COUNTIFS(Ratings!$B$5:$B$404,A17,Ratings!$D$5:$D$404,"&gt;0"))</f>
        <v/>
      </c>
      <c r="H17" s="16" t="str">
        <f>IF(A17="","",COUNTIFS(Ratings!$B$5:$B$404,A17,Ratings!$E$5:$E$404,"Seen with errors"))</f>
        <v/>
      </c>
      <c r="I17" s="17" t="str">
        <f t="shared" si="0"/>
        <v/>
      </c>
      <c r="J17" s="17" t="str">
        <f t="shared" si="1"/>
        <v/>
      </c>
      <c r="K17" s="16" t="str">
        <f>IF(J17="","",IF(OR('How to use'!$B$20&lt;='How to use'!$B$21,'How to use'!$B$21&lt;=0),"Check thresholds",IF(J17=0,"None",IF(B17*J17&gt;='How to use'!$B$20,"High",IF(B17*J17&gt;='How to use'!$B$21,"Medium","Low")))))</f>
        <v/>
      </c>
      <c r="L17" s="7" t="str">
        <f t="shared" si="2"/>
        <v/>
      </c>
      <c r="M17" s="9"/>
    </row>
    <row r="18" spans="1:13" ht="28" customHeight="1" x14ac:dyDescent="0.35">
      <c r="A18" s="15" t="str">
        <f>Tasks!B19&amp;""</f>
        <v/>
      </c>
      <c r="B18" s="16" t="str">
        <f>IF(A18="","",Tasks!C19)</f>
        <v/>
      </c>
      <c r="C18" s="16" t="str">
        <f>IF(A18="","",Tasks!D19)</f>
        <v/>
      </c>
      <c r="D18" s="17" t="str">
        <f>IF(OR(A18="",N(E18)=0),"",ROUND(AVERAGEIFS(Ratings!$C$5:$C$404,Ratings!$B$5:$B$404,A18,Ratings!$C$5:$C$404,"&gt;0"),1))</f>
        <v/>
      </c>
      <c r="E18" s="16" t="str">
        <f>IF(A18="","",COUNTIFS(Ratings!$B$5:$B$404,A18,Ratings!$C$5:$C$404,"&gt;0"))</f>
        <v/>
      </c>
      <c r="F18" s="17" t="str">
        <f>IF(OR(A18="",N(G18)=0),"",ROUND(AVERAGEIFS(Ratings!$D$5:$D$404,Ratings!$B$5:$B$404,A18,Ratings!$D$5:$D$404,"&gt;0"),1))</f>
        <v/>
      </c>
      <c r="G18" s="16" t="str">
        <f>IF(A18="","",COUNTIFS(Ratings!$B$5:$B$404,A18,Ratings!$D$5:$D$404,"&gt;0"))</f>
        <v/>
      </c>
      <c r="H18" s="16" t="str">
        <f>IF(A18="","",COUNTIFS(Ratings!$B$5:$B$404,A18,Ratings!$E$5:$E$404,"Seen with errors"))</f>
        <v/>
      </c>
      <c r="I18" s="17" t="str">
        <f t="shared" si="0"/>
        <v/>
      </c>
      <c r="J18" s="17" t="str">
        <f t="shared" si="1"/>
        <v/>
      </c>
      <c r="K18" s="16" t="str">
        <f>IF(J18="","",IF(OR('How to use'!$B$20&lt;='How to use'!$B$21,'How to use'!$B$21&lt;=0),"Check thresholds",IF(J18=0,"None",IF(B18*J18&gt;='How to use'!$B$20,"High",IF(B18*J18&gt;='How to use'!$B$21,"Medium","Low")))))</f>
        <v/>
      </c>
      <c r="L18" s="7" t="str">
        <f t="shared" si="2"/>
        <v/>
      </c>
      <c r="M18" s="9"/>
    </row>
    <row r="19" spans="1:13" ht="28" customHeight="1" x14ac:dyDescent="0.35">
      <c r="A19" s="15" t="str">
        <f>Tasks!B20&amp;""</f>
        <v/>
      </c>
      <c r="B19" s="16" t="str">
        <f>IF(A19="","",Tasks!C20)</f>
        <v/>
      </c>
      <c r="C19" s="16" t="str">
        <f>IF(A19="","",Tasks!D20)</f>
        <v/>
      </c>
      <c r="D19" s="17" t="str">
        <f>IF(OR(A19="",N(E19)=0),"",ROUND(AVERAGEIFS(Ratings!$C$5:$C$404,Ratings!$B$5:$B$404,A19,Ratings!$C$5:$C$404,"&gt;0"),1))</f>
        <v/>
      </c>
      <c r="E19" s="16" t="str">
        <f>IF(A19="","",COUNTIFS(Ratings!$B$5:$B$404,A19,Ratings!$C$5:$C$404,"&gt;0"))</f>
        <v/>
      </c>
      <c r="F19" s="17" t="str">
        <f>IF(OR(A19="",N(G19)=0),"",ROUND(AVERAGEIFS(Ratings!$D$5:$D$404,Ratings!$B$5:$B$404,A19,Ratings!$D$5:$D$404,"&gt;0"),1))</f>
        <v/>
      </c>
      <c r="G19" s="16" t="str">
        <f>IF(A19="","",COUNTIFS(Ratings!$B$5:$B$404,A19,Ratings!$D$5:$D$404,"&gt;0"))</f>
        <v/>
      </c>
      <c r="H19" s="16" t="str">
        <f>IF(A19="","",COUNTIFS(Ratings!$B$5:$B$404,A19,Ratings!$E$5:$E$404,"Seen with errors"))</f>
        <v/>
      </c>
      <c r="I19" s="17" t="str">
        <f t="shared" si="0"/>
        <v/>
      </c>
      <c r="J19" s="17" t="str">
        <f t="shared" si="1"/>
        <v/>
      </c>
      <c r="K19" s="16" t="str">
        <f>IF(J19="","",IF(OR('How to use'!$B$20&lt;='How to use'!$B$21,'How to use'!$B$21&lt;=0),"Check thresholds",IF(J19=0,"None",IF(B19*J19&gt;='How to use'!$B$20,"High",IF(B19*J19&gt;='How to use'!$B$21,"Medium","Low")))))</f>
        <v/>
      </c>
      <c r="L19" s="7" t="str">
        <f t="shared" si="2"/>
        <v/>
      </c>
      <c r="M19" s="9"/>
    </row>
    <row r="20" spans="1:13" ht="28" customHeight="1" x14ac:dyDescent="0.35">
      <c r="A20" s="15" t="str">
        <f>Tasks!B21&amp;""</f>
        <v/>
      </c>
      <c r="B20" s="16" t="str">
        <f>IF(A20="","",Tasks!C21)</f>
        <v/>
      </c>
      <c r="C20" s="16" t="str">
        <f>IF(A20="","",Tasks!D21)</f>
        <v/>
      </c>
      <c r="D20" s="17" t="str">
        <f>IF(OR(A20="",N(E20)=0),"",ROUND(AVERAGEIFS(Ratings!$C$5:$C$404,Ratings!$B$5:$B$404,A20,Ratings!$C$5:$C$404,"&gt;0"),1))</f>
        <v/>
      </c>
      <c r="E20" s="16" t="str">
        <f>IF(A20="","",COUNTIFS(Ratings!$B$5:$B$404,A20,Ratings!$C$5:$C$404,"&gt;0"))</f>
        <v/>
      </c>
      <c r="F20" s="17" t="str">
        <f>IF(OR(A20="",N(G20)=0),"",ROUND(AVERAGEIFS(Ratings!$D$5:$D$404,Ratings!$B$5:$B$404,A20,Ratings!$D$5:$D$404,"&gt;0"),1))</f>
        <v/>
      </c>
      <c r="G20" s="16" t="str">
        <f>IF(A20="","",COUNTIFS(Ratings!$B$5:$B$404,A20,Ratings!$D$5:$D$404,"&gt;0"))</f>
        <v/>
      </c>
      <c r="H20" s="16" t="str">
        <f>IF(A20="","",COUNTIFS(Ratings!$B$5:$B$404,A20,Ratings!$E$5:$E$404,"Seen with errors"))</f>
        <v/>
      </c>
      <c r="I20" s="17" t="str">
        <f t="shared" si="0"/>
        <v/>
      </c>
      <c r="J20" s="17" t="str">
        <f t="shared" si="1"/>
        <v/>
      </c>
      <c r="K20" s="16" t="str">
        <f>IF(J20="","",IF(OR('How to use'!$B$20&lt;='How to use'!$B$21,'How to use'!$B$21&lt;=0),"Check thresholds",IF(J20=0,"None",IF(B20*J20&gt;='How to use'!$B$20,"High",IF(B20*J20&gt;='How to use'!$B$21,"Medium","Low")))))</f>
        <v/>
      </c>
      <c r="L20" s="7" t="str">
        <f t="shared" si="2"/>
        <v/>
      </c>
      <c r="M20" s="9"/>
    </row>
    <row r="21" spans="1:13" ht="28" customHeight="1" x14ac:dyDescent="0.35">
      <c r="A21" s="15" t="str">
        <f>Tasks!B22&amp;""</f>
        <v/>
      </c>
      <c r="B21" s="16" t="str">
        <f>IF(A21="","",Tasks!C22)</f>
        <v/>
      </c>
      <c r="C21" s="16" t="str">
        <f>IF(A21="","",Tasks!D22)</f>
        <v/>
      </c>
      <c r="D21" s="17" t="str">
        <f>IF(OR(A21="",N(E21)=0),"",ROUND(AVERAGEIFS(Ratings!$C$5:$C$404,Ratings!$B$5:$B$404,A21,Ratings!$C$5:$C$404,"&gt;0"),1))</f>
        <v/>
      </c>
      <c r="E21" s="16" t="str">
        <f>IF(A21="","",COUNTIFS(Ratings!$B$5:$B$404,A21,Ratings!$C$5:$C$404,"&gt;0"))</f>
        <v/>
      </c>
      <c r="F21" s="17" t="str">
        <f>IF(OR(A21="",N(G21)=0),"",ROUND(AVERAGEIFS(Ratings!$D$5:$D$404,Ratings!$B$5:$B$404,A21,Ratings!$D$5:$D$404,"&gt;0"),1))</f>
        <v/>
      </c>
      <c r="G21" s="16" t="str">
        <f>IF(A21="","",COUNTIFS(Ratings!$B$5:$B$404,A21,Ratings!$D$5:$D$404,"&gt;0"))</f>
        <v/>
      </c>
      <c r="H21" s="16" t="str">
        <f>IF(A21="","",COUNTIFS(Ratings!$B$5:$B$404,A21,Ratings!$E$5:$E$404,"Seen with errors"))</f>
        <v/>
      </c>
      <c r="I21" s="17" t="str">
        <f t="shared" si="0"/>
        <v/>
      </c>
      <c r="J21" s="17" t="str">
        <f t="shared" si="1"/>
        <v/>
      </c>
      <c r="K21" s="16" t="str">
        <f>IF(J21="","",IF(OR('How to use'!$B$20&lt;='How to use'!$B$21,'How to use'!$B$21&lt;=0),"Check thresholds",IF(J21=0,"None",IF(B21*J21&gt;='How to use'!$B$20,"High",IF(B21*J21&gt;='How to use'!$B$21,"Medium","Low")))))</f>
        <v/>
      </c>
      <c r="L21" s="7" t="str">
        <f t="shared" si="2"/>
        <v/>
      </c>
      <c r="M21" s="9"/>
    </row>
    <row r="22" spans="1:13" ht="28" customHeight="1" x14ac:dyDescent="0.35">
      <c r="A22" s="15" t="str">
        <f>Tasks!B23&amp;""</f>
        <v/>
      </c>
      <c r="B22" s="16" t="str">
        <f>IF(A22="","",Tasks!C23)</f>
        <v/>
      </c>
      <c r="C22" s="16" t="str">
        <f>IF(A22="","",Tasks!D23)</f>
        <v/>
      </c>
      <c r="D22" s="17" t="str">
        <f>IF(OR(A22="",N(E22)=0),"",ROUND(AVERAGEIFS(Ratings!$C$5:$C$404,Ratings!$B$5:$B$404,A22,Ratings!$C$5:$C$404,"&gt;0"),1))</f>
        <v/>
      </c>
      <c r="E22" s="16" t="str">
        <f>IF(A22="","",COUNTIFS(Ratings!$B$5:$B$404,A22,Ratings!$C$5:$C$404,"&gt;0"))</f>
        <v/>
      </c>
      <c r="F22" s="17" t="str">
        <f>IF(OR(A22="",N(G22)=0),"",ROUND(AVERAGEIFS(Ratings!$D$5:$D$404,Ratings!$B$5:$B$404,A22,Ratings!$D$5:$D$404,"&gt;0"),1))</f>
        <v/>
      </c>
      <c r="G22" s="16" t="str">
        <f>IF(A22="","",COUNTIFS(Ratings!$B$5:$B$404,A22,Ratings!$D$5:$D$404,"&gt;0"))</f>
        <v/>
      </c>
      <c r="H22" s="16" t="str">
        <f>IF(A22="","",COUNTIFS(Ratings!$B$5:$B$404,A22,Ratings!$E$5:$E$404,"Seen with errors"))</f>
        <v/>
      </c>
      <c r="I22" s="17" t="str">
        <f t="shared" si="0"/>
        <v/>
      </c>
      <c r="J22" s="17" t="str">
        <f t="shared" si="1"/>
        <v/>
      </c>
      <c r="K22" s="16" t="str">
        <f>IF(J22="","",IF(OR('How to use'!$B$20&lt;='How to use'!$B$21,'How to use'!$B$21&lt;=0),"Check thresholds",IF(J22=0,"None",IF(B22*J22&gt;='How to use'!$B$20,"High",IF(B22*J22&gt;='How to use'!$B$21,"Medium","Low")))))</f>
        <v/>
      </c>
      <c r="L22" s="7" t="str">
        <f t="shared" si="2"/>
        <v/>
      </c>
      <c r="M22" s="9"/>
    </row>
    <row r="23" spans="1:13" ht="28" customHeight="1" x14ac:dyDescent="0.35">
      <c r="A23" s="15" t="str">
        <f>Tasks!B24&amp;""</f>
        <v/>
      </c>
      <c r="B23" s="16" t="str">
        <f>IF(A23="","",Tasks!C24)</f>
        <v/>
      </c>
      <c r="C23" s="16" t="str">
        <f>IF(A23="","",Tasks!D24)</f>
        <v/>
      </c>
      <c r="D23" s="17" t="str">
        <f>IF(OR(A23="",N(E23)=0),"",ROUND(AVERAGEIFS(Ratings!$C$5:$C$404,Ratings!$B$5:$B$404,A23,Ratings!$C$5:$C$404,"&gt;0"),1))</f>
        <v/>
      </c>
      <c r="E23" s="16" t="str">
        <f>IF(A23="","",COUNTIFS(Ratings!$B$5:$B$404,A23,Ratings!$C$5:$C$404,"&gt;0"))</f>
        <v/>
      </c>
      <c r="F23" s="17" t="str">
        <f>IF(OR(A23="",N(G23)=0),"",ROUND(AVERAGEIFS(Ratings!$D$5:$D$404,Ratings!$B$5:$B$404,A23,Ratings!$D$5:$D$404,"&gt;0"),1))</f>
        <v/>
      </c>
      <c r="G23" s="16" t="str">
        <f>IF(A23="","",COUNTIFS(Ratings!$B$5:$B$404,A23,Ratings!$D$5:$D$404,"&gt;0"))</f>
        <v/>
      </c>
      <c r="H23" s="16" t="str">
        <f>IF(A23="","",COUNTIFS(Ratings!$B$5:$B$404,A23,Ratings!$E$5:$E$404,"Seen with errors"))</f>
        <v/>
      </c>
      <c r="I23" s="17" t="str">
        <f t="shared" si="0"/>
        <v/>
      </c>
      <c r="J23" s="17" t="str">
        <f t="shared" si="1"/>
        <v/>
      </c>
      <c r="K23" s="16" t="str">
        <f>IF(J23="","",IF(OR('How to use'!$B$20&lt;='How to use'!$B$21,'How to use'!$B$21&lt;=0),"Check thresholds",IF(J23=0,"None",IF(B23*J23&gt;='How to use'!$B$20,"High",IF(B23*J23&gt;='How to use'!$B$21,"Medium","Low")))))</f>
        <v/>
      </c>
      <c r="L23" s="7" t="str">
        <f t="shared" si="2"/>
        <v/>
      </c>
      <c r="M23" s="9"/>
    </row>
    <row r="24" spans="1:13" ht="28" customHeight="1" x14ac:dyDescent="0.35">
      <c r="A24" s="15" t="str">
        <f>Tasks!B25&amp;""</f>
        <v/>
      </c>
      <c r="B24" s="16" t="str">
        <f>IF(A24="","",Tasks!C25)</f>
        <v/>
      </c>
      <c r="C24" s="16" t="str">
        <f>IF(A24="","",Tasks!D25)</f>
        <v/>
      </c>
      <c r="D24" s="17" t="str">
        <f>IF(OR(A24="",N(E24)=0),"",ROUND(AVERAGEIFS(Ratings!$C$5:$C$404,Ratings!$B$5:$B$404,A24,Ratings!$C$5:$C$404,"&gt;0"),1))</f>
        <v/>
      </c>
      <c r="E24" s="16" t="str">
        <f>IF(A24="","",COUNTIFS(Ratings!$B$5:$B$404,A24,Ratings!$C$5:$C$404,"&gt;0"))</f>
        <v/>
      </c>
      <c r="F24" s="17" t="str">
        <f>IF(OR(A24="",N(G24)=0),"",ROUND(AVERAGEIFS(Ratings!$D$5:$D$404,Ratings!$B$5:$B$404,A24,Ratings!$D$5:$D$404,"&gt;0"),1))</f>
        <v/>
      </c>
      <c r="G24" s="16" t="str">
        <f>IF(A24="","",COUNTIFS(Ratings!$B$5:$B$404,A24,Ratings!$D$5:$D$404,"&gt;0"))</f>
        <v/>
      </c>
      <c r="H24" s="16" t="str">
        <f>IF(A24="","",COUNTIFS(Ratings!$B$5:$B$404,A24,Ratings!$E$5:$E$404,"Seen with errors"))</f>
        <v/>
      </c>
      <c r="I24" s="17" t="str">
        <f t="shared" si="0"/>
        <v/>
      </c>
      <c r="J24" s="17" t="str">
        <f t="shared" si="1"/>
        <v/>
      </c>
      <c r="K24" s="16" t="str">
        <f>IF(J24="","",IF(OR('How to use'!$B$20&lt;='How to use'!$B$21,'How to use'!$B$21&lt;=0),"Check thresholds",IF(J24=0,"None",IF(B24*J24&gt;='How to use'!$B$20,"High",IF(B24*J24&gt;='How to use'!$B$21,"Medium","Low")))))</f>
        <v/>
      </c>
      <c r="L24" s="7" t="str">
        <f t="shared" si="2"/>
        <v/>
      </c>
      <c r="M24" s="9"/>
    </row>
  </sheetData>
  <mergeCells count="1">
    <mergeCell ref="A2:M2"/>
  </mergeCells>
  <conditionalFormatting sqref="K5:K24">
    <cfRule type="expression" dxfId="2" priority="1">
      <formula>$K5="High"</formula>
    </cfRule>
    <cfRule type="expression" dxfId="1" priority="2">
      <formula>$K5="Medium"</formula>
    </cfRule>
  </conditionalFormatting>
  <conditionalFormatting sqref="L5:L24">
    <cfRule type="expression" dxfId="0" priority="3">
      <formula>$L5&lt;&gt;""</formula>
    </cfRule>
  </conditionalFormatting>
  <dataValidations count="1">
    <dataValidation type="list" allowBlank="1" sqref="M5:M24" xr:uid="{00000000-0002-0000-0600-000000000000}">
      <formula1>"Train,Coach on the job,Job aid or checklist,Fix the process or tools,Clarify the expectation,Not a training problem,No action needed,Review observed error"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44" customWidth="1"/>
    <col min="2" max="4" width="26" customWidth="1"/>
    <col min="5" max="5" width="48" customWidth="1"/>
    <col min="6" max="7" width="26" customWidth="1"/>
  </cols>
  <sheetData>
    <row r="1" spans="1:7" x14ac:dyDescent="0.35">
      <c r="A1" t="s">
        <v>76</v>
      </c>
    </row>
    <row r="2" spans="1:7" ht="36" customHeight="1" x14ac:dyDescent="0.35">
      <c r="A2" s="24" t="s">
        <v>77</v>
      </c>
      <c r="B2" s="24"/>
      <c r="C2" s="24"/>
      <c r="D2" s="24"/>
      <c r="E2" s="24"/>
      <c r="F2" s="24"/>
      <c r="G2" s="24"/>
    </row>
    <row r="4" spans="1:7" ht="34" customHeight="1" x14ac:dyDescent="0.35">
      <c r="A4" s="20" t="s">
        <v>34</v>
      </c>
      <c r="B4" s="20" t="s">
        <v>75</v>
      </c>
      <c r="C4" s="20" t="s">
        <v>78</v>
      </c>
      <c r="D4" s="20" t="s">
        <v>79</v>
      </c>
      <c r="E4" s="20" t="s">
        <v>80</v>
      </c>
      <c r="F4" s="20" t="s">
        <v>81</v>
      </c>
      <c r="G4" s="20" t="s">
        <v>82</v>
      </c>
    </row>
    <row r="5" spans="1:7" ht="58" customHeight="1" x14ac:dyDescent="0.35">
      <c r="A5" s="18" t="str">
        <f>'Gap and actions'!A5</f>
        <v/>
      </c>
      <c r="B5" s="21">
        <f>'Gap and actions'!M5</f>
        <v>0</v>
      </c>
      <c r="C5" s="21"/>
      <c r="D5" s="22"/>
      <c r="E5" s="21"/>
      <c r="F5" s="22"/>
      <c r="G5" s="21"/>
    </row>
    <row r="6" spans="1:7" ht="58" customHeight="1" x14ac:dyDescent="0.35">
      <c r="A6" s="18" t="str">
        <f>'Gap and actions'!A6</f>
        <v/>
      </c>
      <c r="B6" s="21">
        <f>'Gap and actions'!M6</f>
        <v>0</v>
      </c>
      <c r="C6" s="21"/>
      <c r="D6" s="22"/>
      <c r="E6" s="21"/>
      <c r="F6" s="22"/>
      <c r="G6" s="21"/>
    </row>
    <row r="7" spans="1:7" ht="58" customHeight="1" x14ac:dyDescent="0.35">
      <c r="A7" s="18" t="str">
        <f>'Gap and actions'!A7</f>
        <v/>
      </c>
      <c r="B7" s="21">
        <f>'Gap and actions'!M7</f>
        <v>0</v>
      </c>
      <c r="C7" s="21"/>
      <c r="D7" s="22"/>
      <c r="E7" s="21"/>
      <c r="F7" s="22"/>
      <c r="G7" s="21"/>
    </row>
    <row r="8" spans="1:7" ht="58" customHeight="1" x14ac:dyDescent="0.35">
      <c r="A8" s="18" t="str">
        <f>'Gap and actions'!A8</f>
        <v/>
      </c>
      <c r="B8" s="21">
        <f>'Gap and actions'!M8</f>
        <v>0</v>
      </c>
      <c r="C8" s="21"/>
      <c r="D8" s="22"/>
      <c r="E8" s="21"/>
      <c r="F8" s="22"/>
      <c r="G8" s="21"/>
    </row>
    <row r="9" spans="1:7" ht="58" customHeight="1" x14ac:dyDescent="0.35">
      <c r="A9" s="18" t="str">
        <f>'Gap and actions'!A9</f>
        <v/>
      </c>
      <c r="B9" s="21">
        <f>'Gap and actions'!M9</f>
        <v>0</v>
      </c>
      <c r="C9" s="21"/>
      <c r="D9" s="22"/>
      <c r="E9" s="21"/>
      <c r="F9" s="22"/>
      <c r="G9" s="21"/>
    </row>
    <row r="10" spans="1:7" ht="58" customHeight="1" x14ac:dyDescent="0.35">
      <c r="A10" s="18" t="str">
        <f>'Gap and actions'!A10</f>
        <v/>
      </c>
      <c r="B10" s="21">
        <f>'Gap and actions'!M10</f>
        <v>0</v>
      </c>
      <c r="C10" s="21"/>
      <c r="D10" s="22"/>
      <c r="E10" s="21"/>
      <c r="F10" s="22"/>
      <c r="G10" s="21"/>
    </row>
    <row r="11" spans="1:7" ht="58" customHeight="1" x14ac:dyDescent="0.35">
      <c r="A11" s="18" t="str">
        <f>'Gap and actions'!A11</f>
        <v/>
      </c>
      <c r="B11" s="21">
        <f>'Gap and actions'!M11</f>
        <v>0</v>
      </c>
      <c r="C11" s="21"/>
      <c r="D11" s="22"/>
      <c r="E11" s="21"/>
      <c r="F11" s="22"/>
      <c r="G11" s="21"/>
    </row>
    <row r="12" spans="1:7" ht="58" customHeight="1" x14ac:dyDescent="0.35">
      <c r="A12" s="18" t="str">
        <f>'Gap and actions'!A12</f>
        <v/>
      </c>
      <c r="B12" s="21">
        <f>'Gap and actions'!M12</f>
        <v>0</v>
      </c>
      <c r="C12" s="21"/>
      <c r="D12" s="22"/>
      <c r="E12" s="21"/>
      <c r="F12" s="22"/>
      <c r="G12" s="21"/>
    </row>
    <row r="13" spans="1:7" ht="58" customHeight="1" x14ac:dyDescent="0.35">
      <c r="A13" s="18" t="str">
        <f>'Gap and actions'!A13</f>
        <v/>
      </c>
      <c r="B13" s="21">
        <f>'Gap and actions'!M13</f>
        <v>0</v>
      </c>
      <c r="C13" s="21"/>
      <c r="D13" s="22"/>
      <c r="E13" s="21"/>
      <c r="F13" s="22"/>
      <c r="G13" s="21"/>
    </row>
    <row r="14" spans="1:7" ht="58" customHeight="1" x14ac:dyDescent="0.35">
      <c r="A14" s="18" t="str">
        <f>'Gap and actions'!A14</f>
        <v/>
      </c>
      <c r="B14" s="21">
        <f>'Gap and actions'!M14</f>
        <v>0</v>
      </c>
      <c r="C14" s="21"/>
      <c r="D14" s="22"/>
      <c r="E14" s="21"/>
      <c r="F14" s="22"/>
      <c r="G14" s="21"/>
    </row>
    <row r="15" spans="1:7" ht="58" customHeight="1" x14ac:dyDescent="0.35">
      <c r="A15" s="18" t="str">
        <f>'Gap and actions'!A15</f>
        <v/>
      </c>
      <c r="B15" s="21">
        <f>'Gap and actions'!M15</f>
        <v>0</v>
      </c>
      <c r="C15" s="21"/>
      <c r="D15" s="22"/>
      <c r="E15" s="21"/>
      <c r="F15" s="22"/>
      <c r="G15" s="21"/>
    </row>
    <row r="16" spans="1:7" ht="58" customHeight="1" x14ac:dyDescent="0.35">
      <c r="A16" s="18" t="str">
        <f>'Gap and actions'!A16</f>
        <v/>
      </c>
      <c r="B16" s="21">
        <f>'Gap and actions'!M16</f>
        <v>0</v>
      </c>
      <c r="C16" s="21"/>
      <c r="D16" s="22"/>
      <c r="E16" s="21"/>
      <c r="F16" s="22"/>
      <c r="G16" s="21"/>
    </row>
    <row r="17" spans="1:7" ht="58" customHeight="1" x14ac:dyDescent="0.35">
      <c r="A17" s="18" t="str">
        <f>'Gap and actions'!A17</f>
        <v/>
      </c>
      <c r="B17" s="21">
        <f>'Gap and actions'!M17</f>
        <v>0</v>
      </c>
      <c r="C17" s="21"/>
      <c r="D17" s="22"/>
      <c r="E17" s="21"/>
      <c r="F17" s="22"/>
      <c r="G17" s="21"/>
    </row>
    <row r="18" spans="1:7" ht="58" customHeight="1" x14ac:dyDescent="0.35">
      <c r="A18" s="18" t="str">
        <f>'Gap and actions'!A18</f>
        <v/>
      </c>
      <c r="B18" s="21">
        <f>'Gap and actions'!M18</f>
        <v>0</v>
      </c>
      <c r="C18" s="21"/>
      <c r="D18" s="22"/>
      <c r="E18" s="21"/>
      <c r="F18" s="22"/>
      <c r="G18" s="21"/>
    </row>
    <row r="19" spans="1:7" ht="58" customHeight="1" x14ac:dyDescent="0.35">
      <c r="A19" s="18" t="str">
        <f>'Gap and actions'!A19</f>
        <v/>
      </c>
      <c r="B19" s="21">
        <f>'Gap and actions'!M19</f>
        <v>0</v>
      </c>
      <c r="C19" s="21"/>
      <c r="D19" s="22"/>
      <c r="E19" s="21"/>
      <c r="F19" s="22"/>
      <c r="G19" s="21"/>
    </row>
    <row r="20" spans="1:7" ht="58" customHeight="1" x14ac:dyDescent="0.35">
      <c r="A20" s="18" t="str">
        <f>'Gap and actions'!A20</f>
        <v/>
      </c>
      <c r="B20" s="21">
        <f>'Gap and actions'!M20</f>
        <v>0</v>
      </c>
      <c r="C20" s="21"/>
      <c r="D20" s="22"/>
      <c r="E20" s="21"/>
      <c r="F20" s="22"/>
      <c r="G20" s="21"/>
    </row>
    <row r="21" spans="1:7" ht="58" customHeight="1" x14ac:dyDescent="0.35">
      <c r="A21" s="18" t="str">
        <f>'Gap and actions'!A21</f>
        <v/>
      </c>
      <c r="B21" s="21">
        <f>'Gap and actions'!M21</f>
        <v>0</v>
      </c>
      <c r="C21" s="21"/>
      <c r="D21" s="22"/>
      <c r="E21" s="21"/>
      <c r="F21" s="22"/>
      <c r="G21" s="21"/>
    </row>
    <row r="22" spans="1:7" ht="58" customHeight="1" x14ac:dyDescent="0.35">
      <c r="A22" s="18" t="str">
        <f>'Gap and actions'!A22</f>
        <v/>
      </c>
      <c r="B22" s="21">
        <f>'Gap and actions'!M22</f>
        <v>0</v>
      </c>
      <c r="C22" s="21"/>
      <c r="D22" s="22"/>
      <c r="E22" s="21"/>
      <c r="F22" s="22"/>
      <c r="G22" s="21"/>
    </row>
    <row r="23" spans="1:7" ht="58" customHeight="1" x14ac:dyDescent="0.35">
      <c r="A23" s="18" t="str">
        <f>'Gap and actions'!A23</f>
        <v/>
      </c>
      <c r="B23" s="21">
        <f>'Gap and actions'!M23</f>
        <v>0</v>
      </c>
      <c r="C23" s="21"/>
      <c r="D23" s="22"/>
      <c r="E23" s="21"/>
      <c r="F23" s="22"/>
      <c r="G23" s="21"/>
    </row>
    <row r="24" spans="1:7" ht="58" customHeight="1" x14ac:dyDescent="0.35">
      <c r="A24" s="18" t="str">
        <f>'Gap and actions'!A24</f>
        <v/>
      </c>
      <c r="B24" s="21">
        <f>'Gap and actions'!M24</f>
        <v>0</v>
      </c>
      <c r="C24" s="21"/>
      <c r="D24" s="22"/>
      <c r="E24" s="21"/>
      <c r="F24" s="22"/>
      <c r="G24" s="21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How to use</vt:lpstr>
      <vt:lpstr>Is training the fix</vt:lpstr>
      <vt:lpstr>Tasks</vt:lpstr>
      <vt:lpstr>Employee form</vt:lpstr>
      <vt:lpstr>Manager form</vt:lpstr>
      <vt:lpstr>Ratings</vt:lpstr>
      <vt:lpstr>Gap and actions</vt:lpstr>
      <vt:lpstr>Action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2026-10-16T06:20:38Z</dcterms:modified>
</cp:coreProperties>
</file>