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self-evaluation-2026-10-20\final\"/>
    </mc:Choice>
  </mc:AlternateContent>
  <xr:revisionPtr revIDLastSave="0" documentId="13_ncr:1_{79093F81-6021-46DC-B1E3-1FF8F80896B2}" xr6:coauthVersionLast="47" xr6:coauthVersionMax="47" xr10:uidLastSave="{00000000-0000-0000-0000-000000000000}"/>
  <bookViews>
    <workbookView xWindow="-110" yWindow="-110" windowWidth="19420" windowHeight="11500" xr2:uid="{00000000-000D-0000-FFFF-FFFF00000000}"/>
  </bookViews>
  <sheets>
    <sheet name="How to use" sheetId="1" r:id="rId1"/>
    <sheet name="Self-evaluation" sheetId="2" r:id="rId2"/>
    <sheet name="Phrase bank" sheetId="3" r:id="rId3"/>
    <sheet name="Sample team leader" sheetId="4" r:id="rId4"/>
    <sheet name="Sample probation" sheetId="5" r:id="rId5"/>
    <sheet name="Sample mid-year" sheetId="6" r:id="rId6"/>
  </sheets>
  <definedNames>
    <definedName name="_xlnm._FilterDatabase" localSheetId="2" hidden="1">'Phrase bank'!$A$4:$C$68</definedName>
    <definedName name="_xlnm.Print_Area" localSheetId="0">'How to use'!$A$1:$B$11</definedName>
    <definedName name="_xlnm.Print_Area" localSheetId="2">'Phrase bank'!$A$1:$C$68</definedName>
    <definedName name="_xlnm.Print_Area" localSheetId="5">'Sample mid-year'!$A$1:$B$8</definedName>
    <definedName name="_xlnm.Print_Area" localSheetId="4">'Sample probation'!$A$1:$B$9</definedName>
    <definedName name="_xlnm.Print_Area" localSheetId="3">'Sample team leader'!$A$1:$B$9</definedName>
    <definedName name="_xlnm.Print_Area" localSheetId="1">'Self-evaluation'!$A$1:$E$40</definedName>
  </definedNames>
  <calcPr calcId="181029"/>
</workbook>
</file>

<file path=xl/calcChain.xml><?xml version="1.0" encoding="utf-8"?>
<calcChain xmlns="http://schemas.openxmlformats.org/spreadsheetml/2006/main">
  <c r="E40" i="2" l="1"/>
  <c r="E39" i="2"/>
  <c r="E38" i="2"/>
  <c r="E37" i="2"/>
  <c r="E34" i="2"/>
  <c r="E33" i="2"/>
  <c r="E32" i="2"/>
  <c r="E29" i="2"/>
  <c r="E28" i="2"/>
  <c r="E27" i="2"/>
  <c r="E26" i="2"/>
  <c r="E25" i="2"/>
  <c r="E24" i="2"/>
  <c r="E23" i="2"/>
  <c r="E22" i="2"/>
  <c r="E21" i="2"/>
  <c r="E20" i="2"/>
  <c r="E16" i="2"/>
  <c r="E15" i="2"/>
  <c r="E14" i="2"/>
  <c r="E13" i="2"/>
  <c r="E12" i="2"/>
  <c r="E7" i="2"/>
  <c r="E8" i="2" s="1"/>
  <c r="E6" i="2"/>
  <c r="E5" i="2"/>
  <c r="E4" i="2"/>
</calcChain>
</file>

<file path=xl/sharedStrings.xml><?xml version="1.0" encoding="utf-8"?>
<sst xmlns="http://schemas.openxmlformats.org/spreadsheetml/2006/main" count="357" uniqueCount="206">
  <si>
    <t>Self-evaluation workbook (v1.1)</t>
  </si>
  <si>
    <t>Yellow cells are yours to fill in. Grey cells check your work.</t>
  </si>
  <si>
    <t>Part</t>
  </si>
  <si>
    <t>What to do</t>
  </si>
  <si>
    <t>1. Results</t>
  </si>
  <si>
    <t>List the goals you were given for this period. For each, write what you did, the result (a number or something a manager can check) and your rating.</t>
  </si>
  <si>
    <t>2. Competencies</t>
  </si>
  <si>
    <t>Use the example scale or your organisation's scale in its own form. Rename or remove competencies to suit your role. Each retained competency needs a rating and an example.</t>
  </si>
  <si>
    <t>3. Areas to improve</t>
  </si>
  <si>
    <t>Include an area to develop. Describe what you have done, or say if you have not started, then give a next step and date.</t>
  </si>
  <si>
    <t>4. Goals</t>
  </si>
  <si>
    <t>Each goal needs a measure and a date. Add the support you need.</t>
  </si>
  <si>
    <t>Checks</t>
  </si>
  <si>
    <t>Checks flag empty fields and unrecognised ratings only. Fields filled means the required spaces contain text, not that the evidence is accurate or the review is ready to submit. Read it yourself.</t>
  </si>
  <si>
    <t>Phrase bank</t>
  </si>
  <si>
    <t>60 starting phrases by competency and level, plus frames for areas to improve and goals. Filter by competency, copy one, and replace every [bracket] with your own facts.</t>
  </si>
  <si>
    <t>Limits</t>
  </si>
  <si>
    <t>The workbook does not judge evidence, calculate performance or compare people. Use your employer's form and criteria where supplied. Extra rows require extending formulas and validation.</t>
  </si>
  <si>
    <t>Self-evaluation</t>
  </si>
  <si>
    <t>Fictional example in the completed file. Checks cover empty fields and recognised ratings, not writing quality.</t>
  </si>
  <si>
    <t>Name and role</t>
  </si>
  <si>
    <t>Customer support specialist, software company</t>
  </si>
  <si>
    <t>Competencies rated</t>
  </si>
  <si>
    <t>Review type</t>
  </si>
  <si>
    <t>Annual review</t>
  </si>
  <si>
    <t>Strong / Solid / Developing</t>
  </si>
  <si>
    <t>Period</t>
  </si>
  <si>
    <t>November 2025 to October 2026</t>
  </si>
  <si>
    <t>Areas to improve</t>
  </si>
  <si>
    <t>Manager</t>
  </si>
  <si>
    <t>Support team lead</t>
  </si>
  <si>
    <t>Fields to complete</t>
  </si>
  <si>
    <t>Date written</t>
  </si>
  <si>
    <t>20 October 2026</t>
  </si>
  <si>
    <t>Field check</t>
  </si>
  <si>
    <t>1. Results against last period's goals</t>
  </si>
  <si>
    <t>Goal</t>
  </si>
  <si>
    <t>What I did</t>
  </si>
  <si>
    <t>Result (a number or evidence)</t>
  </si>
  <si>
    <t>My rating</t>
  </si>
  <si>
    <t>Check</t>
  </si>
  <si>
    <t>Cut first response time on chat to under 2 hours</t>
  </si>
  <si>
    <t>Set up saved replies for the 15 most common questions and took the 8 am shift twice a week</t>
  </si>
  <si>
    <t>Median first response fell from 3.1 hours (January) to 1.6 hours (September)</t>
  </si>
  <si>
    <t>Exceeded</t>
  </si>
  <si>
    <t>Keep customer satisfaction at 90% or above</t>
  </si>
  <si>
    <t>Asked for a rating on every closed ticket and read every low score the same day</t>
  </si>
  <si>
    <t>92% across 1,140 rated tickets</t>
  </si>
  <si>
    <t>Met</t>
  </si>
  <si>
    <t>Publish 10 help articles</t>
  </si>
  <si>
    <t>Wrote articles for the most-asked billing and login questions</t>
  </si>
  <si>
    <t>7 published; 3 drafts waiting on the billing changes</t>
  </si>
  <si>
    <t>Partly met</t>
  </si>
  <si>
    <t>Train two new starters</t>
  </si>
  <si>
    <t>Ran their first two weeks of shadowing and checked their first 50 replies each</t>
  </si>
  <si>
    <t>Both handled tickets alone by week 3</t>
  </si>
  <si>
    <t>Competency</t>
  </si>
  <si>
    <t>Example: what I did and what changed</t>
  </si>
  <si>
    <t>Communication</t>
  </si>
  <si>
    <t>Strong</t>
  </si>
  <si>
    <t>I rewrote our refund replies in plain words after customers kept asking follow-up questions. Follow-ups on refund tickets fell from about 1 in 4 to 1 in 10.</t>
  </si>
  <si>
    <t>Giving and receiving feedback</t>
  </si>
  <si>
    <t>Solid</t>
  </si>
  <si>
    <t>When my lead said my replies were too long, I cut my saved replies to five sentences or fewer. Customers now ask the same question twice less often.</t>
  </si>
  <si>
    <t>Results and goals</t>
  </si>
  <si>
    <t>I met or exceeded three of my four goals. Median first response was 1.6 hours against a target below 2 hours.</t>
  </si>
  <si>
    <t>Prioritisation</t>
  </si>
  <si>
    <t>Developing</t>
  </si>
  <si>
    <t>During the March release I worked the queue in arrival order, and two outage tickets waited over a day. Since April I sort the queue by priority at the start of each shift.</t>
  </si>
  <si>
    <t>Teamwork</t>
  </si>
  <si>
    <t>I covered weekend shifts during two colleagues' leave and left handover notes recording each open ticket and its next action.</t>
  </si>
  <si>
    <t>Problem-solving</t>
  </si>
  <si>
    <t>I noticed about 30 tickets a month about the same login error, logged it with screenshots, and engineering fixed it in June. Those tickets dropped to 4 a month.</t>
  </si>
  <si>
    <t>Reliability</t>
  </si>
  <si>
    <t>I worked every rostered shift and cleared my queue at the end of each day, except during the March release.</t>
  </si>
  <si>
    <t>Adaptability</t>
  </si>
  <si>
    <t>When we moved from email to chat, I took the first chat shifts and wrote the chat guide the team now uses.</t>
  </si>
  <si>
    <t>Area</t>
  </si>
  <si>
    <t>What I've done so far</t>
  </si>
  <si>
    <t>What I'll do next, by when</t>
  </si>
  <si>
    <t>Support I need</t>
  </si>
  <si>
    <t>Prioritising when the queue is under pressure</t>
  </si>
  <si>
    <t>Since April I sort the queue by priority at the start of each shift</t>
  </si>
  <si>
    <t>Finish the incident-handling course by 15 December and lead the queue during the next release</t>
  </si>
  <si>
    <t>A walkthrough of the incident process with my lead</t>
  </si>
  <si>
    <t>Finishing what I start on help articles</t>
  </si>
  <si>
    <t>Published 7 of 10</t>
  </si>
  <si>
    <t>Publish the last 3 by 30 November, once the billing changes ship</t>
  </si>
  <si>
    <t>30 minutes with the product manager on the billing changes</t>
  </si>
  <si>
    <t>4. Goals for next period</t>
  </si>
  <si>
    <t>How it will be measured</t>
  </si>
  <si>
    <t>By when</t>
  </si>
  <si>
    <t>Keep median first response under 2 hours on chat and email</t>
  </si>
  <si>
    <t>Median first response time in the monthly support report</t>
  </si>
  <si>
    <t>Every month to October 2027</t>
  </si>
  <si>
    <t>Publish the 3 billing articles and review the 10 most-viewed articles</t>
  </si>
  <si>
    <t>Articles live, each with a review date</t>
  </si>
  <si>
    <t>31 January 2027</t>
  </si>
  <si>
    <t>Lead the support queue during one product release</t>
  </si>
  <si>
    <t>Outage tickets answered within 2 hours</t>
  </si>
  <si>
    <t>30 June 2027</t>
  </si>
  <si>
    <t>Shadow my lead during the November release</t>
  </si>
  <si>
    <t>Complete the incident-handling course</t>
  </si>
  <si>
    <t>Course completed</t>
  </si>
  <si>
    <t>15 December 2026</t>
  </si>
  <si>
    <t>Two hours of shift time to do it</t>
  </si>
  <si>
    <t>Filter by competency or level. Copy a phrase, then replace every [bracket] with your own facts and numbers.</t>
  </si>
  <si>
    <t>Level</t>
  </si>
  <si>
    <t>Phrase</t>
  </si>
  <si>
    <t>I rewrote [document or message] in plain words after [problem]. [Follow-ups, errors or complaints] fell by [number].</t>
  </si>
  <si>
    <t>I kept [stakeholders] updated every [week] during [project], and nobody was surprised when [change] happened.</t>
  </si>
  <si>
    <t>I share updates on [work] in [channel] each [week], so my team knows where things stand.</t>
  </si>
  <si>
    <t>When [customer or colleague] misunderstood [topic], I followed up the same day with [what you sent].</t>
  </si>
  <si>
    <t>My [emails, handovers] have sometimes left out [detail]. Since [month] I use [checklist or template], and [early result].</t>
  </si>
  <si>
    <t>I tend to explain [topic] in technical terms. I'm practising [method], starting with [next step] by [date].</t>
  </si>
  <si>
    <t>When [person] gave me feedback on [issue], I changed [what] within [time], and [result].</t>
  </si>
  <si>
    <t>I gave [colleague] specific feedback on [behaviour] and its effect on [outcome]. They [changed what], and [result].</t>
  </si>
  <si>
    <t>I ask for feedback after [presentations, projects] and act on at least one point each time, such as [example].</t>
  </si>
  <si>
    <t>I acted on [manager]'s feedback about [issue] by [action].</t>
  </si>
  <si>
    <t>I have put off giving feedback to [colleague] on [issue]. I've now [first step], and I'll [next step] by [date].</t>
  </si>
  <si>
    <t>I can get defensive when [situation]. I now [pause, ask a question first], and I'd like [support] to keep improving.</t>
  </si>
  <si>
    <t>I achieved [result] against a target of [target], by [what you did].</t>
  </si>
  <si>
    <t>I delivered [project] [on time, under budget], which [business result, for example saved 5 hours a week].</t>
  </si>
  <si>
    <t>I met [number] of my [number] goals, including [most important goal], which [result].</t>
  </si>
  <si>
    <t>I [met goal] by [action], even though [obstacle].</t>
  </si>
  <si>
    <t>I reached [part] of [goal] because [real reason]. To finish it, I will [action] by [date].</t>
  </si>
  <si>
    <t>I missed [goal] by [amount]. I've learnt [lesson], and next period I'll [change].</t>
  </si>
  <si>
    <t>When [competing deadlines] clashed, I agreed priorities with [manager] and delivered [both or the critical one] on time.</t>
  </si>
  <si>
    <t>I cut [low-value task] to [time] a week, which freed time for [higher-value work] and [result].</t>
  </si>
  <si>
    <t>I plan my week each [Monday] around [top priorities], and I meet most deadlines without reminders.</t>
  </si>
  <si>
    <t>I flag early when [workload] puts a deadline at risk, as I did with [example].</t>
  </si>
  <si>
    <t>During [busy period] I worked on [tasks] in the order they arrived, and [consequence]. Since [month] I [new habit].</t>
  </si>
  <si>
    <t>I say yes to too many [requests]. I'm now checking new requests against [priorities] before I agree.</t>
  </si>
  <si>
    <t>I covered [colleague]'s [work] during [period] and wrote handover notes, so [result].</t>
  </si>
  <si>
    <t>I worked with [team] on [project] and [shared, built] [what], which [result].</t>
  </si>
  <si>
    <t>I help colleagues with [task] when they ask, and I share [templates, knowledge] on [topic].</t>
  </si>
  <si>
    <t>I joined [cross-team project] and delivered my part, [what], on time.</t>
  </si>
  <si>
    <t>I've worked mostly on my own on [work]. I'd like to [pair, join] [project] to share [knowledge].</t>
  </si>
  <si>
    <t>I haven't always kept [team] informed about [work]. I now [post updates, attend stand-ups] each [day or week].</t>
  </si>
  <si>
    <t>I noticed [recurring problem], found the cause ([cause]) and [fixed it or got it fixed]. [Metric] dropped from [x] to [y].</t>
  </si>
  <si>
    <t>When [unexpected issue] happened, I [action] within [time] and [result].</t>
  </si>
  <si>
    <t>I solve most [type of problem] on my own and know when to escalate, as with [example].</t>
  </si>
  <si>
    <t>I suggested [improvement] to [process], which [result].</t>
  </si>
  <si>
    <t>I tend to escalate [problems] before trying [first steps]. I'm working through [guide or course] to handle more myself.</t>
  </si>
  <si>
    <t>On [problem], I fixed the symptom, not the cause. Next time I'll [approach].</t>
  </si>
  <si>
    <t>I delivered [all, number] of my [commitments, shifts] on time this period, including [hard example].</t>
  </si>
  <si>
    <t>When [plans changed], I still delivered [what] by [date] by [action].</t>
  </si>
  <si>
    <t>I meet my deadlines and tell [manager] early when something might slip, as with [example].</t>
  </si>
  <si>
    <t>I [worked every rostered shift, closed my queue daily] except [exception and reason].</t>
  </si>
  <si>
    <t>I missed [number] deadlines on [work] because [real reason]. I now [new habit], and [early result].</t>
  </si>
  <si>
    <t>My [reports, timesheets] have been late [number] times. I've set [reminder or routine], and the last [number] were on time.</t>
  </si>
  <si>
    <t>When we moved to [new system or process], I [learnt it early, trained others], and [result].</t>
  </si>
  <si>
    <t>I took on [new responsibility] at short notice and [result].</t>
  </si>
  <si>
    <t>I adjusted to [change] within [time] and kept [work] on track.</t>
  </si>
  <si>
    <t>I'm open to new ways of working, such as [example], and I give them a fair trial before judging them.</t>
  </si>
  <si>
    <t>I found [change] hard at first and [effect]. I've since [action], and I'd like [support] for the next change.</t>
  </si>
  <si>
    <t>I prefer [familiar way]. I've committed to using [new way] for [task] by [date].</t>
  </si>
  <si>
    <t>Customer service</t>
  </si>
  <si>
    <t>I [resolved, handled] [number] [tickets, enquiries] with [satisfaction score or result], including [hard case].</t>
  </si>
  <si>
    <t>[Number] customers mentioned me by name in [reviews, surveys] this period, mostly about [what].</t>
  </si>
  <si>
    <t>I meet our [response time, quality] standard and follow up on [complaints] the same day.</t>
  </si>
  <si>
    <t>When [customer situation], I [action], and the customer [result].</t>
  </si>
  <si>
    <t>My [handle time, first-contact resolution] is [number] against a target of [number]. I'm working on [skill], with [support].</t>
  </si>
  <si>
    <t>I find [difficult customers, complaints] hard to handle calmly. I'm practising [method] and I'll [next step] by [date].</t>
  </si>
  <si>
    <t>Leadership</t>
  </si>
  <si>
    <t>I hold a [frequency] 1:1 with each of my [number] people, and [result, for example two asked for development plans].</t>
  </si>
  <si>
    <t>I coached [person] on [skill], and they now [result].</t>
  </si>
  <si>
    <t>I delegated [task] to [person], which freed [time] for [higher-value work].</t>
  </si>
  <si>
    <t>I set clear goals for my team this period, and [number] of [number] were met.</t>
  </si>
  <si>
    <t>I put off a hard conversation about [issue] for [time]. I've now had it, and next time I'll [approach] within [time].</t>
  </si>
  <si>
    <t>I still do too much of [task] myself. I'll hand [task] to [person] by [date], with [support].</t>
  </si>
  <si>
    <t>Area to improve</t>
  </si>
  <si>
    <t>Any</t>
  </si>
  <si>
    <t>I want to get better at [skill]. So far I've [action]. Next I'll [step] by [date], and I'd like [support].</t>
  </si>
  <si>
    <t>[Situation] showed me I need to work on [skill]. Since then I've [change], and [early result].</t>
  </si>
  <si>
    <t>By [date], I will [action and result], measured by [number or evidence].</t>
  </si>
  <si>
    <t>I'll [learn, complete] [course or skill] by [date] so that I can [take on what].</t>
  </si>
  <si>
    <t>Sample: team leader</t>
  </si>
  <si>
    <t>First annual review after being promoted to team leader (7 direct reports).</t>
  </si>
  <si>
    <t>Section</t>
  </si>
  <si>
    <t>What they wrote</t>
  </si>
  <si>
    <t>Result</t>
  </si>
  <si>
    <t>The team met its quality target in 10 of 12 months, up from 6 the year before.</t>
  </si>
  <si>
    <t>Strength</t>
  </si>
  <si>
    <t>I planned a 20-minute one-to-one meeting with each of my seven team members every fortnight and held 179 of 182 planned meetings. Two people asked for development plans.</t>
  </si>
  <si>
    <t>I handed the weekly rota to a senior team member, which freed about 3 hours a week for coaching.</t>
  </si>
  <si>
    <t>I put off a conversation about attendance for two months. I have now discussed the missed shifts and their effect on cover with the employee. I will finish the difficult-conversations module by 31 March 2027 and review my approach with my manager.</t>
  </si>
  <si>
    <t>Every team member has a written development goal by 31 March, reviewed at each 1:1.</t>
  </si>
  <si>
    <t>Sample: probation</t>
  </si>
  <si>
    <t>Three-month probation review for a new hotel front desk receptionist.</t>
  </si>
  <si>
    <t>What I can do alone now</t>
  </si>
  <si>
    <t>Check guests in and out on the booking system, take payments and handle room changes.</t>
  </si>
  <si>
    <t>Handled about 600 check-ins with 2 errors, both fixed in the same shift.</t>
  </si>
  <si>
    <t>Guests named me in 5 online reviews in my second month, mostly about local tips.</t>
  </si>
  <si>
    <t>Still learning</t>
  </si>
  <si>
    <t>End-of-day booking and payment checks: I have completed these twice with my supervisor. I would like two more supervised shifts before doing them alone.</t>
  </si>
  <si>
    <t>Goal for the next 3 months</t>
  </si>
  <si>
    <t>Complete the end-of-day checks independently by the end of month five, after supervisor sign-off, and practise a group booking with my supervisor by the end of month six.</t>
  </si>
  <si>
    <t>Sample: mid-year</t>
  </si>
  <si>
    <t>Mid-year check-in for a care worker working towards a senior carer role.</t>
  </si>
  <si>
    <t>Progress on my goal</t>
  </si>
  <si>
    <t>Goal: be ready to apply for senior carer by March 2027. Medication competency signed off in July 2026; shadowed the senior carer on six shifts.</t>
  </si>
  <si>
    <t>Two families wrote to the manager about how I handled their parent's move to a new room.</t>
  </si>
  <si>
    <t>Three of my care notes were missing visit times in May. I now use the end-of-visit checklist, and none have been missing since June.</t>
  </si>
  <si>
    <t>Next six months</t>
  </si>
  <si>
    <t>Lead the shift handover on four shifts and finish the supervising-others module by January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</si>
</sst>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b/>
      <sz val="12"/>
      <color rgb="FF1F2A44"/>
      <name val="Arial"/>
    </font>
  </fonts>
  <fills count="5">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s>
  <borders count="4">
    <border>
      <left/>
      <right/>
      <top/>
      <bottom/>
      <diagonal/>
    </border>
    <border>
      <left style="thin">
        <color rgb="FFC9CED8"/>
      </left>
      <right style="thin">
        <color rgb="FFC9CED8"/>
      </right>
      <top style="thin">
        <color rgb="FFC9CED8"/>
      </top>
      <bottom style="thin">
        <color rgb="FFC9CED8"/>
      </bottom>
      <diagonal/>
    </border>
    <border>
      <left/>
      <right style="thin">
        <color rgb="FFC9CED8"/>
      </right>
      <top/>
      <bottom style="thin">
        <color rgb="FFC9CED8"/>
      </bottom>
      <diagonal/>
    </border>
    <border>
      <left/>
      <right style="thin">
        <color rgb="FFC9CED8"/>
      </right>
      <top style="thin">
        <color rgb="FFC9CED8"/>
      </top>
      <bottom style="thin">
        <color rgb="FFC9CED8"/>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xf>
    <xf numFmtId="0" fontId="5" fillId="4" borderId="1" xfId="0" applyFont="1" applyFill="1" applyBorder="1" applyAlignment="1">
      <alignment vertical="top"/>
    </xf>
    <xf numFmtId="0" fontId="4" fillId="4" borderId="1" xfId="0" applyFont="1" applyFill="1" applyBorder="1" applyAlignment="1">
      <alignment vertical="top" wrapText="1"/>
    </xf>
    <xf numFmtId="0" fontId="6" fillId="0" borderId="0" xfId="0" applyFont="1"/>
    <xf numFmtId="0" fontId="5" fillId="3" borderId="1" xfId="0" applyFont="1" applyFill="1" applyBorder="1" applyAlignment="1">
      <alignment vertical="top" wrapText="1"/>
    </xf>
    <xf numFmtId="0" fontId="5" fillId="4" borderId="1" xfId="0" applyFont="1" applyFill="1" applyBorder="1" applyAlignment="1">
      <alignment vertical="top" wrapText="1"/>
    </xf>
    <xf numFmtId="0" fontId="4" fillId="3" borderId="1" xfId="0" applyFont="1" applyFill="1" applyBorder="1" applyAlignment="1">
      <alignment vertical="top"/>
    </xf>
    <xf numFmtId="0" fontId="5" fillId="3" borderId="1" xfId="0" applyFont="1" applyFill="1" applyBorder="1" applyAlignment="1">
      <alignment vertical="top"/>
    </xf>
    <xf numFmtId="0" fontId="5" fillId="0" borderId="1" xfId="0" applyFont="1" applyBorder="1" applyAlignment="1">
      <alignment vertical="top"/>
    </xf>
    <xf numFmtId="0" fontId="5" fillId="3" borderId="1" xfId="0" applyFont="1" applyFill="1" applyBorder="1" applyAlignment="1">
      <alignment vertical="top" wrapText="1"/>
    </xf>
    <xf numFmtId="0" fontId="0" fillId="0" borderId="2" xfId="0" applyBorder="1"/>
    <xf numFmtId="0" fontId="5" fillId="3" borderId="1" xfId="0" applyFont="1" applyFill="1" applyBorder="1" applyAlignment="1">
      <alignment horizontal="left" vertical="top"/>
    </xf>
    <xf numFmtId="0" fontId="3" fillId="2" borderId="1" xfId="0" applyFont="1" applyFill="1" applyBorder="1" applyAlignment="1">
      <alignment vertical="top" wrapText="1"/>
    </xf>
    <xf numFmtId="0" fontId="0" fillId="0" borderId="3" xfId="0" applyBorder="1"/>
  </cellXfs>
  <cellStyles count="1">
    <cellStyle name="Normal" xfId="0" builtinId="0"/>
  </cellStyles>
  <dxfs count="8">
    <dxf>
      <fill>
        <patternFill>
          <bgColor rgb="FFFCE1C4"/>
        </patternFill>
      </fill>
    </dxf>
    <dxf>
      <fill>
        <patternFill>
          <bgColor rgb="FFE3F1E7"/>
        </patternFill>
      </fill>
    </dxf>
    <dxf>
      <fill>
        <patternFill>
          <bgColor rgb="FFFCE1C4"/>
        </patternFill>
      </fill>
    </dxf>
    <dxf>
      <fill>
        <patternFill>
          <bgColor rgb="FFE3F1E7"/>
        </patternFill>
      </fill>
    </dxf>
    <dxf>
      <fill>
        <patternFill>
          <bgColor rgb="FFFCE1C4"/>
        </patternFill>
      </fill>
    </dxf>
    <dxf>
      <fill>
        <patternFill>
          <bgColor rgb="FFE3F1E7"/>
        </patternFill>
      </fill>
    </dxf>
    <dxf>
      <fill>
        <patternFill>
          <bgColor rgb="FFFCE1C4"/>
        </patternFill>
      </fill>
    </dxf>
    <dxf>
      <fill>
        <patternFill>
          <bgColor rgb="FFE3F1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4.5" x14ac:dyDescent="0.35"/>
  <cols>
    <col min="1" max="1" width="18" customWidth="1"/>
    <col min="2" max="2" width="110" customWidth="1"/>
  </cols>
  <sheetData>
    <row r="1" spans="1:2" ht="19" x14ac:dyDescent="0.4">
      <c r="A1" s="1" t="s">
        <v>0</v>
      </c>
    </row>
    <row r="2" spans="1:2" x14ac:dyDescent="0.35">
      <c r="A2" s="2" t="s">
        <v>1</v>
      </c>
    </row>
    <row r="4" spans="1:2" x14ac:dyDescent="0.35">
      <c r="A4" s="3" t="s">
        <v>2</v>
      </c>
      <c r="B4" s="3" t="s">
        <v>3</v>
      </c>
    </row>
    <row r="5" spans="1:2" ht="20" customHeight="1" x14ac:dyDescent="0.35">
      <c r="A5" s="4" t="s">
        <v>4</v>
      </c>
      <c r="B5" s="5" t="s">
        <v>5</v>
      </c>
    </row>
    <row r="6" spans="1:2" ht="20" customHeight="1" x14ac:dyDescent="0.35">
      <c r="A6" s="4" t="s">
        <v>6</v>
      </c>
      <c r="B6" s="5" t="s">
        <v>7</v>
      </c>
    </row>
    <row r="7" spans="1:2" ht="20" customHeight="1" x14ac:dyDescent="0.35">
      <c r="A7" s="4" t="s">
        <v>8</v>
      </c>
      <c r="B7" s="5" t="s">
        <v>9</v>
      </c>
    </row>
    <row r="8" spans="1:2" ht="20" customHeight="1" x14ac:dyDescent="0.35">
      <c r="A8" s="4" t="s">
        <v>10</v>
      </c>
      <c r="B8" s="5" t="s">
        <v>11</v>
      </c>
    </row>
    <row r="9" spans="1:2" ht="20" customHeight="1" x14ac:dyDescent="0.35">
      <c r="A9" s="4" t="s">
        <v>12</v>
      </c>
      <c r="B9" s="5" t="s">
        <v>13</v>
      </c>
    </row>
    <row r="10" spans="1:2" ht="20" customHeight="1" x14ac:dyDescent="0.35">
      <c r="A10" s="4" t="s">
        <v>14</v>
      </c>
      <c r="B10" s="5" t="s">
        <v>15</v>
      </c>
    </row>
    <row r="11" spans="1:2" ht="20" customHeight="1" x14ac:dyDescent="0.35">
      <c r="A11" s="4" t="s">
        <v>16</v>
      </c>
      <c r="B11" s="5" t="s">
        <v>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workbookViewId="0"/>
  </sheetViews>
  <sheetFormatPr defaultRowHeight="14.5" x14ac:dyDescent="0.35"/>
  <cols>
    <col min="1" max="1" width="34" customWidth="1"/>
    <col min="2" max="3" width="44" customWidth="1"/>
    <col min="4" max="5" width="26" customWidth="1"/>
  </cols>
  <sheetData>
    <row r="1" spans="1:5" ht="19" x14ac:dyDescent="0.4">
      <c r="A1" s="1" t="s">
        <v>18</v>
      </c>
    </row>
    <row r="2" spans="1:5" x14ac:dyDescent="0.35">
      <c r="A2" s="2" t="s">
        <v>19</v>
      </c>
    </row>
    <row r="4" spans="1:5" x14ac:dyDescent="0.35">
      <c r="A4" s="6" t="s">
        <v>20</v>
      </c>
      <c r="B4" s="17" t="s">
        <v>21</v>
      </c>
      <c r="C4" s="16"/>
      <c r="D4" s="6" t="s">
        <v>22</v>
      </c>
      <c r="E4" s="7" t="str">
        <f>(COUNTIF(B20:B29,"Strong")+COUNTIF(B20:B29,"Solid")+COUNTIF(B20:B29,"Developing"))&amp;" of "&amp;COUNTA(A20:A29)</f>
        <v>8 of 8</v>
      </c>
    </row>
    <row r="5" spans="1:5" x14ac:dyDescent="0.35">
      <c r="A5" s="6" t="s">
        <v>23</v>
      </c>
      <c r="B5" s="17" t="s">
        <v>24</v>
      </c>
      <c r="C5" s="16"/>
      <c r="D5" s="6" t="s">
        <v>25</v>
      </c>
      <c r="E5" s="7" t="str">
        <f>COUNTIF(B20:B29,"Strong")&amp;" / "&amp;COUNTIF(B20:B29,"Solid")&amp;" / "&amp;COUNTIF(B20:B29,"Developing")</f>
        <v>3 / 4 / 1</v>
      </c>
    </row>
    <row r="6" spans="1:5" x14ac:dyDescent="0.35">
      <c r="A6" s="6" t="s">
        <v>26</v>
      </c>
      <c r="B6" s="17" t="s">
        <v>27</v>
      </c>
      <c r="C6" s="16"/>
      <c r="D6" s="6" t="s">
        <v>28</v>
      </c>
      <c r="E6" s="7">
        <f>COUNTA(A32:A34)</f>
        <v>2</v>
      </c>
    </row>
    <row r="7" spans="1:5" x14ac:dyDescent="0.35">
      <c r="A7" s="6" t="s">
        <v>29</v>
      </c>
      <c r="B7" s="17" t="s">
        <v>30</v>
      </c>
      <c r="C7" s="16"/>
      <c r="D7" s="6" t="s">
        <v>31</v>
      </c>
      <c r="E7" s="7">
        <f>COUNTIF(E12:E16,"Add*")+COUNTIF(E12:E16,"Choose*")+COUNTIF(E20:E29,"Add*")+COUNTIF(E20:E29,"Choose*")+COUNTIF(E32:E34,"Add*")+COUNTIF(E32:E34,"Choose*")+COUNTIF(E37:E40,"Add*")+COUNTIF(E37:E40,"Choose*")</f>
        <v>0</v>
      </c>
    </row>
    <row r="8" spans="1:5" ht="26.65" customHeight="1" x14ac:dyDescent="0.35">
      <c r="A8" s="6" t="s">
        <v>32</v>
      </c>
      <c r="B8" s="17" t="s">
        <v>33</v>
      </c>
      <c r="C8" s="16"/>
      <c r="D8" s="6" t="s">
        <v>34</v>
      </c>
      <c r="E8" s="8" t="str">
        <f>IF(COUNTA(B4:B8,A12:D16,B20:C29,A32:D34,A37:D40)=0,"Not started",IF(OR(B4="",B6=""),"Add name and review period",IF(E7&gt;0,"Complete "&amp;E7&amp;" flagged field(s)",IF(COUNTA(A12:A16)=0,"Add a result",IF(COUNTA(A20:A29)=0,"Add a competency",IF(COUNTA(A32:A34)=0,"Add an area to develop",IF(COUNTA(A37:A40)=0,"Add a next-period goal","Fields filled: review wording")))))))</f>
        <v>Fields filled: review wording</v>
      </c>
    </row>
    <row r="10" spans="1:5" ht="15.5" x14ac:dyDescent="0.35">
      <c r="A10" s="9" t="s">
        <v>35</v>
      </c>
    </row>
    <row r="11" spans="1:5" x14ac:dyDescent="0.35">
      <c r="A11" s="3" t="s">
        <v>36</v>
      </c>
      <c r="B11" s="3" t="s">
        <v>37</v>
      </c>
      <c r="C11" s="3" t="s">
        <v>38</v>
      </c>
      <c r="D11" s="3" t="s">
        <v>39</v>
      </c>
      <c r="E11" s="3" t="s">
        <v>40</v>
      </c>
    </row>
    <row r="12" spans="1:5" ht="28" customHeight="1" x14ac:dyDescent="0.35">
      <c r="A12" s="10" t="s">
        <v>41</v>
      </c>
      <c r="B12" s="10" t="s">
        <v>42</v>
      </c>
      <c r="C12" s="10" t="s">
        <v>43</v>
      </c>
      <c r="D12" s="10" t="s">
        <v>44</v>
      </c>
      <c r="E12" s="11" t="str">
        <f>IF(COUNTA(A12:D12)=0,"",IF(LEN(TRIM(A12&amp;""))=0,"Add the goal",IF(LEN(TRIM(B12&amp;""))=0,"Add what you did",IF(AND(D12&lt;&gt;"Exceeded",D12&lt;&gt;"Met",D12&lt;&gt;"Partly met",D12&lt;&gt;"Not met"),"Choose a rating",IF(LEN(TRIM(C12&amp;""))=0,"Add the result","OK")))))</f>
        <v>OK</v>
      </c>
    </row>
    <row r="13" spans="1:5" ht="28" customHeight="1" x14ac:dyDescent="0.35">
      <c r="A13" s="10" t="s">
        <v>45</v>
      </c>
      <c r="B13" s="10" t="s">
        <v>46</v>
      </c>
      <c r="C13" s="10" t="s">
        <v>47</v>
      </c>
      <c r="D13" s="10" t="s">
        <v>48</v>
      </c>
      <c r="E13" s="11" t="str">
        <f>IF(COUNTA(A13:D13)=0,"",IF(LEN(TRIM(A13&amp;""))=0,"Add the goal",IF(LEN(TRIM(B13&amp;""))=0,"Add what you did",IF(AND(D13&lt;&gt;"Exceeded",D13&lt;&gt;"Met",D13&lt;&gt;"Partly met",D13&lt;&gt;"Not met"),"Choose a rating",IF(LEN(TRIM(C13&amp;""))=0,"Add the result","OK")))))</f>
        <v>OK</v>
      </c>
    </row>
    <row r="14" spans="1:5" ht="28" customHeight="1" x14ac:dyDescent="0.35">
      <c r="A14" s="10" t="s">
        <v>49</v>
      </c>
      <c r="B14" s="10" t="s">
        <v>50</v>
      </c>
      <c r="C14" s="10" t="s">
        <v>51</v>
      </c>
      <c r="D14" s="10" t="s">
        <v>52</v>
      </c>
      <c r="E14" s="11" t="str">
        <f>IF(COUNTA(A14:D14)=0,"",IF(LEN(TRIM(A14&amp;""))=0,"Add the goal",IF(LEN(TRIM(B14&amp;""))=0,"Add what you did",IF(AND(D14&lt;&gt;"Exceeded",D14&lt;&gt;"Met",D14&lt;&gt;"Partly met",D14&lt;&gt;"Not met"),"Choose a rating",IF(LEN(TRIM(C14&amp;""))=0,"Add the result","OK")))))</f>
        <v>OK</v>
      </c>
    </row>
    <row r="15" spans="1:5" ht="28" customHeight="1" x14ac:dyDescent="0.35">
      <c r="A15" s="10" t="s">
        <v>53</v>
      </c>
      <c r="B15" s="10" t="s">
        <v>54</v>
      </c>
      <c r="C15" s="10" t="s">
        <v>55</v>
      </c>
      <c r="D15" s="10" t="s">
        <v>48</v>
      </c>
      <c r="E15" s="11" t="str">
        <f>IF(COUNTA(A15:D15)=0,"",IF(LEN(TRIM(A15&amp;""))=0,"Add the goal",IF(LEN(TRIM(B15&amp;""))=0,"Add what you did",IF(AND(D15&lt;&gt;"Exceeded",D15&lt;&gt;"Met",D15&lt;&gt;"Partly met",D15&lt;&gt;"Not met"),"Choose a rating",IF(LEN(TRIM(C15&amp;""))=0,"Add the result","OK")))))</f>
        <v>OK</v>
      </c>
    </row>
    <row r="16" spans="1:5" ht="28" customHeight="1" x14ac:dyDescent="0.35">
      <c r="A16" s="10"/>
      <c r="B16" s="10"/>
      <c r="C16" s="10"/>
      <c r="D16" s="10"/>
      <c r="E16" s="11" t="str">
        <f>IF(COUNTA(A16:D16)=0,"",IF(LEN(TRIM(A16&amp;""))=0,"Add the goal",IF(LEN(TRIM(B16&amp;""))=0,"Add what you did",IF(AND(D16&lt;&gt;"Exceeded",D16&lt;&gt;"Met",D16&lt;&gt;"Partly met",D16&lt;&gt;"Not met"),"Choose a rating",IF(LEN(TRIM(C16&amp;""))=0,"Add the result","OK")))))</f>
        <v/>
      </c>
    </row>
    <row r="18" spans="1:5" ht="15.5" x14ac:dyDescent="0.35">
      <c r="A18" s="9" t="s">
        <v>6</v>
      </c>
    </row>
    <row r="19" spans="1:5" x14ac:dyDescent="0.35">
      <c r="A19" s="3" t="s">
        <v>56</v>
      </c>
      <c r="B19" s="3" t="s">
        <v>39</v>
      </c>
      <c r="C19" s="18" t="s">
        <v>57</v>
      </c>
      <c r="D19" s="19"/>
      <c r="E19" s="3" t="s">
        <v>40</v>
      </c>
    </row>
    <row r="20" spans="1:5" ht="29.4" customHeight="1" x14ac:dyDescent="0.35">
      <c r="A20" s="12" t="s">
        <v>58</v>
      </c>
      <c r="B20" s="13" t="s">
        <v>59</v>
      </c>
      <c r="C20" s="15" t="s">
        <v>60</v>
      </c>
      <c r="D20" s="16"/>
      <c r="E20" s="11" t="str">
        <f t="shared" ref="E20:E29" si="0">IF(LEN(TRIM(A20&amp;""))=0,IF(COUNTA(B20:C20)=0,"","Add the competency"),IF(AND(B20&lt;&gt;"Strong",B20&lt;&gt;"Solid",B20&lt;&gt;"Developing"),"Choose a rating",IF(LEN(TRIM(C20&amp;""))=0,"Add an example","OK")))</f>
        <v>OK</v>
      </c>
    </row>
    <row r="21" spans="1:5" ht="29.4" customHeight="1" x14ac:dyDescent="0.35">
      <c r="A21" s="12" t="s">
        <v>61</v>
      </c>
      <c r="B21" s="13" t="s">
        <v>62</v>
      </c>
      <c r="C21" s="15" t="s">
        <v>63</v>
      </c>
      <c r="D21" s="16"/>
      <c r="E21" s="11" t="str">
        <f t="shared" si="0"/>
        <v>OK</v>
      </c>
    </row>
    <row r="22" spans="1:5" ht="29.4" customHeight="1" x14ac:dyDescent="0.35">
      <c r="A22" s="12" t="s">
        <v>64</v>
      </c>
      <c r="B22" s="13" t="s">
        <v>59</v>
      </c>
      <c r="C22" s="15" t="s">
        <v>65</v>
      </c>
      <c r="D22" s="16"/>
      <c r="E22" s="11" t="str">
        <f t="shared" si="0"/>
        <v>OK</v>
      </c>
    </row>
    <row r="23" spans="1:5" ht="29.4" customHeight="1" x14ac:dyDescent="0.35">
      <c r="A23" s="12" t="s">
        <v>66</v>
      </c>
      <c r="B23" s="13" t="s">
        <v>67</v>
      </c>
      <c r="C23" s="15" t="s">
        <v>68</v>
      </c>
      <c r="D23" s="16"/>
      <c r="E23" s="11" t="str">
        <f t="shared" si="0"/>
        <v>OK</v>
      </c>
    </row>
    <row r="24" spans="1:5" ht="29.4" customHeight="1" x14ac:dyDescent="0.35">
      <c r="A24" s="12" t="s">
        <v>69</v>
      </c>
      <c r="B24" s="13" t="s">
        <v>62</v>
      </c>
      <c r="C24" s="15" t="s">
        <v>70</v>
      </c>
      <c r="D24" s="16"/>
      <c r="E24" s="11" t="str">
        <f t="shared" si="0"/>
        <v>OK</v>
      </c>
    </row>
    <row r="25" spans="1:5" ht="29.4" customHeight="1" x14ac:dyDescent="0.35">
      <c r="A25" s="12" t="s">
        <v>71</v>
      </c>
      <c r="B25" s="13" t="s">
        <v>59</v>
      </c>
      <c r="C25" s="15" t="s">
        <v>72</v>
      </c>
      <c r="D25" s="16"/>
      <c r="E25" s="11" t="str">
        <f t="shared" si="0"/>
        <v>OK</v>
      </c>
    </row>
    <row r="26" spans="1:5" ht="29.4" customHeight="1" x14ac:dyDescent="0.35">
      <c r="A26" s="12" t="s">
        <v>73</v>
      </c>
      <c r="B26" s="13" t="s">
        <v>62</v>
      </c>
      <c r="C26" s="15" t="s">
        <v>74</v>
      </c>
      <c r="D26" s="16"/>
      <c r="E26" s="11" t="str">
        <f t="shared" si="0"/>
        <v>OK</v>
      </c>
    </row>
    <row r="27" spans="1:5" ht="29.4" customHeight="1" x14ac:dyDescent="0.35">
      <c r="A27" s="12" t="s">
        <v>75</v>
      </c>
      <c r="B27" s="13" t="s">
        <v>62</v>
      </c>
      <c r="C27" s="15" t="s">
        <v>76</v>
      </c>
      <c r="D27" s="16"/>
      <c r="E27" s="11" t="str">
        <f t="shared" si="0"/>
        <v>OK</v>
      </c>
    </row>
    <row r="28" spans="1:5" ht="29.4" customHeight="1" x14ac:dyDescent="0.35">
      <c r="A28" s="13"/>
      <c r="B28" s="13"/>
      <c r="C28" s="15"/>
      <c r="D28" s="16"/>
      <c r="E28" s="11" t="str">
        <f t="shared" si="0"/>
        <v/>
      </c>
    </row>
    <row r="29" spans="1:5" ht="29.4" customHeight="1" x14ac:dyDescent="0.35">
      <c r="A29" s="13"/>
      <c r="B29" s="13"/>
      <c r="C29" s="15"/>
      <c r="D29" s="16"/>
      <c r="E29" s="11" t="str">
        <f t="shared" si="0"/>
        <v/>
      </c>
    </row>
    <row r="30" spans="1:5" ht="15.5" x14ac:dyDescent="0.35">
      <c r="A30" s="9" t="s">
        <v>8</v>
      </c>
    </row>
    <row r="31" spans="1:5" x14ac:dyDescent="0.35">
      <c r="A31" s="3" t="s">
        <v>77</v>
      </c>
      <c r="B31" s="3" t="s">
        <v>78</v>
      </c>
      <c r="C31" s="3" t="s">
        <v>79</v>
      </c>
      <c r="D31" s="3" t="s">
        <v>80</v>
      </c>
      <c r="E31" s="3" t="s">
        <v>40</v>
      </c>
    </row>
    <row r="32" spans="1:5" ht="28" customHeight="1" x14ac:dyDescent="0.35">
      <c r="A32" s="10" t="s">
        <v>81</v>
      </c>
      <c r="B32" s="10" t="s">
        <v>82</v>
      </c>
      <c r="C32" s="10" t="s">
        <v>83</v>
      </c>
      <c r="D32" s="10" t="s">
        <v>84</v>
      </c>
      <c r="E32" s="11" t="str">
        <f>IF(COUNTA(A32:D32)=0,"",IF(LEN(TRIM(A32&amp;""))=0,"Add the area",IF(LEN(TRIM(B32&amp;""))=0,"Add what you have done",IF(LEN(TRIM(C32&amp;""))=0,"Add the next step and date","OK"))))</f>
        <v>OK</v>
      </c>
    </row>
    <row r="33" spans="1:5" ht="28" customHeight="1" x14ac:dyDescent="0.35">
      <c r="A33" s="10" t="s">
        <v>85</v>
      </c>
      <c r="B33" s="10" t="s">
        <v>86</v>
      </c>
      <c r="C33" s="10" t="s">
        <v>87</v>
      </c>
      <c r="D33" s="10" t="s">
        <v>88</v>
      </c>
      <c r="E33" s="11" t="str">
        <f>IF(COUNTA(A33:D33)=0,"",IF(LEN(TRIM(A33&amp;""))=0,"Add the area",IF(LEN(TRIM(B33&amp;""))=0,"Add what you have done",IF(LEN(TRIM(C33&amp;""))=0,"Add the next step and date","OK"))))</f>
        <v>OK</v>
      </c>
    </row>
    <row r="34" spans="1:5" ht="28" customHeight="1" x14ac:dyDescent="0.35">
      <c r="A34" s="10"/>
      <c r="B34" s="10"/>
      <c r="C34" s="10"/>
      <c r="D34" s="10"/>
      <c r="E34" s="11" t="str">
        <f>IF(COUNTA(A34:D34)=0,"",IF(LEN(TRIM(A34&amp;""))=0,"Add the area",IF(LEN(TRIM(B34&amp;""))=0,"Add what you have done",IF(LEN(TRIM(C34&amp;""))=0,"Add the next step and date","OK"))))</f>
        <v/>
      </c>
    </row>
    <row r="35" spans="1:5" ht="15.5" x14ac:dyDescent="0.35">
      <c r="A35" s="9" t="s">
        <v>89</v>
      </c>
    </row>
    <row r="36" spans="1:5" x14ac:dyDescent="0.35">
      <c r="A36" s="3" t="s">
        <v>36</v>
      </c>
      <c r="B36" s="3" t="s">
        <v>90</v>
      </c>
      <c r="C36" s="3" t="s">
        <v>91</v>
      </c>
      <c r="D36" s="3" t="s">
        <v>80</v>
      </c>
      <c r="E36" s="3" t="s">
        <v>40</v>
      </c>
    </row>
    <row r="37" spans="1:5" ht="21.4" customHeight="1" x14ac:dyDescent="0.35">
      <c r="A37" s="10" t="s">
        <v>92</v>
      </c>
      <c r="B37" s="10" t="s">
        <v>93</v>
      </c>
      <c r="C37" s="10" t="s">
        <v>94</v>
      </c>
      <c r="D37" s="10"/>
      <c r="E37" s="11" t="str">
        <f>IF(COUNTA(A37:D37)=0,"",IF(LEN(TRIM(A37&amp;""))=0,"Add the goal",IF(LEN(TRIM(B37&amp;""))=0,"Add a measure",IF(LEN(TRIM(C37&amp;""))=0,"Add a date","OK"))))</f>
        <v>OK</v>
      </c>
    </row>
    <row r="38" spans="1:5" ht="21.4" customHeight="1" x14ac:dyDescent="0.35">
      <c r="A38" s="10" t="s">
        <v>95</v>
      </c>
      <c r="B38" s="10" t="s">
        <v>96</v>
      </c>
      <c r="C38" s="10" t="s">
        <v>97</v>
      </c>
      <c r="D38" s="10"/>
      <c r="E38" s="11" t="str">
        <f>IF(COUNTA(A38:D38)=0,"",IF(LEN(TRIM(A38&amp;""))=0,"Add the goal",IF(LEN(TRIM(B38&amp;""))=0,"Add a measure",IF(LEN(TRIM(C38&amp;""))=0,"Add a date","OK"))))</f>
        <v>OK</v>
      </c>
    </row>
    <row r="39" spans="1:5" ht="21.4" customHeight="1" x14ac:dyDescent="0.35">
      <c r="A39" s="10" t="s">
        <v>98</v>
      </c>
      <c r="B39" s="10" t="s">
        <v>99</v>
      </c>
      <c r="C39" s="10" t="s">
        <v>100</v>
      </c>
      <c r="D39" s="10" t="s">
        <v>101</v>
      </c>
      <c r="E39" s="11" t="str">
        <f>IF(COUNTA(A39:D39)=0,"",IF(LEN(TRIM(A39&amp;""))=0,"Add the goal",IF(LEN(TRIM(B39&amp;""))=0,"Add a measure",IF(LEN(TRIM(C39&amp;""))=0,"Add a date","OK"))))</f>
        <v>OK</v>
      </c>
    </row>
    <row r="40" spans="1:5" ht="21.4" customHeight="1" x14ac:dyDescent="0.35">
      <c r="A40" s="10" t="s">
        <v>102</v>
      </c>
      <c r="B40" s="10" t="s">
        <v>103</v>
      </c>
      <c r="C40" s="10" t="s">
        <v>104</v>
      </c>
      <c r="D40" s="10" t="s">
        <v>105</v>
      </c>
      <c r="E40" s="11" t="str">
        <f>IF(COUNTA(A40:D40)=0,"",IF(LEN(TRIM(A40&amp;""))=0,"Add the goal",IF(LEN(TRIM(B40&amp;""))=0,"Add a measure",IF(LEN(TRIM(C40&amp;""))=0,"Add a date","OK"))))</f>
        <v>OK</v>
      </c>
    </row>
  </sheetData>
  <mergeCells count="16">
    <mergeCell ref="B4:C4"/>
    <mergeCell ref="C23:D23"/>
    <mergeCell ref="B5:C5"/>
    <mergeCell ref="C25:D25"/>
    <mergeCell ref="C27:D27"/>
    <mergeCell ref="C19:D19"/>
    <mergeCell ref="C26:D26"/>
    <mergeCell ref="C22:D22"/>
    <mergeCell ref="B8:C8"/>
    <mergeCell ref="C20:D20"/>
    <mergeCell ref="B6:C6"/>
    <mergeCell ref="C29:D29"/>
    <mergeCell ref="C21:D21"/>
    <mergeCell ref="B7:C7"/>
    <mergeCell ref="C24:D24"/>
    <mergeCell ref="C28:D28"/>
  </mergeCells>
  <conditionalFormatting sqref="E12:E16">
    <cfRule type="expression" dxfId="7" priority="1">
      <formula>E12="OK"</formula>
    </cfRule>
    <cfRule type="expression" dxfId="6" priority="2">
      <formula>AND(E12&lt;&gt;"",E12&lt;&gt;"OK")</formula>
    </cfRule>
  </conditionalFormatting>
  <conditionalFormatting sqref="E20:E29">
    <cfRule type="expression" dxfId="5" priority="3">
      <formula>E20="OK"</formula>
    </cfRule>
    <cfRule type="expression" dxfId="4" priority="4">
      <formula>AND(E20&lt;&gt;"",E20&lt;&gt;"OK")</formula>
    </cfRule>
  </conditionalFormatting>
  <conditionalFormatting sqref="E32:E34">
    <cfRule type="expression" dxfId="3" priority="5">
      <formula>E32="OK"</formula>
    </cfRule>
    <cfRule type="expression" dxfId="2" priority="6">
      <formula>AND(E32&lt;&gt;"",E32&lt;&gt;"OK")</formula>
    </cfRule>
  </conditionalFormatting>
  <conditionalFormatting sqref="E37:E40">
    <cfRule type="expression" dxfId="1" priority="7">
      <formula>E37="OK"</formula>
    </cfRule>
    <cfRule type="expression" dxfId="0" priority="8">
      <formula>AND(E37&lt;&gt;"",E37&lt;&gt;"OK")</formula>
    </cfRule>
  </conditionalFormatting>
  <dataValidations count="3">
    <dataValidation type="list" allowBlank="1" sqref="B5" xr:uid="{00000000-0002-0000-0100-000000000000}">
      <formula1>"Annual review,Mid-year check-in,Probation review,Project review"</formula1>
    </dataValidation>
    <dataValidation type="list" allowBlank="1" sqref="D12:D16" xr:uid="{00000000-0002-0000-0100-000001000000}">
      <formula1>"Exceeded,Met,Partly met,Not met"</formula1>
    </dataValidation>
    <dataValidation type="list" allowBlank="1" sqref="B20:B29" xr:uid="{00000000-0002-0000-0100-000002000000}">
      <formula1>"Strong,Solid,Developing"</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8"/>
  <sheetViews>
    <sheetView workbookViewId="0">
      <pane ySplit="4" topLeftCell="A5" activePane="bottomLeft" state="frozen"/>
      <selection pane="bottomLeft"/>
    </sheetView>
  </sheetViews>
  <sheetFormatPr defaultRowHeight="14.5" x14ac:dyDescent="0.35"/>
  <cols>
    <col min="1" max="1" width="28" customWidth="1"/>
    <col min="2" max="2" width="12" customWidth="1"/>
    <col min="3" max="3" width="110" customWidth="1"/>
  </cols>
  <sheetData>
    <row r="1" spans="1:3" ht="19" x14ac:dyDescent="0.4">
      <c r="A1" s="1" t="s">
        <v>14</v>
      </c>
    </row>
    <row r="2" spans="1:3" x14ac:dyDescent="0.35">
      <c r="A2" s="2" t="s">
        <v>106</v>
      </c>
    </row>
    <row r="4" spans="1:3" x14ac:dyDescent="0.35">
      <c r="A4" s="3" t="s">
        <v>56</v>
      </c>
      <c r="B4" s="3" t="s">
        <v>107</v>
      </c>
      <c r="C4" s="3" t="s">
        <v>108</v>
      </c>
    </row>
    <row r="5" spans="1:3" x14ac:dyDescent="0.35">
      <c r="A5" s="14" t="s">
        <v>58</v>
      </c>
      <c r="B5" s="14" t="s">
        <v>59</v>
      </c>
      <c r="C5" s="5" t="s">
        <v>109</v>
      </c>
    </row>
    <row r="6" spans="1:3" x14ac:dyDescent="0.35">
      <c r="A6" s="14" t="s">
        <v>58</v>
      </c>
      <c r="B6" s="14" t="s">
        <v>59</v>
      </c>
      <c r="C6" s="5" t="s">
        <v>110</v>
      </c>
    </row>
    <row r="7" spans="1:3" x14ac:dyDescent="0.35">
      <c r="A7" s="14" t="s">
        <v>58</v>
      </c>
      <c r="B7" s="14" t="s">
        <v>62</v>
      </c>
      <c r="C7" s="5" t="s">
        <v>111</v>
      </c>
    </row>
    <row r="8" spans="1:3" x14ac:dyDescent="0.35">
      <c r="A8" s="14" t="s">
        <v>58</v>
      </c>
      <c r="B8" s="14" t="s">
        <v>62</v>
      </c>
      <c r="C8" s="5" t="s">
        <v>112</v>
      </c>
    </row>
    <row r="9" spans="1:3" x14ac:dyDescent="0.35">
      <c r="A9" s="14" t="s">
        <v>58</v>
      </c>
      <c r="B9" s="14" t="s">
        <v>67</v>
      </c>
      <c r="C9" s="5" t="s">
        <v>113</v>
      </c>
    </row>
    <row r="10" spans="1:3" x14ac:dyDescent="0.35">
      <c r="A10" s="14" t="s">
        <v>58</v>
      </c>
      <c r="B10" s="14" t="s">
        <v>67</v>
      </c>
      <c r="C10" s="5" t="s">
        <v>114</v>
      </c>
    </row>
    <row r="11" spans="1:3" x14ac:dyDescent="0.35">
      <c r="A11" s="14" t="s">
        <v>61</v>
      </c>
      <c r="B11" s="14" t="s">
        <v>59</v>
      </c>
      <c r="C11" s="5" t="s">
        <v>115</v>
      </c>
    </row>
    <row r="12" spans="1:3" x14ac:dyDescent="0.35">
      <c r="A12" s="14" t="s">
        <v>61</v>
      </c>
      <c r="B12" s="14" t="s">
        <v>59</v>
      </c>
      <c r="C12" s="5" t="s">
        <v>116</v>
      </c>
    </row>
    <row r="13" spans="1:3" x14ac:dyDescent="0.35">
      <c r="A13" s="14" t="s">
        <v>61</v>
      </c>
      <c r="B13" s="14" t="s">
        <v>62</v>
      </c>
      <c r="C13" s="5" t="s">
        <v>117</v>
      </c>
    </row>
    <row r="14" spans="1:3" x14ac:dyDescent="0.35">
      <c r="A14" s="14" t="s">
        <v>61</v>
      </c>
      <c r="B14" s="14" t="s">
        <v>62</v>
      </c>
      <c r="C14" s="5" t="s">
        <v>118</v>
      </c>
    </row>
    <row r="15" spans="1:3" x14ac:dyDescent="0.35">
      <c r="A15" s="14" t="s">
        <v>61</v>
      </c>
      <c r="B15" s="14" t="s">
        <v>67</v>
      </c>
      <c r="C15" s="5" t="s">
        <v>119</v>
      </c>
    </row>
    <row r="16" spans="1:3" x14ac:dyDescent="0.35">
      <c r="A16" s="14" t="s">
        <v>61</v>
      </c>
      <c r="B16" s="14" t="s">
        <v>67</v>
      </c>
      <c r="C16" s="5" t="s">
        <v>120</v>
      </c>
    </row>
    <row r="17" spans="1:3" x14ac:dyDescent="0.35">
      <c r="A17" s="14" t="s">
        <v>64</v>
      </c>
      <c r="B17" s="14" t="s">
        <v>59</v>
      </c>
      <c r="C17" s="5" t="s">
        <v>121</v>
      </c>
    </row>
    <row r="18" spans="1:3" x14ac:dyDescent="0.35">
      <c r="A18" s="14" t="s">
        <v>64</v>
      </c>
      <c r="B18" s="14" t="s">
        <v>59</v>
      </c>
      <c r="C18" s="5" t="s">
        <v>122</v>
      </c>
    </row>
    <row r="19" spans="1:3" x14ac:dyDescent="0.35">
      <c r="A19" s="14" t="s">
        <v>64</v>
      </c>
      <c r="B19" s="14" t="s">
        <v>62</v>
      </c>
      <c r="C19" s="5" t="s">
        <v>123</v>
      </c>
    </row>
    <row r="20" spans="1:3" x14ac:dyDescent="0.35">
      <c r="A20" s="14" t="s">
        <v>64</v>
      </c>
      <c r="B20" s="14" t="s">
        <v>62</v>
      </c>
      <c r="C20" s="5" t="s">
        <v>124</v>
      </c>
    </row>
    <row r="21" spans="1:3" x14ac:dyDescent="0.35">
      <c r="A21" s="14" t="s">
        <v>64</v>
      </c>
      <c r="B21" s="14" t="s">
        <v>67</v>
      </c>
      <c r="C21" s="5" t="s">
        <v>125</v>
      </c>
    </row>
    <row r="22" spans="1:3" x14ac:dyDescent="0.35">
      <c r="A22" s="14" t="s">
        <v>64</v>
      </c>
      <c r="B22" s="14" t="s">
        <v>67</v>
      </c>
      <c r="C22" s="5" t="s">
        <v>126</v>
      </c>
    </row>
    <row r="23" spans="1:3" x14ac:dyDescent="0.35">
      <c r="A23" s="14" t="s">
        <v>66</v>
      </c>
      <c r="B23" s="14" t="s">
        <v>59</v>
      </c>
      <c r="C23" s="5" t="s">
        <v>127</v>
      </c>
    </row>
    <row r="24" spans="1:3" x14ac:dyDescent="0.35">
      <c r="A24" s="14" t="s">
        <v>66</v>
      </c>
      <c r="B24" s="14" t="s">
        <v>59</v>
      </c>
      <c r="C24" s="5" t="s">
        <v>128</v>
      </c>
    </row>
    <row r="25" spans="1:3" x14ac:dyDescent="0.35">
      <c r="A25" s="14" t="s">
        <v>66</v>
      </c>
      <c r="B25" s="14" t="s">
        <v>62</v>
      </c>
      <c r="C25" s="5" t="s">
        <v>129</v>
      </c>
    </row>
    <row r="26" spans="1:3" x14ac:dyDescent="0.35">
      <c r="A26" s="14" t="s">
        <v>66</v>
      </c>
      <c r="B26" s="14" t="s">
        <v>62</v>
      </c>
      <c r="C26" s="5" t="s">
        <v>130</v>
      </c>
    </row>
    <row r="27" spans="1:3" x14ac:dyDescent="0.35">
      <c r="A27" s="14" t="s">
        <v>66</v>
      </c>
      <c r="B27" s="14" t="s">
        <v>67</v>
      </c>
      <c r="C27" s="5" t="s">
        <v>131</v>
      </c>
    </row>
    <row r="28" spans="1:3" x14ac:dyDescent="0.35">
      <c r="A28" s="14" t="s">
        <v>66</v>
      </c>
      <c r="B28" s="14" t="s">
        <v>67</v>
      </c>
      <c r="C28" s="5" t="s">
        <v>132</v>
      </c>
    </row>
    <row r="29" spans="1:3" x14ac:dyDescent="0.35">
      <c r="A29" s="14" t="s">
        <v>69</v>
      </c>
      <c r="B29" s="14" t="s">
        <v>59</v>
      </c>
      <c r="C29" s="5" t="s">
        <v>133</v>
      </c>
    </row>
    <row r="30" spans="1:3" x14ac:dyDescent="0.35">
      <c r="A30" s="14" t="s">
        <v>69</v>
      </c>
      <c r="B30" s="14" t="s">
        <v>59</v>
      </c>
      <c r="C30" s="5" t="s">
        <v>134</v>
      </c>
    </row>
    <row r="31" spans="1:3" x14ac:dyDescent="0.35">
      <c r="A31" s="14" t="s">
        <v>69</v>
      </c>
      <c r="B31" s="14" t="s">
        <v>62</v>
      </c>
      <c r="C31" s="5" t="s">
        <v>135</v>
      </c>
    </row>
    <row r="32" spans="1:3" x14ac:dyDescent="0.35">
      <c r="A32" s="14" t="s">
        <v>69</v>
      </c>
      <c r="B32" s="14" t="s">
        <v>62</v>
      </c>
      <c r="C32" s="5" t="s">
        <v>136</v>
      </c>
    </row>
    <row r="33" spans="1:3" x14ac:dyDescent="0.35">
      <c r="A33" s="14" t="s">
        <v>69</v>
      </c>
      <c r="B33" s="14" t="s">
        <v>67</v>
      </c>
      <c r="C33" s="5" t="s">
        <v>137</v>
      </c>
    </row>
    <row r="34" spans="1:3" x14ac:dyDescent="0.35">
      <c r="A34" s="14" t="s">
        <v>69</v>
      </c>
      <c r="B34" s="14" t="s">
        <v>67</v>
      </c>
      <c r="C34" s="5" t="s">
        <v>138</v>
      </c>
    </row>
    <row r="35" spans="1:3" x14ac:dyDescent="0.35">
      <c r="A35" s="14" t="s">
        <v>71</v>
      </c>
      <c r="B35" s="14" t="s">
        <v>59</v>
      </c>
      <c r="C35" s="5" t="s">
        <v>139</v>
      </c>
    </row>
    <row r="36" spans="1:3" x14ac:dyDescent="0.35">
      <c r="A36" s="14" t="s">
        <v>71</v>
      </c>
      <c r="B36" s="14" t="s">
        <v>59</v>
      </c>
      <c r="C36" s="5" t="s">
        <v>140</v>
      </c>
    </row>
    <row r="37" spans="1:3" x14ac:dyDescent="0.35">
      <c r="A37" s="14" t="s">
        <v>71</v>
      </c>
      <c r="B37" s="14" t="s">
        <v>62</v>
      </c>
      <c r="C37" s="5" t="s">
        <v>141</v>
      </c>
    </row>
    <row r="38" spans="1:3" x14ac:dyDescent="0.35">
      <c r="A38" s="14" t="s">
        <v>71</v>
      </c>
      <c r="B38" s="14" t="s">
        <v>62</v>
      </c>
      <c r="C38" s="5" t="s">
        <v>142</v>
      </c>
    </row>
    <row r="39" spans="1:3" x14ac:dyDescent="0.35">
      <c r="A39" s="14" t="s">
        <v>71</v>
      </c>
      <c r="B39" s="14" t="s">
        <v>67</v>
      </c>
      <c r="C39" s="5" t="s">
        <v>143</v>
      </c>
    </row>
    <row r="40" spans="1:3" x14ac:dyDescent="0.35">
      <c r="A40" s="14" t="s">
        <v>71</v>
      </c>
      <c r="B40" s="14" t="s">
        <v>67</v>
      </c>
      <c r="C40" s="5" t="s">
        <v>144</v>
      </c>
    </row>
    <row r="41" spans="1:3" x14ac:dyDescent="0.35">
      <c r="A41" s="14" t="s">
        <v>73</v>
      </c>
      <c r="B41" s="14" t="s">
        <v>59</v>
      </c>
      <c r="C41" s="5" t="s">
        <v>145</v>
      </c>
    </row>
    <row r="42" spans="1:3" x14ac:dyDescent="0.35">
      <c r="A42" s="14" t="s">
        <v>73</v>
      </c>
      <c r="B42" s="14" t="s">
        <v>59</v>
      </c>
      <c r="C42" s="5" t="s">
        <v>146</v>
      </c>
    </row>
    <row r="43" spans="1:3" x14ac:dyDescent="0.35">
      <c r="A43" s="14" t="s">
        <v>73</v>
      </c>
      <c r="B43" s="14" t="s">
        <v>62</v>
      </c>
      <c r="C43" s="5" t="s">
        <v>147</v>
      </c>
    </row>
    <row r="44" spans="1:3" x14ac:dyDescent="0.35">
      <c r="A44" s="14" t="s">
        <v>73</v>
      </c>
      <c r="B44" s="14" t="s">
        <v>62</v>
      </c>
      <c r="C44" s="5" t="s">
        <v>148</v>
      </c>
    </row>
    <row r="45" spans="1:3" x14ac:dyDescent="0.35">
      <c r="A45" s="14" t="s">
        <v>73</v>
      </c>
      <c r="B45" s="14" t="s">
        <v>67</v>
      </c>
      <c r="C45" s="5" t="s">
        <v>149</v>
      </c>
    </row>
    <row r="46" spans="1:3" x14ac:dyDescent="0.35">
      <c r="A46" s="14" t="s">
        <v>73</v>
      </c>
      <c r="B46" s="14" t="s">
        <v>67</v>
      </c>
      <c r="C46" s="5" t="s">
        <v>150</v>
      </c>
    </row>
    <row r="47" spans="1:3" x14ac:dyDescent="0.35">
      <c r="A47" s="14" t="s">
        <v>75</v>
      </c>
      <c r="B47" s="14" t="s">
        <v>59</v>
      </c>
      <c r="C47" s="5" t="s">
        <v>151</v>
      </c>
    </row>
    <row r="48" spans="1:3" x14ac:dyDescent="0.35">
      <c r="A48" s="14" t="s">
        <v>75</v>
      </c>
      <c r="B48" s="14" t="s">
        <v>59</v>
      </c>
      <c r="C48" s="5" t="s">
        <v>152</v>
      </c>
    </row>
    <row r="49" spans="1:3" x14ac:dyDescent="0.35">
      <c r="A49" s="14" t="s">
        <v>75</v>
      </c>
      <c r="B49" s="14" t="s">
        <v>62</v>
      </c>
      <c r="C49" s="5" t="s">
        <v>153</v>
      </c>
    </row>
    <row r="50" spans="1:3" x14ac:dyDescent="0.35">
      <c r="A50" s="14" t="s">
        <v>75</v>
      </c>
      <c r="B50" s="14" t="s">
        <v>62</v>
      </c>
      <c r="C50" s="5" t="s">
        <v>154</v>
      </c>
    </row>
    <row r="51" spans="1:3" x14ac:dyDescent="0.35">
      <c r="A51" s="14" t="s">
        <v>75</v>
      </c>
      <c r="B51" s="14" t="s">
        <v>67</v>
      </c>
      <c r="C51" s="5" t="s">
        <v>155</v>
      </c>
    </row>
    <row r="52" spans="1:3" x14ac:dyDescent="0.35">
      <c r="A52" s="14" t="s">
        <v>75</v>
      </c>
      <c r="B52" s="14" t="s">
        <v>67</v>
      </c>
      <c r="C52" s="5" t="s">
        <v>156</v>
      </c>
    </row>
    <row r="53" spans="1:3" x14ac:dyDescent="0.35">
      <c r="A53" s="14" t="s">
        <v>157</v>
      </c>
      <c r="B53" s="14" t="s">
        <v>59</v>
      </c>
      <c r="C53" s="5" t="s">
        <v>158</v>
      </c>
    </row>
    <row r="54" spans="1:3" x14ac:dyDescent="0.35">
      <c r="A54" s="14" t="s">
        <v>157</v>
      </c>
      <c r="B54" s="14" t="s">
        <v>59</v>
      </c>
      <c r="C54" s="5" t="s">
        <v>159</v>
      </c>
    </row>
    <row r="55" spans="1:3" x14ac:dyDescent="0.35">
      <c r="A55" s="14" t="s">
        <v>157</v>
      </c>
      <c r="B55" s="14" t="s">
        <v>62</v>
      </c>
      <c r="C55" s="5" t="s">
        <v>160</v>
      </c>
    </row>
    <row r="56" spans="1:3" x14ac:dyDescent="0.35">
      <c r="A56" s="14" t="s">
        <v>157</v>
      </c>
      <c r="B56" s="14" t="s">
        <v>62</v>
      </c>
      <c r="C56" s="5" t="s">
        <v>161</v>
      </c>
    </row>
    <row r="57" spans="1:3" x14ac:dyDescent="0.35">
      <c r="A57" s="14" t="s">
        <v>157</v>
      </c>
      <c r="B57" s="14" t="s">
        <v>67</v>
      </c>
      <c r="C57" s="5" t="s">
        <v>162</v>
      </c>
    </row>
    <row r="58" spans="1:3" x14ac:dyDescent="0.35">
      <c r="A58" s="14" t="s">
        <v>157</v>
      </c>
      <c r="B58" s="14" t="s">
        <v>67</v>
      </c>
      <c r="C58" s="5" t="s">
        <v>163</v>
      </c>
    </row>
    <row r="59" spans="1:3" x14ac:dyDescent="0.35">
      <c r="A59" s="14" t="s">
        <v>164</v>
      </c>
      <c r="B59" s="14" t="s">
        <v>59</v>
      </c>
      <c r="C59" s="5" t="s">
        <v>165</v>
      </c>
    </row>
    <row r="60" spans="1:3" x14ac:dyDescent="0.35">
      <c r="A60" s="14" t="s">
        <v>164</v>
      </c>
      <c r="B60" s="14" t="s">
        <v>59</v>
      </c>
      <c r="C60" s="5" t="s">
        <v>166</v>
      </c>
    </row>
    <row r="61" spans="1:3" x14ac:dyDescent="0.35">
      <c r="A61" s="14" t="s">
        <v>164</v>
      </c>
      <c r="B61" s="14" t="s">
        <v>62</v>
      </c>
      <c r="C61" s="5" t="s">
        <v>167</v>
      </c>
    </row>
    <row r="62" spans="1:3" x14ac:dyDescent="0.35">
      <c r="A62" s="14" t="s">
        <v>164</v>
      </c>
      <c r="B62" s="14" t="s">
        <v>62</v>
      </c>
      <c r="C62" s="5" t="s">
        <v>168</v>
      </c>
    </row>
    <row r="63" spans="1:3" x14ac:dyDescent="0.35">
      <c r="A63" s="14" t="s">
        <v>164</v>
      </c>
      <c r="B63" s="14" t="s">
        <v>67</v>
      </c>
      <c r="C63" s="5" t="s">
        <v>169</v>
      </c>
    </row>
    <row r="64" spans="1:3" x14ac:dyDescent="0.35">
      <c r="A64" s="14" t="s">
        <v>164</v>
      </c>
      <c r="B64" s="14" t="s">
        <v>67</v>
      </c>
      <c r="C64" s="5" t="s">
        <v>170</v>
      </c>
    </row>
    <row r="65" spans="1:3" x14ac:dyDescent="0.35">
      <c r="A65" s="14" t="s">
        <v>171</v>
      </c>
      <c r="B65" s="14" t="s">
        <v>172</v>
      </c>
      <c r="C65" s="5" t="s">
        <v>173</v>
      </c>
    </row>
    <row r="66" spans="1:3" x14ac:dyDescent="0.35">
      <c r="A66" s="14" t="s">
        <v>171</v>
      </c>
      <c r="B66" s="14" t="s">
        <v>172</v>
      </c>
      <c r="C66" s="5" t="s">
        <v>174</v>
      </c>
    </row>
    <row r="67" spans="1:3" x14ac:dyDescent="0.35">
      <c r="A67" s="14" t="s">
        <v>36</v>
      </c>
      <c r="B67" s="14" t="s">
        <v>172</v>
      </c>
      <c r="C67" s="5" t="s">
        <v>175</v>
      </c>
    </row>
    <row r="68" spans="1:3" x14ac:dyDescent="0.35">
      <c r="A68" s="14" t="s">
        <v>36</v>
      </c>
      <c r="B68" s="14" t="s">
        <v>172</v>
      </c>
      <c r="C68" s="5" t="s">
        <v>176</v>
      </c>
    </row>
  </sheetData>
  <autoFilter ref="A4:C68" xr:uid="{00000000-0001-0000-0200-000000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heetViews>
  <sheetFormatPr defaultRowHeight="14.5" x14ac:dyDescent="0.35"/>
  <cols>
    <col min="1" max="1" width="26" customWidth="1"/>
    <col min="2" max="2" width="100" customWidth="1"/>
  </cols>
  <sheetData>
    <row r="1" spans="1:2" ht="19" x14ac:dyDescent="0.4">
      <c r="A1" s="1" t="s">
        <v>177</v>
      </c>
    </row>
    <row r="2" spans="1:2" x14ac:dyDescent="0.35">
      <c r="A2" s="2" t="s">
        <v>178</v>
      </c>
    </row>
    <row r="4" spans="1:2" x14ac:dyDescent="0.35">
      <c r="A4" s="3" t="s">
        <v>179</v>
      </c>
      <c r="B4" s="3" t="s">
        <v>180</v>
      </c>
    </row>
    <row r="5" spans="1:2" ht="20" customHeight="1" x14ac:dyDescent="0.35">
      <c r="A5" s="4" t="s">
        <v>181</v>
      </c>
      <c r="B5" s="5" t="s">
        <v>182</v>
      </c>
    </row>
    <row r="6" spans="1:2" ht="20" customHeight="1" x14ac:dyDescent="0.35">
      <c r="A6" s="4" t="s">
        <v>183</v>
      </c>
      <c r="B6" s="5" t="s">
        <v>184</v>
      </c>
    </row>
    <row r="7" spans="1:2" ht="20" customHeight="1" x14ac:dyDescent="0.35">
      <c r="A7" s="4" t="s">
        <v>183</v>
      </c>
      <c r="B7" s="5" t="s">
        <v>185</v>
      </c>
    </row>
    <row r="8" spans="1:2" ht="20" customHeight="1" x14ac:dyDescent="0.35">
      <c r="A8" s="4" t="s">
        <v>171</v>
      </c>
      <c r="B8" s="5" t="s">
        <v>186</v>
      </c>
    </row>
    <row r="9" spans="1:2" ht="20" customHeight="1" x14ac:dyDescent="0.35">
      <c r="A9" s="4" t="s">
        <v>36</v>
      </c>
      <c r="B9" s="5" t="s">
        <v>187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
  <sheetViews>
    <sheetView workbookViewId="0"/>
  </sheetViews>
  <sheetFormatPr defaultRowHeight="14.5" x14ac:dyDescent="0.35"/>
  <cols>
    <col min="1" max="1" width="26" customWidth="1"/>
    <col min="2" max="2" width="100" customWidth="1"/>
  </cols>
  <sheetData>
    <row r="1" spans="1:2" ht="19" x14ac:dyDescent="0.4">
      <c r="A1" s="1" t="s">
        <v>188</v>
      </c>
    </row>
    <row r="2" spans="1:2" x14ac:dyDescent="0.35">
      <c r="A2" s="2" t="s">
        <v>189</v>
      </c>
    </row>
    <row r="4" spans="1:2" x14ac:dyDescent="0.35">
      <c r="A4" s="3" t="s">
        <v>179</v>
      </c>
      <c r="B4" s="3" t="s">
        <v>180</v>
      </c>
    </row>
    <row r="5" spans="1:2" ht="20" customHeight="1" x14ac:dyDescent="0.35">
      <c r="A5" s="4" t="s">
        <v>190</v>
      </c>
      <c r="B5" s="5" t="s">
        <v>191</v>
      </c>
    </row>
    <row r="6" spans="1:2" ht="20" customHeight="1" x14ac:dyDescent="0.35">
      <c r="A6" s="4" t="s">
        <v>181</v>
      </c>
      <c r="B6" s="5" t="s">
        <v>192</v>
      </c>
    </row>
    <row r="7" spans="1:2" ht="20" customHeight="1" x14ac:dyDescent="0.35">
      <c r="A7" s="4" t="s">
        <v>183</v>
      </c>
      <c r="B7" s="5" t="s">
        <v>193</v>
      </c>
    </row>
    <row r="8" spans="1:2" ht="20" customHeight="1" x14ac:dyDescent="0.35">
      <c r="A8" s="4" t="s">
        <v>194</v>
      </c>
      <c r="B8" s="5" t="s">
        <v>195</v>
      </c>
    </row>
    <row r="9" spans="1:2" ht="20" customHeight="1" x14ac:dyDescent="0.35">
      <c r="A9" s="4" t="s">
        <v>196</v>
      </c>
      <c r="B9" s="5" t="s">
        <v>197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8"/>
  <sheetViews>
    <sheetView workbookViewId="0"/>
  </sheetViews>
  <sheetFormatPr defaultRowHeight="14.5" x14ac:dyDescent="0.35"/>
  <cols>
    <col min="1" max="1" width="26" customWidth="1"/>
    <col min="2" max="2" width="100" customWidth="1"/>
  </cols>
  <sheetData>
    <row r="1" spans="1:2" ht="19" x14ac:dyDescent="0.4">
      <c r="A1" s="1" t="s">
        <v>198</v>
      </c>
    </row>
    <row r="2" spans="1:2" x14ac:dyDescent="0.35">
      <c r="A2" s="2" t="s">
        <v>199</v>
      </c>
    </row>
    <row r="4" spans="1:2" x14ac:dyDescent="0.35">
      <c r="A4" s="3" t="s">
        <v>179</v>
      </c>
      <c r="B4" s="3" t="s">
        <v>180</v>
      </c>
    </row>
    <row r="5" spans="1:2" ht="20" customHeight="1" x14ac:dyDescent="0.35">
      <c r="A5" s="4" t="s">
        <v>200</v>
      </c>
      <c r="B5" s="5" t="s">
        <v>201</v>
      </c>
    </row>
    <row r="6" spans="1:2" ht="20" customHeight="1" x14ac:dyDescent="0.35">
      <c r="A6" s="4" t="s">
        <v>183</v>
      </c>
      <c r="B6" s="5" t="s">
        <v>202</v>
      </c>
    </row>
    <row r="7" spans="1:2" ht="20" customHeight="1" x14ac:dyDescent="0.35">
      <c r="A7" s="4" t="s">
        <v>171</v>
      </c>
      <c r="B7" s="5" t="s">
        <v>203</v>
      </c>
    </row>
    <row r="8" spans="1:2" ht="20" customHeight="1" x14ac:dyDescent="0.35">
      <c r="A8" s="4" t="s">
        <v>204</v>
      </c>
      <c r="B8" s="5" t="s">
        <v>205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How to use</vt:lpstr>
      <vt:lpstr>Self-evaluation</vt:lpstr>
      <vt:lpstr>Phrase bank</vt:lpstr>
      <vt:lpstr>Sample team leader</vt:lpstr>
      <vt:lpstr>Sample probation</vt:lpstr>
      <vt:lpstr>Sample mid-year</vt:lpstr>
      <vt:lpstr>'How to use'!Print_Area</vt:lpstr>
      <vt:lpstr>'Phrase bank'!Print_Area</vt:lpstr>
      <vt:lpstr>'Sample mid-year'!Print_Area</vt:lpstr>
      <vt:lpstr>'Sample probation'!Print_Area</vt:lpstr>
      <vt:lpstr>'Sample team leader'!Print_Area</vt:lpstr>
      <vt:lpstr>'Self-evaluation'!Print_Area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2026-10-20T04:11:16Z</dcterms:modified>
</cp:coreProperties>
</file>