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uter1.sharepoint.com/sites/RammeavtaleTransporttjenester2024/Shared Documents/Konkurransegrunnlag/Arbeidsversjon/Tilbudsskjema/"/>
    </mc:Choice>
  </mc:AlternateContent>
  <xr:revisionPtr revIDLastSave="396" documentId="13_ncr:1_{3EFA671F-9EFD-4F1D-A08E-DEF5244EFD94}" xr6:coauthVersionLast="47" xr6:coauthVersionMax="47" xr10:uidLastSave="{C6E5B495-403B-48D8-B017-428DE2CAB40A}"/>
  <bookViews>
    <workbookView xWindow="-105" yWindow="0" windowWidth="26010" windowHeight="20985" xr2:uid="{6594F2F5-5C53-480B-AFD1-22DF6F6CBAED}"/>
  </bookViews>
  <sheets>
    <sheet name="Kontrakt A - Ledd" sheetId="1" r:id="rId1"/>
    <sheet name="Kontrakt B - Boggi&amp;Normal&amp;Midi" sheetId="4" r:id="rId2"/>
    <sheet name="Kontrakt C -Mini" sheetId="5" r:id="rId3"/>
    <sheet name="Drivlinje" sheetId="6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9" i="1" l="1"/>
  <c r="O78" i="1"/>
  <c r="O74" i="1"/>
  <c r="O71" i="1"/>
  <c r="O68" i="1"/>
  <c r="O66" i="1"/>
  <c r="O54" i="1"/>
  <c r="O52" i="1"/>
  <c r="O51" i="1"/>
  <c r="O47" i="1"/>
  <c r="O44" i="1"/>
  <c r="O41" i="1"/>
  <c r="O39" i="1"/>
  <c r="G52" i="4"/>
  <c r="G50" i="4"/>
  <c r="G46" i="4"/>
  <c r="G41" i="4"/>
  <c r="G38" i="4"/>
  <c r="O81" i="1" l="1"/>
  <c r="G25" i="1"/>
  <c r="G79" i="4" l="1"/>
  <c r="G77" i="4"/>
  <c r="G73" i="4"/>
  <c r="G68" i="4"/>
  <c r="G65" i="4"/>
  <c r="G25" i="4"/>
  <c r="G23" i="4"/>
  <c r="O51" i="5" l="1"/>
  <c r="O50" i="5"/>
  <c r="G50" i="5"/>
  <c r="O46" i="5"/>
  <c r="G46" i="5"/>
  <c r="O43" i="5"/>
  <c r="G41" i="5"/>
  <c r="O40" i="5"/>
  <c r="O38" i="5"/>
  <c r="O53" i="5" s="1"/>
  <c r="G38" i="5"/>
  <c r="O78" i="4"/>
  <c r="O77" i="4"/>
  <c r="O73" i="4"/>
  <c r="O70" i="4"/>
  <c r="O67" i="4"/>
  <c r="O65" i="4"/>
  <c r="O80" i="4" s="1"/>
  <c r="G78" i="1"/>
  <c r="G74" i="1"/>
  <c r="G69" i="1"/>
  <c r="G66" i="1"/>
  <c r="G11" i="1"/>
  <c r="G19" i="5"/>
  <c r="G19" i="4"/>
  <c r="G19" i="1"/>
  <c r="G47" i="1"/>
  <c r="G14" i="1"/>
  <c r="G52" i="5" l="1"/>
  <c r="G80" i="1"/>
  <c r="O24" i="5"/>
  <c r="O23" i="5"/>
  <c r="G23" i="5"/>
  <c r="O19" i="5"/>
  <c r="O16" i="5"/>
  <c r="G14" i="5"/>
  <c r="O13" i="5"/>
  <c r="O11" i="5"/>
  <c r="O26" i="5" s="1"/>
  <c r="G11" i="5"/>
  <c r="O51" i="4"/>
  <c r="O50" i="4"/>
  <c r="O46" i="4"/>
  <c r="O43" i="4"/>
  <c r="O40" i="4"/>
  <c r="O38" i="4"/>
  <c r="O53" i="4" s="1"/>
  <c r="O24" i="4"/>
  <c r="O23" i="4"/>
  <c r="O19" i="4"/>
  <c r="O16" i="4"/>
  <c r="G14" i="4"/>
  <c r="O13" i="4"/>
  <c r="O11" i="4"/>
  <c r="O26" i="4" s="1"/>
  <c r="G11" i="4"/>
  <c r="O24" i="1"/>
  <c r="O23" i="1"/>
  <c r="O19" i="1"/>
  <c r="O16" i="1"/>
  <c r="O13" i="1"/>
  <c r="O11" i="1"/>
  <c r="O26" i="1" s="1"/>
  <c r="G23" i="1"/>
  <c r="G51" i="1"/>
  <c r="G42" i="1"/>
  <c r="G39" i="1"/>
  <c r="G25" i="5" l="1"/>
  <c r="G53" i="1"/>
</calcChain>
</file>

<file path=xl/sharedStrings.xml><?xml version="1.0" encoding="utf-8"?>
<sst xmlns="http://schemas.openxmlformats.org/spreadsheetml/2006/main" count="562" uniqueCount="58">
  <si>
    <t>KONTRAKT A - LEDDBUSS</t>
  </si>
  <si>
    <t>Kontrakt A: Leddbuss</t>
  </si>
  <si>
    <t>A1: Ikke-planlagte oppdrag</t>
  </si>
  <si>
    <t>Rangeringsliste 1</t>
  </si>
  <si>
    <t>Priskategori</t>
  </si>
  <si>
    <t>Pris pr vogntime</t>
  </si>
  <si>
    <t>Antall timer for evaluering</t>
  </si>
  <si>
    <t>Evalueringsverdi</t>
  </si>
  <si>
    <t xml:space="preserve">Pris pr vogntime </t>
  </si>
  <si>
    <t>Vogntimepris 1:</t>
  </si>
  <si>
    <t xml:space="preserve"> </t>
  </si>
  <si>
    <t>Mandag - fredag   06:00 - 21:00</t>
  </si>
  <si>
    <t>Mandag - fredag  06:00 - 19:00</t>
  </si>
  <si>
    <t>Lørdag   06:00 - 13:00</t>
  </si>
  <si>
    <t>Vogntimepris 2:</t>
  </si>
  <si>
    <t>Mandag - fredag 19:00 - 06:00</t>
  </si>
  <si>
    <t>Mandag - fredag   21:00 - 06:00</t>
  </si>
  <si>
    <t>Lørdag   00:00 - 06:00</t>
  </si>
  <si>
    <t>Vogntimepris 3:</t>
  </si>
  <si>
    <t>Lørdag   13:00 - 24:00</t>
  </si>
  <si>
    <t>Lørdag  06:00 - 24:00</t>
  </si>
  <si>
    <t>Søndag 00:00 - 24:00 (til mandag 06:00)</t>
  </si>
  <si>
    <t>Vogntimepris 4:</t>
  </si>
  <si>
    <t>Helligdager*</t>
  </si>
  <si>
    <t>Pris pr time</t>
  </si>
  <si>
    <t>Opplæring</t>
  </si>
  <si>
    <t>* Nyttårsdag, skjærtorsdag, langfredag, 1. og 2. påskedag, 1. og 17. mai, Kr. Himmelfartsdag, 1. og 2. pinsedag, 1. og 2. juledag, samt dager før helligdager fra kl 13:00.</t>
  </si>
  <si>
    <t>* Nyttårsdag, skjærtorsdag, langfredag, 1. og 2. påskedag, 1. og 17. mai, Kr. Himmelfartsdag, 1. og 2. pinsedag, 1. og 2. juledag, samt etter kl 15:00 på jul-, påske-, pinse-, og nyttårsaften.</t>
  </si>
  <si>
    <t>Rangeringsliste 2</t>
  </si>
  <si>
    <t>Dato:</t>
  </si>
  <si>
    <t xml:space="preserve">Tilbyders navn:  </t>
  </si>
  <si>
    <t>KONTRAKT B - BOGGIBUSS/NORMALBUSS</t>
  </si>
  <si>
    <t>B1: Ikke-planlagte oppdrag</t>
  </si>
  <si>
    <t>C1: Ikke-planlagte oppdrag</t>
  </si>
  <si>
    <t>Operativ assistent</t>
  </si>
  <si>
    <t>KONTRAKT C - MINIBUSS</t>
  </si>
  <si>
    <t>Rangeringsliste 3</t>
  </si>
  <si>
    <t>Tilbudsskjema godtgjørelse Rammeavtale busstjenester 2024</t>
  </si>
  <si>
    <t>Ikke Ruterprofilert materiell</t>
  </si>
  <si>
    <t xml:space="preserve">RANGERINGSLISTE 3 - Ikke Ruterprofilert materiell </t>
  </si>
  <si>
    <t>Kontrakt B: Boggibuss/Normalbuss/Midibuss</t>
  </si>
  <si>
    <t>Kontrakt C: Minibuss</t>
  </si>
  <si>
    <t>Drivlinje</t>
  </si>
  <si>
    <t>El/hydrogen</t>
  </si>
  <si>
    <t>Mandag - fredag
06:00 - 21:00</t>
  </si>
  <si>
    <t>Mandag - fredag
21:00 - 06:00</t>
  </si>
  <si>
    <t>Mandag - fredag
06:00 - 19:00</t>
  </si>
  <si>
    <t>Mandag - fredag
19:00 - 06:00</t>
  </si>
  <si>
    <t>RANGERINGSLISTE 1 - Utslippsfritt materiell</t>
  </si>
  <si>
    <t>Utslippsfritt materiell</t>
  </si>
  <si>
    <t>RANGERINGSLISTE 2 -  Ikke-utslippsfritt materiell</t>
  </si>
  <si>
    <t xml:space="preserve">Ikke-utslippsfritt materiell </t>
  </si>
  <si>
    <t>Biogass</t>
  </si>
  <si>
    <t>HVO</t>
  </si>
  <si>
    <t>Diesel</t>
  </si>
  <si>
    <t>A2: Planlagte oppdrag med anslått verdi under terskelverdi</t>
  </si>
  <si>
    <t>B2: Planlagte oppdrag med anslått verdi under terskelverdi</t>
  </si>
  <si>
    <t>C2: Planlagte oppdrag med anslått verdi under terskelverdi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</si>
</sst>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.00"/>
  </numFmts>
  <fonts count="17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name val="DIN-Bold"/>
    </font>
    <font>
      <b/>
      <sz val="13"/>
      <name val="DIN-Regular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name val="DIN-Regular"/>
    </font>
    <font>
      <sz val="11"/>
      <name val="Arial"/>
      <family val="2"/>
    </font>
    <font>
      <sz val="13"/>
      <name val="Arial"/>
      <family val="2"/>
    </font>
    <font>
      <b/>
      <sz val="16"/>
      <name val="DIN-Regular"/>
    </font>
    <font>
      <sz val="11"/>
      <name val="Calibri"/>
      <family val="2"/>
      <scheme val="minor"/>
    </font>
    <font>
      <b/>
      <sz val="35"/>
      <name val="Calibri"/>
      <family val="2"/>
      <scheme val="minor"/>
    </font>
    <font>
      <b/>
      <sz val="25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7DA46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9FA8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0" fontId="4" fillId="0" borderId="4" xfId="0" applyFont="1" applyBorder="1"/>
    <xf numFmtId="3" fontId="5" fillId="0" borderId="6" xfId="0" applyNumberFormat="1" applyFont="1" applyBorder="1" applyAlignment="1">
      <alignment horizontal="left" wrapText="1"/>
    </xf>
    <xf numFmtId="3" fontId="4" fillId="0" borderId="7" xfId="0" applyNumberFormat="1" applyFont="1" applyBorder="1" applyAlignment="1">
      <alignment horizontal="left" wrapText="1"/>
    </xf>
    <xf numFmtId="3" fontId="4" fillId="0" borderId="8" xfId="0" applyNumberFormat="1" applyFont="1" applyBorder="1" applyAlignment="1">
      <alignment horizontal="left" wrapText="1"/>
    </xf>
    <xf numFmtId="3" fontId="6" fillId="0" borderId="0" xfId="0" applyNumberFormat="1" applyFont="1" applyAlignment="1">
      <alignment horizontal="left" wrapText="1"/>
    </xf>
    <xf numFmtId="164" fontId="6" fillId="0" borderId="0" xfId="0" applyNumberFormat="1" applyFont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left" wrapText="1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3" fontId="5" fillId="0" borderId="0" xfId="0" applyNumberFormat="1" applyFont="1" applyAlignment="1">
      <alignment horizontal="left" wrapText="1"/>
    </xf>
    <xf numFmtId="0" fontId="10" fillId="0" borderId="0" xfId="0" applyFont="1"/>
    <xf numFmtId="0" fontId="10" fillId="0" borderId="4" xfId="0" applyFont="1" applyBorder="1"/>
    <xf numFmtId="164" fontId="4" fillId="0" borderId="0" xfId="0" applyNumberFormat="1" applyFont="1" applyAlignment="1">
      <alignment horizontal="center" vertical="center"/>
    </xf>
    <xf numFmtId="0" fontId="2" fillId="2" borderId="2" xfId="0" applyFont="1" applyFill="1" applyBorder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4" fillId="0" borderId="12" xfId="0" applyFont="1" applyBorder="1"/>
    <xf numFmtId="3" fontId="7" fillId="0" borderId="13" xfId="0" applyNumberFormat="1" applyFont="1" applyBorder="1" applyAlignment="1">
      <alignment horizontal="left" wrapText="1"/>
    </xf>
    <xf numFmtId="164" fontId="6" fillId="0" borderId="13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0" fontId="4" fillId="0" borderId="0" xfId="0" applyFont="1"/>
    <xf numFmtId="2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2" xfId="0" applyFont="1" applyBorder="1"/>
    <xf numFmtId="0" fontId="4" fillId="0" borderId="13" xfId="0" applyFont="1" applyBorder="1"/>
    <xf numFmtId="0" fontId="3" fillId="2" borderId="6" xfId="0" applyFont="1" applyFill="1" applyBorder="1" applyAlignment="1">
      <alignment horizontal="left"/>
    </xf>
    <xf numFmtId="0" fontId="12" fillId="0" borderId="0" xfId="0" applyFont="1"/>
    <xf numFmtId="0" fontId="15" fillId="2" borderId="1" xfId="0" applyFont="1" applyFill="1" applyBorder="1"/>
    <xf numFmtId="0" fontId="15" fillId="2" borderId="2" xfId="0" applyFont="1" applyFill="1" applyBorder="1"/>
    <xf numFmtId="0" fontId="15" fillId="2" borderId="3" xfId="0" applyFont="1" applyFill="1" applyBorder="1"/>
    <xf numFmtId="0" fontId="15" fillId="0" borderId="0" xfId="0" applyFont="1"/>
    <xf numFmtId="0" fontId="15" fillId="2" borderId="4" xfId="0" applyFont="1" applyFill="1" applyBorder="1"/>
    <xf numFmtId="0" fontId="1" fillId="2" borderId="0" xfId="0" applyFont="1" applyFill="1"/>
    <xf numFmtId="0" fontId="15" fillId="2" borderId="0" xfId="0" applyFont="1" applyFill="1"/>
    <xf numFmtId="0" fontId="15" fillId="2" borderId="5" xfId="0" applyFont="1" applyFill="1" applyBorder="1"/>
    <xf numFmtId="0" fontId="12" fillId="0" borderId="4" xfId="0" applyFont="1" applyBorder="1"/>
    <xf numFmtId="0" fontId="12" fillId="0" borderId="5" xfId="0" applyFont="1" applyBorder="1"/>
    <xf numFmtId="0" fontId="12" fillId="0" borderId="14" xfId="0" applyFont="1" applyBorder="1"/>
    <xf numFmtId="0" fontId="12" fillId="0" borderId="13" xfId="0" applyFont="1" applyBorder="1"/>
    <xf numFmtId="0" fontId="12" fillId="0" borderId="1" xfId="0" applyFont="1" applyBorder="1"/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0" fontId="15" fillId="5" borderId="0" xfId="0" applyFont="1" applyFill="1"/>
    <xf numFmtId="4" fontId="4" fillId="0" borderId="9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3" fontId="9" fillId="0" borderId="0" xfId="0" quotePrefix="1" applyNumberFormat="1" applyFont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164" fontId="4" fillId="0" borderId="6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3" fillId="6" borderId="10" xfId="0" applyFont="1" applyFill="1" applyBorder="1" applyAlignment="1">
      <alignment horizontal="center"/>
    </xf>
    <xf numFmtId="0" fontId="13" fillId="6" borderId="15" xfId="0" applyFont="1" applyFill="1" applyBorder="1" applyAlignment="1">
      <alignment horizontal="center"/>
    </xf>
    <xf numFmtId="0" fontId="13" fillId="6" borderId="11" xfId="0" applyFont="1" applyFill="1" applyBorder="1" applyAlignment="1">
      <alignment horizontal="center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14" fillId="6" borderId="0" xfId="0" applyFont="1" applyFill="1" applyAlignment="1">
      <alignment horizontal="center"/>
    </xf>
    <xf numFmtId="3" fontId="5" fillId="0" borderId="6" xfId="0" applyNumberFormat="1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3" fontId="5" fillId="0" borderId="10" xfId="0" applyNumberFormat="1" applyFont="1" applyBorder="1" applyAlignment="1">
      <alignment wrapText="1"/>
    </xf>
    <xf numFmtId="0" fontId="12" fillId="0" borderId="11" xfId="0" applyFont="1" applyBorder="1"/>
    <xf numFmtId="3" fontId="5" fillId="0" borderId="6" xfId="0" applyNumberFormat="1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3" fillId="2" borderId="10" xfId="0" applyFont="1" applyFill="1" applyBorder="1" applyAlignment="1">
      <alignment horizontal="left"/>
    </xf>
    <xf numFmtId="0" fontId="12" fillId="0" borderId="11" xfId="0" applyFont="1" applyBorder="1" applyAlignment="1">
      <alignment horizontal="left"/>
    </xf>
    <xf numFmtId="3" fontId="5" fillId="0" borderId="10" xfId="0" applyNumberFormat="1" applyFont="1" applyBorder="1" applyAlignment="1">
      <alignment horizontal="left" wrapText="1"/>
    </xf>
    <xf numFmtId="0" fontId="3" fillId="2" borderId="10" xfId="0" applyFont="1" applyFill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11" xfId="0" applyFont="1" applyBorder="1" applyAlignment="1">
      <alignment wrapText="1"/>
    </xf>
    <xf numFmtId="0" fontId="3" fillId="2" borderId="10" xfId="0" applyFont="1" applyFill="1" applyBorder="1"/>
    <xf numFmtId="0" fontId="14" fillId="4" borderId="0" xfId="0" applyFont="1" applyFill="1" applyAlignment="1">
      <alignment horizontal="center"/>
    </xf>
    <xf numFmtId="0" fontId="16" fillId="0" borderId="6" xfId="0" applyFont="1" applyBorder="1"/>
    <xf numFmtId="0" fontId="16" fillId="0" borderId="7" xfId="0" applyFont="1" applyBorder="1"/>
    <xf numFmtId="0" fontId="16" fillId="0" borderId="8" xfId="0" applyFont="1" applyBorder="1"/>
    <xf numFmtId="0" fontId="16" fillId="0" borderId="9" xfId="0" applyFont="1" applyBorder="1" applyAlignment="1">
      <alignment horizontal="left" wrapText="1"/>
    </xf>
    <xf numFmtId="0" fontId="16" fillId="0" borderId="9" xfId="0" applyFont="1" applyBorder="1"/>
    <xf numFmtId="0" fontId="13" fillId="4" borderId="10" xfId="0" applyFont="1" applyFill="1" applyBorder="1" applyAlignment="1">
      <alignment horizontal="center"/>
    </xf>
    <xf numFmtId="0" fontId="13" fillId="4" borderId="15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3" fontId="7" fillId="0" borderId="2" xfId="0" applyNumberFormat="1" applyFont="1" applyBorder="1" applyAlignment="1">
      <alignment wrapText="1"/>
    </xf>
    <xf numFmtId="0" fontId="12" fillId="0" borderId="2" xfId="0" applyFont="1" applyBorder="1"/>
    <xf numFmtId="3" fontId="5" fillId="0" borderId="2" xfId="0" applyNumberFormat="1" applyFont="1" applyBorder="1" applyAlignment="1">
      <alignment wrapText="1"/>
    </xf>
    <xf numFmtId="3" fontId="5" fillId="0" borderId="9" xfId="0" applyNumberFormat="1" applyFont="1" applyBorder="1" applyAlignment="1">
      <alignment horizontal="left" wrapText="1"/>
    </xf>
    <xf numFmtId="0" fontId="14" fillId="5" borderId="0" xfId="0" applyFont="1" applyFill="1" applyAlignment="1">
      <alignment horizontal="center"/>
    </xf>
    <xf numFmtId="0" fontId="13" fillId="5" borderId="10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FA82"/>
      <color rgb="FFEEF983"/>
      <color rgb="FFF5E587"/>
      <color rgb="FFFC808C"/>
      <color rgb="FF33CCFF"/>
      <color rgb="FF99FFCC"/>
      <color rgb="FFFB6977"/>
      <color rgb="FF77DA46"/>
      <color rgb="FFF3AEA9"/>
      <color rgb="FFE4B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FA335-7F7C-4AE9-902B-D12CACD44FB7}">
  <sheetPr>
    <pageSetUpPr fitToPage="1"/>
  </sheetPr>
  <dimension ref="B1:Q89"/>
  <sheetViews>
    <sheetView showGridLines="0" tabSelected="1" zoomScale="70" zoomScaleNormal="70" workbookViewId="0">
      <selection activeCell="N61" sqref="N61"/>
    </sheetView>
  </sheetViews>
  <sheetFormatPr baseColWidth="10" defaultColWidth="11.42578125" defaultRowHeight="15"/>
  <cols>
    <col min="1" max="1" width="3.5703125" style="33" customWidth="1"/>
    <col min="2" max="2" width="2.5703125" style="33" customWidth="1"/>
    <col min="3" max="7" width="25.7109375" style="33" customWidth="1"/>
    <col min="8" max="8" width="11.42578125" style="33"/>
    <col min="9" max="9" width="8.28515625" style="33" customWidth="1"/>
    <col min="10" max="10" width="2.5703125" style="33" customWidth="1"/>
    <col min="11" max="13" width="25.7109375" style="33" customWidth="1"/>
    <col min="14" max="15" width="23.42578125" style="33" customWidth="1"/>
    <col min="16" max="16384" width="11.42578125" style="33"/>
  </cols>
  <sheetData>
    <row r="1" spans="2:17" ht="45.75">
      <c r="B1" s="75" t="s">
        <v>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3" spans="2:17" ht="32.25">
      <c r="B3" s="84" t="s">
        <v>48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2:17" s="37" customFormat="1" ht="21">
      <c r="B4" s="34"/>
      <c r="C4" s="18" t="s">
        <v>37</v>
      </c>
      <c r="D4" s="18"/>
      <c r="E4" s="35"/>
      <c r="F4" s="35"/>
      <c r="G4" s="35"/>
      <c r="H4" s="36"/>
      <c r="J4" s="34"/>
      <c r="K4" s="18" t="s">
        <v>37</v>
      </c>
      <c r="L4" s="18"/>
      <c r="M4" s="35"/>
      <c r="N4" s="35"/>
      <c r="O4" s="35"/>
      <c r="P4" s="36"/>
    </row>
    <row r="5" spans="2:17" s="37" customFormat="1" ht="21">
      <c r="B5" s="38"/>
      <c r="C5" s="39" t="s">
        <v>1</v>
      </c>
      <c r="D5" s="39"/>
      <c r="E5" s="40"/>
      <c r="F5" s="40"/>
      <c r="G5" s="40"/>
      <c r="H5" s="41"/>
      <c r="J5" s="38"/>
      <c r="K5" s="39" t="s">
        <v>1</v>
      </c>
      <c r="L5" s="39"/>
      <c r="M5" s="40"/>
      <c r="N5" s="40"/>
      <c r="O5" s="40"/>
      <c r="P5" s="41"/>
    </row>
    <row r="6" spans="2:17" s="37" customFormat="1" ht="21">
      <c r="B6" s="38"/>
      <c r="C6" s="39" t="s">
        <v>2</v>
      </c>
      <c r="D6" s="39"/>
      <c r="E6" s="40"/>
      <c r="F6" s="40"/>
      <c r="G6" s="40"/>
      <c r="H6" s="41"/>
      <c r="J6" s="38"/>
      <c r="K6" s="39" t="s">
        <v>55</v>
      </c>
      <c r="L6" s="39"/>
      <c r="M6" s="40"/>
      <c r="N6" s="40"/>
      <c r="O6" s="40"/>
      <c r="P6" s="41"/>
    </row>
    <row r="7" spans="2:17" s="37" customFormat="1" ht="21">
      <c r="B7" s="38"/>
      <c r="C7" s="22" t="s">
        <v>3</v>
      </c>
      <c r="D7" s="22"/>
      <c r="E7" s="40"/>
      <c r="F7" s="40"/>
      <c r="G7" s="40"/>
      <c r="H7" s="41"/>
      <c r="J7" s="38"/>
      <c r="K7" s="22" t="s">
        <v>3</v>
      </c>
      <c r="L7" s="22"/>
      <c r="M7" s="40"/>
      <c r="N7" s="40"/>
      <c r="O7" s="40"/>
      <c r="P7" s="41"/>
    </row>
    <row r="8" spans="2:17" s="37" customFormat="1" ht="21">
      <c r="B8" s="38"/>
      <c r="C8" s="19" t="s">
        <v>49</v>
      </c>
      <c r="D8" s="19"/>
      <c r="E8" s="40"/>
      <c r="F8" s="40"/>
      <c r="G8" s="40"/>
      <c r="H8" s="41"/>
      <c r="J8" s="38"/>
      <c r="K8" s="19" t="s">
        <v>49</v>
      </c>
      <c r="L8" s="19"/>
      <c r="M8" s="40"/>
      <c r="N8" s="40"/>
      <c r="O8" s="40"/>
      <c r="P8" s="41"/>
    </row>
    <row r="9" spans="2:17">
      <c r="B9" s="42"/>
      <c r="H9" s="43"/>
      <c r="J9" s="42"/>
      <c r="P9" s="43"/>
    </row>
    <row r="10" spans="2:17" ht="33">
      <c r="B10" s="42"/>
      <c r="C10" s="32" t="s">
        <v>4</v>
      </c>
      <c r="D10" s="1" t="s">
        <v>42</v>
      </c>
      <c r="E10" s="1" t="s">
        <v>5</v>
      </c>
      <c r="F10" s="2" t="s">
        <v>6</v>
      </c>
      <c r="G10" s="1" t="s">
        <v>7</v>
      </c>
      <c r="H10" s="43"/>
      <c r="J10" s="42"/>
      <c r="K10" s="32" t="s">
        <v>4</v>
      </c>
      <c r="L10" s="1" t="s">
        <v>42</v>
      </c>
      <c r="M10" s="1" t="s">
        <v>8</v>
      </c>
      <c r="N10" s="2" t="s">
        <v>6</v>
      </c>
      <c r="O10" s="1" t="s">
        <v>7</v>
      </c>
      <c r="Q10" s="42"/>
    </row>
    <row r="11" spans="2:17" ht="15.75">
      <c r="B11" s="3"/>
      <c r="C11" s="4" t="s">
        <v>9</v>
      </c>
      <c r="D11" s="85" t="s">
        <v>43</v>
      </c>
      <c r="E11" s="60" t="s">
        <v>10</v>
      </c>
      <c r="F11" s="78">
        <v>180</v>
      </c>
      <c r="G11" s="64" t="e">
        <f>E11*F11</f>
        <v>#VALUE!</v>
      </c>
      <c r="H11" s="43"/>
      <c r="J11" s="3"/>
      <c r="K11" s="4" t="s">
        <v>9</v>
      </c>
      <c r="L11" s="72" t="s">
        <v>43</v>
      </c>
      <c r="M11" s="57" t="s">
        <v>10</v>
      </c>
      <c r="N11" s="78">
        <v>150</v>
      </c>
      <c r="O11" s="64" t="e">
        <f>M11*N11</f>
        <v>#VALUE!</v>
      </c>
      <c r="Q11" s="42"/>
    </row>
    <row r="12" spans="2:17" ht="30.75">
      <c r="B12" s="3"/>
      <c r="C12" s="5" t="s">
        <v>44</v>
      </c>
      <c r="D12" s="86"/>
      <c r="E12" s="83"/>
      <c r="F12" s="79"/>
      <c r="G12" s="69"/>
      <c r="H12" s="43"/>
      <c r="J12" s="3"/>
      <c r="K12" s="5" t="s">
        <v>46</v>
      </c>
      <c r="L12" s="74"/>
      <c r="M12" s="58"/>
      <c r="N12" s="80"/>
      <c r="O12" s="65"/>
      <c r="Q12" s="42"/>
    </row>
    <row r="13" spans="2:17" ht="15.75">
      <c r="B13" s="3"/>
      <c r="C13" s="5" t="s">
        <v>13</v>
      </c>
      <c r="D13" s="87"/>
      <c r="E13" s="61"/>
      <c r="F13" s="79"/>
      <c r="G13" s="69"/>
      <c r="H13" s="43"/>
      <c r="J13" s="3"/>
      <c r="K13" s="4" t="s">
        <v>14</v>
      </c>
      <c r="L13" s="85" t="s">
        <v>43</v>
      </c>
      <c r="M13" s="57" t="s">
        <v>10</v>
      </c>
      <c r="N13" s="62">
        <v>270</v>
      </c>
      <c r="O13" s="64" t="e">
        <f>M13*N13</f>
        <v>#VALUE!</v>
      </c>
      <c r="Q13" s="42"/>
    </row>
    <row r="14" spans="2:17" ht="30.75">
      <c r="B14" s="3"/>
      <c r="C14" s="4" t="s">
        <v>14</v>
      </c>
      <c r="D14" s="72" t="s">
        <v>43</v>
      </c>
      <c r="E14" s="60" t="s">
        <v>10</v>
      </c>
      <c r="F14" s="62">
        <v>120</v>
      </c>
      <c r="G14" s="64" t="e">
        <f>E14*F14</f>
        <v>#VALUE!</v>
      </c>
      <c r="H14" s="43"/>
      <c r="J14" s="3"/>
      <c r="K14" s="5" t="s">
        <v>47</v>
      </c>
      <c r="L14" s="86"/>
      <c r="M14" s="59"/>
      <c r="N14" s="68"/>
      <c r="O14" s="69"/>
      <c r="P14" s="43"/>
      <c r="Q14" s="15"/>
    </row>
    <row r="15" spans="2:17" ht="30.75">
      <c r="B15" s="3"/>
      <c r="C15" s="5" t="s">
        <v>45</v>
      </c>
      <c r="D15" s="86"/>
      <c r="E15" s="70"/>
      <c r="F15" s="70"/>
      <c r="G15" s="81"/>
      <c r="H15" s="43"/>
      <c r="J15" s="3"/>
      <c r="K15" s="5" t="s">
        <v>17</v>
      </c>
      <c r="L15" s="87"/>
      <c r="M15" s="58"/>
      <c r="N15" s="63"/>
      <c r="O15" s="65"/>
      <c r="Q15" s="16"/>
    </row>
    <row r="16" spans="2:17" ht="16.5">
      <c r="B16" s="3"/>
      <c r="C16" s="5" t="s">
        <v>17</v>
      </c>
      <c r="D16" s="86"/>
      <c r="E16" s="70"/>
      <c r="F16" s="70"/>
      <c r="G16" s="81"/>
      <c r="H16" s="43"/>
      <c r="J16" s="3"/>
      <c r="K16" s="4" t="s">
        <v>18</v>
      </c>
      <c r="L16" s="85" t="s">
        <v>43</v>
      </c>
      <c r="M16" s="57" t="s">
        <v>10</v>
      </c>
      <c r="N16" s="62">
        <v>240</v>
      </c>
      <c r="O16" s="64" t="e">
        <f>M16*N16</f>
        <v>#VALUE!</v>
      </c>
      <c r="Q16" s="16"/>
    </row>
    <row r="17" spans="2:17" ht="15.75">
      <c r="B17" s="3"/>
      <c r="C17" s="5" t="s">
        <v>19</v>
      </c>
      <c r="D17" s="86"/>
      <c r="E17" s="70"/>
      <c r="F17" s="70"/>
      <c r="G17" s="81"/>
      <c r="H17" s="43"/>
      <c r="J17" s="3"/>
      <c r="K17" s="5" t="s">
        <v>20</v>
      </c>
      <c r="L17" s="86"/>
      <c r="M17" s="59"/>
      <c r="N17" s="68"/>
      <c r="O17" s="69"/>
      <c r="Q17" s="42"/>
    </row>
    <row r="18" spans="2:17" ht="30.75">
      <c r="B18" s="3"/>
      <c r="C18" s="6" t="s">
        <v>21</v>
      </c>
      <c r="D18" s="87"/>
      <c r="E18" s="71"/>
      <c r="F18" s="71"/>
      <c r="G18" s="82"/>
      <c r="H18" s="43"/>
      <c r="J18" s="3"/>
      <c r="K18" s="6" t="s">
        <v>21</v>
      </c>
      <c r="L18" s="87"/>
      <c r="M18" s="58"/>
      <c r="N18" s="63"/>
      <c r="O18" s="65"/>
      <c r="P18" s="43"/>
    </row>
    <row r="19" spans="2:17" ht="15.75">
      <c r="B19" s="3"/>
      <c r="C19" s="4" t="s">
        <v>18</v>
      </c>
      <c r="D19" s="85" t="s">
        <v>43</v>
      </c>
      <c r="E19" s="60" t="s">
        <v>10</v>
      </c>
      <c r="F19" s="62">
        <v>40</v>
      </c>
      <c r="G19" s="64" t="e">
        <f>E19*F19</f>
        <v>#VALUE!</v>
      </c>
      <c r="H19" s="43"/>
      <c r="J19" s="3"/>
      <c r="K19" s="4" t="s">
        <v>22</v>
      </c>
      <c r="L19" s="72" t="s">
        <v>43</v>
      </c>
      <c r="M19" s="57" t="s">
        <v>10</v>
      </c>
      <c r="N19" s="62">
        <v>150</v>
      </c>
      <c r="O19" s="64" t="e">
        <f>M19*N19</f>
        <v>#VALUE!</v>
      </c>
      <c r="Q19" s="42"/>
    </row>
    <row r="20" spans="2:17" ht="15.75">
      <c r="B20" s="3"/>
      <c r="C20" s="6" t="s">
        <v>23</v>
      </c>
      <c r="D20" s="87"/>
      <c r="E20" s="61"/>
      <c r="F20" s="63"/>
      <c r="G20" s="65"/>
      <c r="H20" s="43"/>
      <c r="J20" s="3"/>
      <c r="K20" s="6" t="s">
        <v>23</v>
      </c>
      <c r="L20" s="74"/>
      <c r="M20" s="58"/>
      <c r="N20" s="63"/>
      <c r="O20" s="65"/>
      <c r="Q20" s="42"/>
    </row>
    <row r="21" spans="2:17" ht="18">
      <c r="B21" s="3"/>
      <c r="C21" s="7"/>
      <c r="D21" s="7"/>
      <c r="E21" s="8"/>
      <c r="F21" s="8"/>
      <c r="G21" s="8"/>
      <c r="H21" s="43"/>
      <c r="J21" s="3"/>
      <c r="K21" s="7"/>
      <c r="L21" s="7"/>
      <c r="M21" s="8"/>
      <c r="N21" s="8"/>
      <c r="O21" s="8"/>
      <c r="P21" s="43"/>
    </row>
    <row r="22" spans="2:17" ht="33">
      <c r="B22" s="3"/>
      <c r="C22" s="93" t="s">
        <v>4</v>
      </c>
      <c r="D22" s="94"/>
      <c r="E22" s="1" t="s">
        <v>24</v>
      </c>
      <c r="F22" s="2" t="s">
        <v>6</v>
      </c>
      <c r="G22" s="1" t="s">
        <v>7</v>
      </c>
      <c r="H22" s="43"/>
      <c r="J22" s="3"/>
      <c r="K22" s="96" t="s">
        <v>4</v>
      </c>
      <c r="L22" s="97"/>
      <c r="M22" s="1" t="s">
        <v>24</v>
      </c>
      <c r="N22" s="2" t="s">
        <v>6</v>
      </c>
      <c r="O22" s="1" t="s">
        <v>7</v>
      </c>
      <c r="P22" s="43"/>
    </row>
    <row r="23" spans="2:17" ht="21.75" customHeight="1">
      <c r="B23" s="3"/>
      <c r="C23" s="95" t="s">
        <v>34</v>
      </c>
      <c r="D23" s="89"/>
      <c r="E23" s="9" t="s">
        <v>10</v>
      </c>
      <c r="F23" s="10">
        <v>30</v>
      </c>
      <c r="G23" s="50" t="e">
        <f>E23*F23</f>
        <v>#VALUE!</v>
      </c>
      <c r="H23" s="43"/>
      <c r="J23" s="3"/>
      <c r="K23" s="95" t="s">
        <v>25</v>
      </c>
      <c r="L23" s="98"/>
      <c r="M23" s="9" t="s">
        <v>10</v>
      </c>
      <c r="N23" s="10">
        <v>30</v>
      </c>
      <c r="O23" s="50" t="e">
        <f>M23*N23</f>
        <v>#VALUE!</v>
      </c>
      <c r="P23" s="43"/>
    </row>
    <row r="24" spans="2:17" ht="21.75" customHeight="1">
      <c r="B24" s="3"/>
      <c r="C24" s="11"/>
      <c r="D24" s="11"/>
      <c r="E24" s="8"/>
      <c r="F24" s="8"/>
      <c r="G24" s="8"/>
      <c r="H24" s="43"/>
      <c r="J24" s="3"/>
      <c r="K24" s="95" t="s">
        <v>34</v>
      </c>
      <c r="L24" s="98"/>
      <c r="M24" s="9" t="s">
        <v>10</v>
      </c>
      <c r="N24" s="10">
        <v>30</v>
      </c>
      <c r="O24" s="50" t="e">
        <f>M24*N24</f>
        <v>#VALUE!</v>
      </c>
      <c r="P24" s="43"/>
    </row>
    <row r="25" spans="2:17" ht="18">
      <c r="B25" s="3"/>
      <c r="C25" s="11"/>
      <c r="D25" s="11"/>
      <c r="E25" s="12" t="s">
        <v>7</v>
      </c>
      <c r="F25" s="13"/>
      <c r="G25" s="51" t="e">
        <f>G11+G14+G23+G19</f>
        <v>#VALUE!</v>
      </c>
      <c r="H25" s="43"/>
      <c r="J25" s="3"/>
      <c r="K25" s="14"/>
      <c r="L25" s="14"/>
      <c r="M25" s="17"/>
      <c r="N25" s="17"/>
      <c r="O25" s="17"/>
      <c r="P25" s="43"/>
    </row>
    <row r="26" spans="2:17" ht="18">
      <c r="B26" s="3"/>
      <c r="C26" s="11"/>
      <c r="D26" s="11"/>
      <c r="E26" s="29"/>
      <c r="F26" s="29"/>
      <c r="G26" s="28"/>
      <c r="H26" s="43"/>
      <c r="J26" s="3"/>
      <c r="K26" s="14"/>
      <c r="L26" s="14"/>
      <c r="M26" s="12" t="s">
        <v>7</v>
      </c>
      <c r="N26" s="13"/>
      <c r="O26" s="51" t="e">
        <f>SUM(O11:O20,O23:O24)</f>
        <v>#VALUE!</v>
      </c>
      <c r="P26" s="43"/>
    </row>
    <row r="27" spans="2:17" ht="42" customHeight="1">
      <c r="B27" s="3"/>
      <c r="C27" s="52" t="s">
        <v>26</v>
      </c>
      <c r="D27" s="52"/>
      <c r="E27" s="52"/>
      <c r="F27" s="52"/>
      <c r="G27" s="52"/>
      <c r="H27" s="43"/>
      <c r="J27" s="3"/>
      <c r="K27" s="52" t="s">
        <v>27</v>
      </c>
      <c r="L27" s="52"/>
      <c r="M27" s="52"/>
      <c r="N27" s="52"/>
      <c r="O27" s="52"/>
      <c r="P27" s="43"/>
    </row>
    <row r="28" spans="2:17" ht="18">
      <c r="B28" s="23"/>
      <c r="C28" s="24"/>
      <c r="D28" s="24"/>
      <c r="E28" s="25"/>
      <c r="F28" s="25"/>
      <c r="G28" s="25"/>
      <c r="H28" s="44"/>
      <c r="J28" s="23"/>
      <c r="K28" s="24"/>
      <c r="L28" s="24"/>
      <c r="M28" s="25"/>
      <c r="N28" s="25"/>
      <c r="O28" s="45"/>
      <c r="P28" s="44"/>
    </row>
    <row r="29" spans="2:17" ht="18">
      <c r="B29" s="27"/>
      <c r="C29" s="11"/>
      <c r="D29" s="11"/>
      <c r="E29" s="8"/>
      <c r="F29" s="8"/>
      <c r="G29" s="8"/>
      <c r="J29" s="27"/>
      <c r="K29" s="11"/>
      <c r="L29" s="11"/>
      <c r="M29" s="29"/>
      <c r="N29" s="29"/>
      <c r="O29" s="28"/>
    </row>
    <row r="31" spans="2:17" ht="32.25">
      <c r="B31" s="84" t="s">
        <v>50</v>
      </c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</row>
    <row r="32" spans="2:17" s="37" customFormat="1" ht="21">
      <c r="B32" s="34"/>
      <c r="C32" s="18" t="s">
        <v>37</v>
      </c>
      <c r="D32" s="18"/>
      <c r="E32" s="35"/>
      <c r="F32" s="35"/>
      <c r="G32" s="35"/>
      <c r="H32" s="36"/>
      <c r="J32" s="34"/>
      <c r="K32" s="18" t="s">
        <v>37</v>
      </c>
      <c r="L32" s="18"/>
      <c r="M32" s="35"/>
      <c r="N32" s="35"/>
      <c r="O32" s="35"/>
      <c r="P32" s="36"/>
    </row>
    <row r="33" spans="2:17" s="37" customFormat="1" ht="21">
      <c r="B33" s="38"/>
      <c r="C33" s="39" t="s">
        <v>1</v>
      </c>
      <c r="D33" s="39"/>
      <c r="E33" s="40"/>
      <c r="F33" s="40"/>
      <c r="G33" s="40"/>
      <c r="H33" s="41"/>
      <c r="J33" s="38"/>
      <c r="K33" s="39" t="s">
        <v>1</v>
      </c>
      <c r="L33" s="39"/>
      <c r="M33" s="40"/>
      <c r="N33" s="40"/>
      <c r="O33" s="40"/>
      <c r="P33" s="41"/>
    </row>
    <row r="34" spans="2:17" s="37" customFormat="1" ht="21">
      <c r="B34" s="38"/>
      <c r="C34" s="39" t="s">
        <v>2</v>
      </c>
      <c r="D34" s="39"/>
      <c r="E34" s="40"/>
      <c r="F34" s="40"/>
      <c r="G34" s="40"/>
      <c r="H34" s="41"/>
      <c r="J34" s="38"/>
      <c r="K34" s="39" t="s">
        <v>55</v>
      </c>
      <c r="L34" s="39"/>
      <c r="M34" s="40"/>
      <c r="N34" s="40"/>
      <c r="O34" s="40"/>
      <c r="P34" s="41"/>
    </row>
    <row r="35" spans="2:17" s="37" customFormat="1" ht="21">
      <c r="B35" s="38"/>
      <c r="C35" s="22" t="s">
        <v>28</v>
      </c>
      <c r="D35" s="22"/>
      <c r="E35" s="40"/>
      <c r="F35" s="40"/>
      <c r="G35" s="40"/>
      <c r="H35" s="41"/>
      <c r="J35" s="38"/>
      <c r="K35" s="22" t="s">
        <v>28</v>
      </c>
      <c r="L35" s="22"/>
      <c r="M35" s="40"/>
      <c r="N35" s="40"/>
      <c r="O35" s="40"/>
      <c r="P35" s="41"/>
    </row>
    <row r="36" spans="2:17" s="37" customFormat="1" ht="21">
      <c r="B36" s="38"/>
      <c r="C36" s="19" t="s">
        <v>51</v>
      </c>
      <c r="D36" s="19"/>
      <c r="E36" s="40"/>
      <c r="F36" s="40"/>
      <c r="G36" s="40"/>
      <c r="H36" s="41"/>
      <c r="J36" s="38"/>
      <c r="K36" s="19" t="s">
        <v>51</v>
      </c>
      <c r="L36" s="19"/>
      <c r="M36" s="40"/>
      <c r="N36" s="40"/>
      <c r="O36" s="40"/>
      <c r="P36" s="41"/>
    </row>
    <row r="37" spans="2:17">
      <c r="B37" s="42"/>
      <c r="H37" s="43"/>
      <c r="J37" s="42"/>
      <c r="P37" s="43"/>
    </row>
    <row r="38" spans="2:17" ht="33">
      <c r="B38" s="42"/>
      <c r="C38" s="32" t="s">
        <v>4</v>
      </c>
      <c r="D38" s="1" t="s">
        <v>42</v>
      </c>
      <c r="E38" s="1" t="s">
        <v>5</v>
      </c>
      <c r="F38" s="2" t="s">
        <v>6</v>
      </c>
      <c r="G38" s="1" t="s">
        <v>7</v>
      </c>
      <c r="H38" s="43"/>
      <c r="J38" s="42"/>
      <c r="K38" s="32" t="s">
        <v>4</v>
      </c>
      <c r="L38" s="1" t="s">
        <v>42</v>
      </c>
      <c r="M38" s="1" t="s">
        <v>8</v>
      </c>
      <c r="N38" s="2" t="s">
        <v>6</v>
      </c>
      <c r="O38" s="1" t="s">
        <v>7</v>
      </c>
      <c r="Q38" s="42"/>
    </row>
    <row r="39" spans="2:17" ht="15.75">
      <c r="B39" s="3"/>
      <c r="C39" s="4" t="s">
        <v>9</v>
      </c>
      <c r="D39" s="90"/>
      <c r="E39" s="60" t="s">
        <v>10</v>
      </c>
      <c r="F39" s="78">
        <v>180</v>
      </c>
      <c r="G39" s="64" t="e">
        <f>E39*F39</f>
        <v>#VALUE!</v>
      </c>
      <c r="H39" s="43"/>
      <c r="J39" s="3"/>
      <c r="K39" s="4" t="s">
        <v>9</v>
      </c>
      <c r="L39" s="90"/>
      <c r="M39" s="57" t="s">
        <v>10</v>
      </c>
      <c r="N39" s="78">
        <v>150</v>
      </c>
      <c r="O39" s="64" t="e">
        <f>M39*N39</f>
        <v>#VALUE!</v>
      </c>
      <c r="Q39" s="42"/>
    </row>
    <row r="40" spans="2:17" ht="30.75">
      <c r="B40" s="3"/>
      <c r="C40" s="5" t="s">
        <v>11</v>
      </c>
      <c r="D40" s="91"/>
      <c r="E40" s="83"/>
      <c r="F40" s="79"/>
      <c r="G40" s="69"/>
      <c r="H40" s="43"/>
      <c r="J40" s="3"/>
      <c r="K40" s="5" t="s">
        <v>12</v>
      </c>
      <c r="L40" s="92"/>
      <c r="M40" s="58"/>
      <c r="N40" s="80"/>
      <c r="O40" s="66"/>
      <c r="Q40" s="42"/>
    </row>
    <row r="41" spans="2:17" ht="15.75">
      <c r="B41" s="3"/>
      <c r="C41" s="5" t="s">
        <v>13</v>
      </c>
      <c r="D41" s="92"/>
      <c r="E41" s="61"/>
      <c r="F41" s="80"/>
      <c r="G41" s="65"/>
      <c r="H41" s="43"/>
      <c r="J41" s="3"/>
      <c r="K41" s="4" t="s">
        <v>14</v>
      </c>
      <c r="L41" s="90"/>
      <c r="M41" s="57" t="s">
        <v>10</v>
      </c>
      <c r="N41" s="62">
        <v>270</v>
      </c>
      <c r="O41" s="64" t="e">
        <f>M41*N41</f>
        <v>#VALUE!</v>
      </c>
      <c r="Q41" s="42"/>
    </row>
    <row r="42" spans="2:17" ht="30.75">
      <c r="B42" s="3"/>
      <c r="C42" s="4" t="s">
        <v>14</v>
      </c>
      <c r="D42" s="90"/>
      <c r="E42" s="60" t="s">
        <v>10</v>
      </c>
      <c r="F42" s="62">
        <v>120</v>
      </c>
      <c r="G42" s="64" t="e">
        <f>E42*F42</f>
        <v>#VALUE!</v>
      </c>
      <c r="H42" s="43"/>
      <c r="J42" s="3"/>
      <c r="K42" s="5" t="s">
        <v>15</v>
      </c>
      <c r="L42" s="91"/>
      <c r="M42" s="59"/>
      <c r="N42" s="68"/>
      <c r="O42" s="67"/>
      <c r="P42" s="43"/>
      <c r="Q42" s="15"/>
    </row>
    <row r="43" spans="2:17" ht="30.75">
      <c r="B43" s="3"/>
      <c r="C43" s="5" t="s">
        <v>16</v>
      </c>
      <c r="D43" s="91"/>
      <c r="E43" s="70"/>
      <c r="F43" s="70"/>
      <c r="G43" s="81"/>
      <c r="H43" s="43"/>
      <c r="J43" s="3"/>
      <c r="K43" s="5" t="s">
        <v>17</v>
      </c>
      <c r="L43" s="92"/>
      <c r="M43" s="58"/>
      <c r="N43" s="63"/>
      <c r="O43" s="66"/>
      <c r="Q43" s="16"/>
    </row>
    <row r="44" spans="2:17" ht="16.5">
      <c r="B44" s="3"/>
      <c r="C44" s="5" t="s">
        <v>17</v>
      </c>
      <c r="D44" s="91"/>
      <c r="E44" s="70"/>
      <c r="F44" s="70"/>
      <c r="G44" s="81"/>
      <c r="H44" s="43"/>
      <c r="J44" s="3"/>
      <c r="K44" s="4" t="s">
        <v>18</v>
      </c>
      <c r="L44" s="90"/>
      <c r="M44" s="57" t="s">
        <v>10</v>
      </c>
      <c r="N44" s="62">
        <v>240</v>
      </c>
      <c r="O44" s="64" t="e">
        <f>M44*N44</f>
        <v>#VALUE!</v>
      </c>
      <c r="Q44" s="16"/>
    </row>
    <row r="45" spans="2:17" ht="15.75">
      <c r="B45" s="3"/>
      <c r="C45" s="5" t="s">
        <v>19</v>
      </c>
      <c r="D45" s="91"/>
      <c r="E45" s="70"/>
      <c r="F45" s="70"/>
      <c r="G45" s="81"/>
      <c r="H45" s="43"/>
      <c r="J45" s="3"/>
      <c r="K45" s="5" t="s">
        <v>20</v>
      </c>
      <c r="L45" s="91"/>
      <c r="M45" s="59"/>
      <c r="N45" s="68"/>
      <c r="O45" s="67"/>
      <c r="Q45" s="42"/>
    </row>
    <row r="46" spans="2:17" ht="30.75">
      <c r="B46" s="3"/>
      <c r="C46" s="6" t="s">
        <v>21</v>
      </c>
      <c r="D46" s="92"/>
      <c r="E46" s="71"/>
      <c r="F46" s="71"/>
      <c r="G46" s="82"/>
      <c r="H46" s="43"/>
      <c r="J46" s="3"/>
      <c r="K46" s="6" t="s">
        <v>21</v>
      </c>
      <c r="L46" s="92"/>
      <c r="M46" s="58"/>
      <c r="N46" s="63"/>
      <c r="O46" s="66"/>
      <c r="P46" s="43"/>
    </row>
    <row r="47" spans="2:17" ht="15.75">
      <c r="B47" s="3"/>
      <c r="C47" s="4" t="s">
        <v>18</v>
      </c>
      <c r="D47" s="90"/>
      <c r="E47" s="60" t="s">
        <v>10</v>
      </c>
      <c r="F47" s="62">
        <v>40</v>
      </c>
      <c r="G47" s="64" t="e">
        <f>E47*F47</f>
        <v>#VALUE!</v>
      </c>
      <c r="H47" s="43"/>
      <c r="J47" s="3"/>
      <c r="K47" s="4" t="s">
        <v>22</v>
      </c>
      <c r="L47" s="90"/>
      <c r="M47" s="57" t="s">
        <v>10</v>
      </c>
      <c r="N47" s="62">
        <v>150</v>
      </c>
      <c r="O47" s="64" t="e">
        <f>M47*N47</f>
        <v>#VALUE!</v>
      </c>
      <c r="P47" s="43"/>
    </row>
    <row r="48" spans="2:17" ht="15.75">
      <c r="B48" s="3"/>
      <c r="C48" s="6" t="s">
        <v>23</v>
      </c>
      <c r="D48" s="92"/>
      <c r="E48" s="61"/>
      <c r="F48" s="63"/>
      <c r="G48" s="65"/>
      <c r="H48" s="43"/>
      <c r="J48" s="3"/>
      <c r="K48" s="6" t="s">
        <v>23</v>
      </c>
      <c r="L48" s="92"/>
      <c r="M48" s="58"/>
      <c r="N48" s="63"/>
      <c r="O48" s="66"/>
      <c r="P48" s="43"/>
    </row>
    <row r="49" spans="2:17" ht="18">
      <c r="B49" s="3"/>
      <c r="C49" s="7"/>
      <c r="D49" s="7"/>
      <c r="E49" s="8"/>
      <c r="F49" s="8"/>
      <c r="G49" s="8"/>
      <c r="H49" s="43"/>
      <c r="J49" s="3"/>
      <c r="K49" s="7"/>
      <c r="L49" s="7"/>
      <c r="M49" s="8"/>
      <c r="N49" s="8"/>
      <c r="O49" s="8"/>
      <c r="P49" s="43"/>
      <c r="Q49" s="42"/>
    </row>
    <row r="50" spans="2:17" ht="33">
      <c r="B50" s="3"/>
      <c r="C50" s="99" t="s">
        <v>4</v>
      </c>
      <c r="D50" s="89"/>
      <c r="E50" s="1" t="s">
        <v>24</v>
      </c>
      <c r="F50" s="2" t="s">
        <v>6</v>
      </c>
      <c r="G50" s="1" t="s">
        <v>7</v>
      </c>
      <c r="H50" s="43"/>
      <c r="J50" s="3"/>
      <c r="K50" s="99" t="s">
        <v>4</v>
      </c>
      <c r="L50" s="89"/>
      <c r="M50" s="1" t="s">
        <v>24</v>
      </c>
      <c r="N50" s="2" t="s">
        <v>6</v>
      </c>
      <c r="O50" s="1" t="s">
        <v>7</v>
      </c>
      <c r="P50" s="43"/>
      <c r="Q50" s="42"/>
    </row>
    <row r="51" spans="2:17" ht="21.75" customHeight="1">
      <c r="B51" s="3"/>
      <c r="C51" s="88" t="s">
        <v>34</v>
      </c>
      <c r="D51" s="89"/>
      <c r="E51" s="9" t="s">
        <v>10</v>
      </c>
      <c r="F51" s="10">
        <v>30</v>
      </c>
      <c r="G51" s="50" t="e">
        <f>E51*F51</f>
        <v>#VALUE!</v>
      </c>
      <c r="H51" s="43"/>
      <c r="J51" s="3"/>
      <c r="K51" s="88" t="s">
        <v>25</v>
      </c>
      <c r="L51" s="89"/>
      <c r="M51" s="9" t="s">
        <v>10</v>
      </c>
      <c r="N51" s="10">
        <v>30</v>
      </c>
      <c r="O51" s="50" t="e">
        <f>M51*N51</f>
        <v>#VALUE!</v>
      </c>
      <c r="P51" s="43"/>
    </row>
    <row r="52" spans="2:17" ht="21.75" customHeight="1">
      <c r="B52" s="3"/>
      <c r="C52" s="11"/>
      <c r="D52" s="11"/>
      <c r="E52" s="8"/>
      <c r="F52" s="8"/>
      <c r="G52" s="8"/>
      <c r="H52" s="43"/>
      <c r="J52" s="3"/>
      <c r="K52" s="88" t="s">
        <v>34</v>
      </c>
      <c r="L52" s="89"/>
      <c r="M52" s="9" t="s">
        <v>10</v>
      </c>
      <c r="N52" s="10">
        <v>30</v>
      </c>
      <c r="O52" s="50" t="e">
        <f>M52*N52</f>
        <v>#VALUE!</v>
      </c>
      <c r="P52" s="43"/>
    </row>
    <row r="53" spans="2:17" ht="18">
      <c r="B53" s="3"/>
      <c r="C53" s="11"/>
      <c r="D53" s="11"/>
      <c r="E53" s="12" t="s">
        <v>7</v>
      </c>
      <c r="F53" s="13"/>
      <c r="G53" s="51" t="e">
        <f>G39+G42+G51+G47</f>
        <v>#VALUE!</v>
      </c>
      <c r="H53" s="43"/>
      <c r="J53" s="3"/>
      <c r="K53" s="14"/>
      <c r="L53" s="14"/>
      <c r="M53" s="17"/>
      <c r="N53" s="17"/>
      <c r="O53" s="17"/>
      <c r="P53" s="43"/>
    </row>
    <row r="54" spans="2:17" ht="18">
      <c r="B54" s="3"/>
      <c r="C54" s="11"/>
      <c r="D54" s="11"/>
      <c r="E54" s="29"/>
      <c r="F54" s="29"/>
      <c r="G54" s="28"/>
      <c r="H54" s="43"/>
      <c r="J54" s="3"/>
      <c r="K54" s="14"/>
      <c r="L54" s="14"/>
      <c r="M54" s="12" t="s">
        <v>7</v>
      </c>
      <c r="N54" s="13"/>
      <c r="O54" s="51" t="e">
        <f>SUM(O39:O48,O51:O52)</f>
        <v>#VALUE!</v>
      </c>
      <c r="P54" s="43"/>
    </row>
    <row r="55" spans="2:17" ht="36" customHeight="1">
      <c r="B55" s="3"/>
      <c r="C55" s="52" t="s">
        <v>26</v>
      </c>
      <c r="D55" s="52"/>
      <c r="E55" s="52"/>
      <c r="F55" s="52"/>
      <c r="G55" s="52"/>
      <c r="H55" s="43"/>
      <c r="J55" s="3"/>
      <c r="K55" s="52" t="s">
        <v>27</v>
      </c>
      <c r="L55" s="52"/>
      <c r="M55" s="52"/>
      <c r="N55" s="52"/>
      <c r="O55" s="52"/>
      <c r="P55" s="43"/>
    </row>
    <row r="56" spans="2:17" ht="18">
      <c r="B56" s="23"/>
      <c r="C56" s="24"/>
      <c r="D56" s="24"/>
      <c r="E56" s="25"/>
      <c r="F56" s="25"/>
      <c r="G56" s="26"/>
      <c r="H56" s="44"/>
      <c r="J56" s="23"/>
      <c r="K56" s="24"/>
      <c r="L56" s="24"/>
      <c r="M56" s="25"/>
      <c r="N56" s="25"/>
      <c r="O56" s="26"/>
      <c r="P56" s="44"/>
    </row>
    <row r="58" spans="2:17" ht="32.25">
      <c r="B58" s="84" t="s">
        <v>39</v>
      </c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</row>
    <row r="59" spans="2:17" s="37" customFormat="1" ht="21">
      <c r="B59" s="34"/>
      <c r="C59" s="18" t="s">
        <v>37</v>
      </c>
      <c r="D59" s="18"/>
      <c r="E59" s="35"/>
      <c r="F59" s="35"/>
      <c r="G59" s="35"/>
      <c r="H59" s="36"/>
      <c r="J59" s="34"/>
      <c r="K59" s="18" t="s">
        <v>37</v>
      </c>
      <c r="L59" s="18"/>
      <c r="M59" s="35"/>
      <c r="N59" s="35"/>
      <c r="O59" s="35"/>
      <c r="P59" s="36"/>
    </row>
    <row r="60" spans="2:17" s="37" customFormat="1" ht="21">
      <c r="B60" s="38"/>
      <c r="C60" s="39" t="s">
        <v>1</v>
      </c>
      <c r="D60" s="39"/>
      <c r="E60" s="40"/>
      <c r="F60" s="40"/>
      <c r="G60" s="40"/>
      <c r="H60" s="41"/>
      <c r="J60" s="38"/>
      <c r="K60" s="39" t="s">
        <v>1</v>
      </c>
      <c r="L60" s="39"/>
      <c r="M60" s="40"/>
      <c r="N60" s="40"/>
      <c r="O60" s="40"/>
      <c r="P60" s="41"/>
    </row>
    <row r="61" spans="2:17" s="37" customFormat="1" ht="21">
      <c r="B61" s="38"/>
      <c r="C61" s="39" t="s">
        <v>2</v>
      </c>
      <c r="D61" s="39"/>
      <c r="E61" s="40"/>
      <c r="F61" s="40"/>
      <c r="G61" s="40"/>
      <c r="H61" s="41"/>
      <c r="J61" s="38"/>
      <c r="K61" s="39" t="s">
        <v>55</v>
      </c>
      <c r="L61" s="39"/>
      <c r="M61" s="40"/>
      <c r="N61" s="40"/>
      <c r="O61" s="40"/>
      <c r="P61" s="41"/>
    </row>
    <row r="62" spans="2:17" s="37" customFormat="1" ht="21">
      <c r="B62" s="38"/>
      <c r="C62" s="22" t="s">
        <v>36</v>
      </c>
      <c r="D62" s="22"/>
      <c r="E62" s="40"/>
      <c r="F62" s="40"/>
      <c r="G62" s="40"/>
      <c r="H62" s="41"/>
      <c r="J62" s="38"/>
      <c r="K62" s="22" t="s">
        <v>36</v>
      </c>
      <c r="L62" s="22"/>
      <c r="M62" s="40"/>
      <c r="N62" s="40"/>
      <c r="O62" s="40"/>
      <c r="P62" s="41"/>
    </row>
    <row r="63" spans="2:17" s="37" customFormat="1" ht="21">
      <c r="B63" s="38"/>
      <c r="C63" s="19" t="s">
        <v>38</v>
      </c>
      <c r="D63" s="19"/>
      <c r="E63" s="40"/>
      <c r="F63" s="40"/>
      <c r="G63" s="40"/>
      <c r="H63" s="41"/>
      <c r="J63" s="38"/>
      <c r="K63" s="19" t="s">
        <v>38</v>
      </c>
      <c r="L63" s="19"/>
      <c r="M63" s="40"/>
      <c r="N63" s="40"/>
      <c r="O63" s="40"/>
      <c r="P63" s="41"/>
    </row>
    <row r="64" spans="2:17">
      <c r="B64" s="42"/>
      <c r="H64" s="43"/>
      <c r="J64" s="42"/>
      <c r="P64" s="43"/>
    </row>
    <row r="65" spans="2:17" ht="33">
      <c r="B65" s="42"/>
      <c r="C65" s="32" t="s">
        <v>4</v>
      </c>
      <c r="D65" s="1" t="s">
        <v>42</v>
      </c>
      <c r="E65" s="1" t="s">
        <v>5</v>
      </c>
      <c r="F65" s="2" t="s">
        <v>6</v>
      </c>
      <c r="G65" s="1" t="s">
        <v>7</v>
      </c>
      <c r="H65" s="43"/>
      <c r="J65" s="42"/>
      <c r="K65" s="32" t="s">
        <v>4</v>
      </c>
      <c r="L65" s="1" t="s">
        <v>42</v>
      </c>
      <c r="M65" s="1" t="s">
        <v>8</v>
      </c>
      <c r="N65" s="2" t="s">
        <v>6</v>
      </c>
      <c r="O65" s="1" t="s">
        <v>7</v>
      </c>
      <c r="Q65" s="42"/>
    </row>
    <row r="66" spans="2:17" ht="15.75">
      <c r="B66" s="3"/>
      <c r="C66" s="4" t="s">
        <v>9</v>
      </c>
      <c r="D66" s="72"/>
      <c r="E66" s="60" t="s">
        <v>10</v>
      </c>
      <c r="F66" s="78">
        <v>180</v>
      </c>
      <c r="G66" s="64" t="e">
        <f>E66*F66</f>
        <v>#VALUE!</v>
      </c>
      <c r="H66" s="43"/>
      <c r="J66" s="3"/>
      <c r="K66" s="4" t="s">
        <v>9</v>
      </c>
      <c r="L66" s="72"/>
      <c r="M66" s="57" t="s">
        <v>10</v>
      </c>
      <c r="N66" s="78">
        <v>150</v>
      </c>
      <c r="O66" s="64" t="e">
        <f>M66*N66</f>
        <v>#VALUE!</v>
      </c>
      <c r="Q66" s="42"/>
    </row>
    <row r="67" spans="2:17" ht="30.75">
      <c r="B67" s="3"/>
      <c r="C67" s="5" t="s">
        <v>11</v>
      </c>
      <c r="D67" s="73"/>
      <c r="E67" s="83"/>
      <c r="F67" s="79"/>
      <c r="G67" s="69"/>
      <c r="H67" s="43"/>
      <c r="J67" s="3"/>
      <c r="K67" s="5" t="s">
        <v>12</v>
      </c>
      <c r="L67" s="74"/>
      <c r="M67" s="58"/>
      <c r="N67" s="80"/>
      <c r="O67" s="66"/>
      <c r="Q67" s="42"/>
    </row>
    <row r="68" spans="2:17" ht="15.75">
      <c r="B68" s="3"/>
      <c r="C68" s="5" t="s">
        <v>13</v>
      </c>
      <c r="D68" s="74"/>
      <c r="E68" s="61"/>
      <c r="F68" s="80"/>
      <c r="G68" s="65"/>
      <c r="H68" s="43"/>
      <c r="J68" s="3"/>
      <c r="K68" s="4" t="s">
        <v>14</v>
      </c>
      <c r="L68" s="72"/>
      <c r="M68" s="57" t="s">
        <v>10</v>
      </c>
      <c r="N68" s="62">
        <v>270</v>
      </c>
      <c r="O68" s="64" t="e">
        <f>M68*N68</f>
        <v>#VALUE!</v>
      </c>
      <c r="Q68" s="42"/>
    </row>
    <row r="69" spans="2:17" ht="30.75">
      <c r="B69" s="3"/>
      <c r="C69" s="4" t="s">
        <v>14</v>
      </c>
      <c r="D69" s="72"/>
      <c r="E69" s="60" t="s">
        <v>10</v>
      </c>
      <c r="F69" s="62">
        <v>120</v>
      </c>
      <c r="G69" s="64" t="e">
        <f>E69*F69</f>
        <v>#VALUE!</v>
      </c>
      <c r="H69" s="43"/>
      <c r="J69" s="3"/>
      <c r="K69" s="5" t="s">
        <v>15</v>
      </c>
      <c r="L69" s="73"/>
      <c r="M69" s="59"/>
      <c r="N69" s="68"/>
      <c r="O69" s="67"/>
      <c r="P69" s="43"/>
      <c r="Q69" s="15"/>
    </row>
    <row r="70" spans="2:17" ht="30.75">
      <c r="B70" s="3"/>
      <c r="C70" s="5" t="s">
        <v>16</v>
      </c>
      <c r="D70" s="73"/>
      <c r="E70" s="70"/>
      <c r="F70" s="70"/>
      <c r="G70" s="81"/>
      <c r="H70" s="43"/>
      <c r="J70" s="3"/>
      <c r="K70" s="5" t="s">
        <v>17</v>
      </c>
      <c r="L70" s="74"/>
      <c r="M70" s="58"/>
      <c r="N70" s="63"/>
      <c r="O70" s="66"/>
      <c r="Q70" s="16"/>
    </row>
    <row r="71" spans="2:17" ht="16.5">
      <c r="B71" s="3"/>
      <c r="C71" s="5" t="s">
        <v>17</v>
      </c>
      <c r="D71" s="73"/>
      <c r="E71" s="70"/>
      <c r="F71" s="70"/>
      <c r="G71" s="81"/>
      <c r="H71" s="43"/>
      <c r="J71" s="3"/>
      <c r="K71" s="4" t="s">
        <v>18</v>
      </c>
      <c r="L71" s="72"/>
      <c r="M71" s="57" t="s">
        <v>10</v>
      </c>
      <c r="N71" s="62">
        <v>240</v>
      </c>
      <c r="O71" s="64" t="e">
        <f>M71*N71</f>
        <v>#VALUE!</v>
      </c>
      <c r="Q71" s="16"/>
    </row>
    <row r="72" spans="2:17" ht="15.75">
      <c r="B72" s="3"/>
      <c r="C72" s="5" t="s">
        <v>19</v>
      </c>
      <c r="D72" s="73"/>
      <c r="E72" s="70"/>
      <c r="F72" s="70"/>
      <c r="G72" s="81"/>
      <c r="H72" s="43"/>
      <c r="J72" s="3"/>
      <c r="K72" s="5" t="s">
        <v>20</v>
      </c>
      <c r="L72" s="73"/>
      <c r="M72" s="59"/>
      <c r="N72" s="68"/>
      <c r="O72" s="67"/>
      <c r="Q72" s="42"/>
    </row>
    <row r="73" spans="2:17" ht="30.75">
      <c r="B73" s="3"/>
      <c r="C73" s="6" t="s">
        <v>21</v>
      </c>
      <c r="D73" s="74"/>
      <c r="E73" s="71"/>
      <c r="F73" s="71"/>
      <c r="G73" s="82"/>
      <c r="H73" s="43"/>
      <c r="J73" s="3"/>
      <c r="K73" s="6" t="s">
        <v>21</v>
      </c>
      <c r="L73" s="74"/>
      <c r="M73" s="58"/>
      <c r="N73" s="63"/>
      <c r="O73" s="66"/>
      <c r="P73" s="43"/>
    </row>
    <row r="74" spans="2:17" ht="15.75">
      <c r="B74" s="3"/>
      <c r="C74" s="4" t="s">
        <v>18</v>
      </c>
      <c r="D74" s="72"/>
      <c r="E74" s="60" t="s">
        <v>10</v>
      </c>
      <c r="F74" s="62">
        <v>40</v>
      </c>
      <c r="G74" s="64" t="e">
        <f>E74*F74</f>
        <v>#VALUE!</v>
      </c>
      <c r="H74" s="43"/>
      <c r="J74" s="3"/>
      <c r="K74" s="4" t="s">
        <v>22</v>
      </c>
      <c r="L74" s="72"/>
      <c r="M74" s="57" t="s">
        <v>10</v>
      </c>
      <c r="N74" s="62">
        <v>150</v>
      </c>
      <c r="O74" s="64" t="e">
        <f>M74*N74</f>
        <v>#VALUE!</v>
      </c>
      <c r="P74" s="43"/>
    </row>
    <row r="75" spans="2:17" ht="15.75">
      <c r="B75" s="3"/>
      <c r="C75" s="6" t="s">
        <v>23</v>
      </c>
      <c r="D75" s="74"/>
      <c r="E75" s="61"/>
      <c r="F75" s="63"/>
      <c r="G75" s="65"/>
      <c r="H75" s="43"/>
      <c r="J75" s="3"/>
      <c r="K75" s="6" t="s">
        <v>23</v>
      </c>
      <c r="L75" s="74"/>
      <c r="M75" s="58"/>
      <c r="N75" s="63"/>
      <c r="O75" s="66"/>
      <c r="P75" s="43"/>
    </row>
    <row r="76" spans="2:17" ht="18">
      <c r="B76" s="3"/>
      <c r="C76" s="7"/>
      <c r="D76" s="7"/>
      <c r="E76" s="8"/>
      <c r="F76" s="8"/>
      <c r="G76" s="8"/>
      <c r="H76" s="43"/>
      <c r="J76" s="3"/>
      <c r="K76" s="7"/>
      <c r="L76" s="7"/>
      <c r="M76" s="8"/>
      <c r="N76" s="8"/>
      <c r="O76" s="8"/>
      <c r="P76" s="43"/>
      <c r="Q76" s="42"/>
    </row>
    <row r="77" spans="2:17" ht="33">
      <c r="B77" s="3"/>
      <c r="C77" s="99" t="s">
        <v>4</v>
      </c>
      <c r="D77" s="89"/>
      <c r="E77" s="1" t="s">
        <v>24</v>
      </c>
      <c r="F77" s="2" t="s">
        <v>6</v>
      </c>
      <c r="G77" s="1" t="s">
        <v>7</v>
      </c>
      <c r="H77" s="43"/>
      <c r="J77" s="3"/>
      <c r="K77" s="99" t="s">
        <v>4</v>
      </c>
      <c r="L77" s="89"/>
      <c r="M77" s="1" t="s">
        <v>24</v>
      </c>
      <c r="N77" s="2" t="s">
        <v>6</v>
      </c>
      <c r="O77" s="1" t="s">
        <v>7</v>
      </c>
      <c r="P77" s="43"/>
      <c r="Q77" s="42"/>
    </row>
    <row r="78" spans="2:17" ht="21.75" customHeight="1">
      <c r="B78" s="3"/>
      <c r="C78" s="88" t="s">
        <v>34</v>
      </c>
      <c r="D78" s="89"/>
      <c r="E78" s="9" t="s">
        <v>10</v>
      </c>
      <c r="F78" s="10">
        <v>30</v>
      </c>
      <c r="G78" s="50" t="e">
        <f>E78*F78</f>
        <v>#VALUE!</v>
      </c>
      <c r="H78" s="43"/>
      <c r="J78" s="3"/>
      <c r="K78" s="88" t="s">
        <v>25</v>
      </c>
      <c r="L78" s="89"/>
      <c r="M78" s="9" t="s">
        <v>10</v>
      </c>
      <c r="N78" s="10">
        <v>30</v>
      </c>
      <c r="O78" s="50" t="e">
        <f>M78*N78</f>
        <v>#VALUE!</v>
      </c>
      <c r="P78" s="43"/>
    </row>
    <row r="79" spans="2:17" ht="21.75" customHeight="1">
      <c r="B79" s="3"/>
      <c r="C79" s="11"/>
      <c r="D79" s="11"/>
      <c r="E79" s="8"/>
      <c r="F79" s="8"/>
      <c r="G79" s="8"/>
      <c r="H79" s="43"/>
      <c r="J79" s="3"/>
      <c r="K79" s="88" t="s">
        <v>34</v>
      </c>
      <c r="L79" s="89"/>
      <c r="M79" s="9" t="s">
        <v>10</v>
      </c>
      <c r="N79" s="10">
        <v>30</v>
      </c>
      <c r="O79" s="50" t="e">
        <f>M79*N79</f>
        <v>#VALUE!</v>
      </c>
      <c r="P79" s="43"/>
    </row>
    <row r="80" spans="2:17" ht="18">
      <c r="B80" s="3"/>
      <c r="C80" s="11"/>
      <c r="D80" s="11"/>
      <c r="E80" s="12" t="s">
        <v>7</v>
      </c>
      <c r="F80" s="13"/>
      <c r="G80" s="51" t="e">
        <f>G66+G69+G78+G74</f>
        <v>#VALUE!</v>
      </c>
      <c r="H80" s="43"/>
      <c r="J80" s="3"/>
      <c r="K80" s="14"/>
      <c r="L80" s="14"/>
      <c r="M80" s="17"/>
      <c r="N80" s="17"/>
      <c r="O80" s="17"/>
      <c r="P80" s="43"/>
    </row>
    <row r="81" spans="2:16" ht="18">
      <c r="B81" s="3"/>
      <c r="C81" s="11"/>
      <c r="D81" s="11"/>
      <c r="E81" s="29"/>
      <c r="F81" s="29"/>
      <c r="G81" s="28"/>
      <c r="H81" s="43"/>
      <c r="J81" s="3"/>
      <c r="K81" s="14"/>
      <c r="L81" s="14"/>
      <c r="M81" s="12" t="s">
        <v>7</v>
      </c>
      <c r="N81" s="13"/>
      <c r="O81" s="51" t="e">
        <f>SUM(O66:O75,O78:O79)</f>
        <v>#VALUE!</v>
      </c>
      <c r="P81" s="43"/>
    </row>
    <row r="82" spans="2:16" ht="36" customHeight="1">
      <c r="B82" s="3"/>
      <c r="C82" s="52" t="s">
        <v>26</v>
      </c>
      <c r="D82" s="52"/>
      <c r="E82" s="52"/>
      <c r="F82" s="52"/>
      <c r="G82" s="52"/>
      <c r="H82" s="43"/>
      <c r="J82" s="3"/>
      <c r="K82" s="52" t="s">
        <v>27</v>
      </c>
      <c r="L82" s="52"/>
      <c r="M82" s="52"/>
      <c r="N82" s="52"/>
      <c r="O82" s="52"/>
      <c r="P82" s="43"/>
    </row>
    <row r="83" spans="2:16" ht="18">
      <c r="B83" s="23"/>
      <c r="C83" s="24"/>
      <c r="D83" s="24"/>
      <c r="E83" s="25"/>
      <c r="F83" s="25"/>
      <c r="G83" s="26"/>
      <c r="H83" s="44"/>
      <c r="J83" s="23"/>
      <c r="K83" s="24"/>
      <c r="L83" s="24"/>
      <c r="M83" s="25"/>
      <c r="N83" s="25"/>
      <c r="O83" s="26"/>
      <c r="P83" s="44"/>
    </row>
    <row r="84" spans="2:16" ht="18">
      <c r="B84" s="30"/>
      <c r="C84" s="11"/>
      <c r="D84" s="11"/>
      <c r="E84" s="8"/>
      <c r="F84" s="8"/>
      <c r="G84" s="28"/>
      <c r="J84" s="27"/>
      <c r="K84" s="11"/>
      <c r="L84" s="11"/>
      <c r="M84" s="8"/>
      <c r="N84" s="8"/>
      <c r="O84" s="28"/>
    </row>
    <row r="85" spans="2:16" ht="18">
      <c r="B85" s="31"/>
      <c r="C85" s="11"/>
      <c r="D85" s="11"/>
      <c r="E85" s="8"/>
      <c r="F85" s="8"/>
      <c r="G85" s="28"/>
      <c r="J85" s="27"/>
      <c r="K85" s="11"/>
      <c r="L85" s="11"/>
      <c r="M85" s="8"/>
      <c r="N85" s="8"/>
      <c r="O85" s="28"/>
    </row>
    <row r="86" spans="2:16" ht="27.75" customHeight="1">
      <c r="B86" s="46"/>
      <c r="C86" s="53" t="s">
        <v>29</v>
      </c>
      <c r="D86" s="53"/>
      <c r="E86" s="54"/>
    </row>
    <row r="87" spans="2:16" ht="26.25" customHeight="1">
      <c r="B87" s="47"/>
      <c r="C87" s="55" t="s">
        <v>30</v>
      </c>
      <c r="D87" s="55"/>
      <c r="E87" s="56"/>
    </row>
    <row r="88" spans="2:16" ht="16.5" customHeight="1"/>
    <row r="89" spans="2:16" ht="27.75" customHeight="1">
      <c r="C89" s="52"/>
      <c r="D89" s="52"/>
      <c r="E89" s="52"/>
      <c r="F89" s="52"/>
      <c r="G89" s="52"/>
    </row>
  </sheetData>
  <mergeCells count="112">
    <mergeCell ref="L68:L70"/>
    <mergeCell ref="L71:L73"/>
    <mergeCell ref="L74:L75"/>
    <mergeCell ref="C77:D77"/>
    <mergeCell ref="C78:D78"/>
    <mergeCell ref="K77:L77"/>
    <mergeCell ref="K78:L78"/>
    <mergeCell ref="C50:D50"/>
    <mergeCell ref="C51:D51"/>
    <mergeCell ref="K50:L50"/>
    <mergeCell ref="K51:L51"/>
    <mergeCell ref="K52:L52"/>
    <mergeCell ref="E69:E73"/>
    <mergeCell ref="F69:F73"/>
    <mergeCell ref="G69:G73"/>
    <mergeCell ref="D39:D41"/>
    <mergeCell ref="D42:D46"/>
    <mergeCell ref="D47:D48"/>
    <mergeCell ref="L39:L40"/>
    <mergeCell ref="L41:L43"/>
    <mergeCell ref="L44:L46"/>
    <mergeCell ref="L47:L48"/>
    <mergeCell ref="C22:D22"/>
    <mergeCell ref="C23:D23"/>
    <mergeCell ref="K22:L22"/>
    <mergeCell ref="K23:L23"/>
    <mergeCell ref="K24:L24"/>
    <mergeCell ref="B31:P31"/>
    <mergeCell ref="N44:N46"/>
    <mergeCell ref="M39:M40"/>
    <mergeCell ref="D11:D13"/>
    <mergeCell ref="L13:L15"/>
    <mergeCell ref="L16:L18"/>
    <mergeCell ref="L19:L20"/>
    <mergeCell ref="D19:D20"/>
    <mergeCell ref="D14:D18"/>
    <mergeCell ref="L11:L12"/>
    <mergeCell ref="C82:G82"/>
    <mergeCell ref="K82:O82"/>
    <mergeCell ref="E74:E75"/>
    <mergeCell ref="F74:F75"/>
    <mergeCell ref="G74:G75"/>
    <mergeCell ref="M74:M75"/>
    <mergeCell ref="N74:N75"/>
    <mergeCell ref="D74:D75"/>
    <mergeCell ref="K79:L79"/>
    <mergeCell ref="B58:P58"/>
    <mergeCell ref="E66:E68"/>
    <mergeCell ref="F66:F68"/>
    <mergeCell ref="G66:G68"/>
    <mergeCell ref="M66:M67"/>
    <mergeCell ref="N66:N67"/>
    <mergeCell ref="M68:M70"/>
    <mergeCell ref="N68:N70"/>
    <mergeCell ref="M71:M73"/>
    <mergeCell ref="N71:N73"/>
    <mergeCell ref="D66:D68"/>
    <mergeCell ref="D69:D73"/>
    <mergeCell ref="L66:L67"/>
    <mergeCell ref="B1:P1"/>
    <mergeCell ref="F39:F41"/>
    <mergeCell ref="F42:F46"/>
    <mergeCell ref="G39:G41"/>
    <mergeCell ref="G42:G46"/>
    <mergeCell ref="E39:E41"/>
    <mergeCell ref="E42:E46"/>
    <mergeCell ref="N11:N12"/>
    <mergeCell ref="N13:N15"/>
    <mergeCell ref="N39:N40"/>
    <mergeCell ref="N41:N43"/>
    <mergeCell ref="F14:F18"/>
    <mergeCell ref="G14:G18"/>
    <mergeCell ref="F11:F13"/>
    <mergeCell ref="G11:G13"/>
    <mergeCell ref="E11:E13"/>
    <mergeCell ref="M13:M15"/>
    <mergeCell ref="M11:M12"/>
    <mergeCell ref="B3:P3"/>
    <mergeCell ref="N16:N18"/>
    <mergeCell ref="N19:N20"/>
    <mergeCell ref="O11:O12"/>
    <mergeCell ref="O13:O15"/>
    <mergeCell ref="O16:O18"/>
    <mergeCell ref="O19:O20"/>
    <mergeCell ref="E14:E18"/>
    <mergeCell ref="E19:E20"/>
    <mergeCell ref="F19:F20"/>
    <mergeCell ref="G19:G20"/>
    <mergeCell ref="C89:G89"/>
    <mergeCell ref="C86:E86"/>
    <mergeCell ref="C87:E87"/>
    <mergeCell ref="M19:M20"/>
    <mergeCell ref="M16:M18"/>
    <mergeCell ref="E47:E48"/>
    <mergeCell ref="F47:F48"/>
    <mergeCell ref="G47:G48"/>
    <mergeCell ref="C27:G27"/>
    <mergeCell ref="K27:O27"/>
    <mergeCell ref="C55:G55"/>
    <mergeCell ref="K55:O55"/>
    <mergeCell ref="N47:N48"/>
    <mergeCell ref="M41:M43"/>
    <mergeCell ref="M44:M46"/>
    <mergeCell ref="M47:M48"/>
    <mergeCell ref="O39:O40"/>
    <mergeCell ref="O41:O43"/>
    <mergeCell ref="O44:O46"/>
    <mergeCell ref="O47:O48"/>
    <mergeCell ref="O66:O67"/>
    <mergeCell ref="O68:O70"/>
    <mergeCell ref="O71:O73"/>
    <mergeCell ref="O74:O75"/>
  </mergeCells>
  <pageMargins left="0.7" right="0.7" top="0.75" bottom="0.75" header="0.3" footer="0.3"/>
  <pageSetup paperSize="9" scale="3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Drivlinje" xr:uid="{A602B653-F546-4A05-A553-8DE6D78C50F8}">
          <x14:formula1>
            <xm:f>Drivlinje!$A$1:$A$5</xm:f>
          </x14:formula1>
          <xm:sqref>D39:D41</xm:sqref>
        </x14:dataValidation>
        <x14:dataValidation type="list" allowBlank="1" showInputMessage="1" showErrorMessage="1" xr:uid="{62C35D32-35ED-441E-B740-0B31B10E064F}">
          <x14:formula1>
            <xm:f>Drivlinje!$A$1:$A$5</xm:f>
          </x14:formula1>
          <xm:sqref>D42:D48 L39:L48 D66:D75 L66:L75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0B505-341D-433A-83D1-08F279A965AF}">
  <sheetPr>
    <pageSetUpPr fitToPage="1"/>
  </sheetPr>
  <dimension ref="B1:Q87"/>
  <sheetViews>
    <sheetView showGridLines="0" topLeftCell="A41" zoomScale="70" zoomScaleNormal="70" workbookViewId="0">
      <selection activeCell="R42" sqref="R42"/>
    </sheetView>
  </sheetViews>
  <sheetFormatPr baseColWidth="10" defaultColWidth="11.42578125" defaultRowHeight="15"/>
  <cols>
    <col min="1" max="1" width="3.5703125" style="33" customWidth="1"/>
    <col min="2" max="2" width="2.5703125" style="33" customWidth="1"/>
    <col min="3" max="7" width="25.7109375" style="33" customWidth="1"/>
    <col min="8" max="9" width="11.42578125" style="33"/>
    <col min="10" max="10" width="2.5703125" style="33" customWidth="1"/>
    <col min="11" max="13" width="25.7109375" style="33" customWidth="1"/>
    <col min="14" max="15" width="23.42578125" style="33" customWidth="1"/>
    <col min="16" max="16384" width="11.42578125" style="33"/>
  </cols>
  <sheetData>
    <row r="1" spans="2:17" ht="45.75">
      <c r="B1" s="106" t="s">
        <v>31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8"/>
    </row>
    <row r="3" spans="2:17" ht="32.25">
      <c r="B3" s="100" t="s">
        <v>48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2:17" s="37" customFormat="1" ht="21">
      <c r="B4" s="34"/>
      <c r="C4" s="18" t="s">
        <v>37</v>
      </c>
      <c r="D4" s="18"/>
      <c r="E4" s="35"/>
      <c r="F4" s="35"/>
      <c r="G4" s="35"/>
      <c r="H4" s="36"/>
      <c r="J4" s="34"/>
      <c r="K4" s="18" t="s">
        <v>37</v>
      </c>
      <c r="L4" s="18"/>
      <c r="M4" s="35"/>
      <c r="N4" s="35"/>
      <c r="O4" s="35"/>
      <c r="P4" s="36"/>
    </row>
    <row r="5" spans="2:17" s="37" customFormat="1" ht="21">
      <c r="B5" s="38"/>
      <c r="C5" s="39" t="s">
        <v>40</v>
      </c>
      <c r="D5" s="39"/>
      <c r="E5" s="40"/>
      <c r="F5" s="40"/>
      <c r="G5" s="40"/>
      <c r="H5" s="41"/>
      <c r="J5" s="38"/>
      <c r="K5" s="39" t="s">
        <v>40</v>
      </c>
      <c r="L5" s="39"/>
      <c r="M5" s="40"/>
      <c r="N5" s="40"/>
      <c r="O5" s="40"/>
      <c r="P5" s="41"/>
    </row>
    <row r="6" spans="2:17" s="37" customFormat="1" ht="21">
      <c r="B6" s="38"/>
      <c r="C6" s="39" t="s">
        <v>32</v>
      </c>
      <c r="D6" s="39"/>
      <c r="E6" s="40"/>
      <c r="F6" s="40"/>
      <c r="G6" s="40"/>
      <c r="H6" s="41"/>
      <c r="J6" s="38"/>
      <c r="K6" s="39" t="s">
        <v>56</v>
      </c>
      <c r="L6" s="39"/>
      <c r="M6" s="40"/>
      <c r="N6" s="40"/>
      <c r="O6" s="40"/>
      <c r="P6" s="41"/>
    </row>
    <row r="7" spans="2:17" s="37" customFormat="1" ht="21">
      <c r="B7" s="38"/>
      <c r="C7" s="20" t="s">
        <v>3</v>
      </c>
      <c r="D7" s="20"/>
      <c r="E7" s="40"/>
      <c r="F7" s="40"/>
      <c r="G7" s="40"/>
      <c r="H7" s="41"/>
      <c r="J7" s="38"/>
      <c r="K7" s="20" t="s">
        <v>3</v>
      </c>
      <c r="L7" s="20"/>
      <c r="M7" s="40"/>
      <c r="N7" s="40"/>
      <c r="O7" s="40"/>
      <c r="P7" s="41"/>
    </row>
    <row r="8" spans="2:17" s="37" customFormat="1" ht="21">
      <c r="B8" s="38"/>
      <c r="C8" s="19" t="s">
        <v>49</v>
      </c>
      <c r="D8" s="19"/>
      <c r="E8" s="40"/>
      <c r="F8" s="40"/>
      <c r="G8" s="40"/>
      <c r="H8" s="41"/>
      <c r="J8" s="38"/>
      <c r="K8" s="19" t="s">
        <v>49</v>
      </c>
      <c r="L8" s="19"/>
      <c r="M8" s="40"/>
      <c r="N8" s="40"/>
      <c r="O8" s="40"/>
      <c r="P8" s="41"/>
    </row>
    <row r="9" spans="2:17">
      <c r="B9" s="42"/>
      <c r="H9" s="43"/>
      <c r="J9" s="42"/>
      <c r="P9" s="43"/>
    </row>
    <row r="10" spans="2:17" ht="33">
      <c r="B10" s="42"/>
      <c r="C10" s="32" t="s">
        <v>4</v>
      </c>
      <c r="D10" s="1" t="s">
        <v>42</v>
      </c>
      <c r="E10" s="1" t="s">
        <v>5</v>
      </c>
      <c r="F10" s="2" t="s">
        <v>6</v>
      </c>
      <c r="G10" s="1" t="s">
        <v>7</v>
      </c>
      <c r="H10" s="43"/>
      <c r="J10" s="42"/>
      <c r="K10" s="32" t="s">
        <v>4</v>
      </c>
      <c r="L10" s="1" t="s">
        <v>42</v>
      </c>
      <c r="M10" s="1" t="s">
        <v>8</v>
      </c>
      <c r="N10" s="2" t="s">
        <v>6</v>
      </c>
      <c r="O10" s="1" t="s">
        <v>7</v>
      </c>
      <c r="Q10" s="42"/>
    </row>
    <row r="11" spans="2:17" ht="15.75">
      <c r="B11" s="3"/>
      <c r="C11" s="4" t="s">
        <v>9</v>
      </c>
      <c r="D11" s="85" t="s">
        <v>43</v>
      </c>
      <c r="E11" s="60" t="s">
        <v>10</v>
      </c>
      <c r="F11" s="78">
        <v>180</v>
      </c>
      <c r="G11" s="64" t="e">
        <f>E11*F11</f>
        <v>#VALUE!</v>
      </c>
      <c r="H11" s="43"/>
      <c r="J11" s="3"/>
      <c r="K11" s="4" t="s">
        <v>9</v>
      </c>
      <c r="L11" s="72" t="s">
        <v>43</v>
      </c>
      <c r="M11" s="57" t="s">
        <v>10</v>
      </c>
      <c r="N11" s="78">
        <v>150</v>
      </c>
      <c r="O11" s="64" t="e">
        <f>M11*N11</f>
        <v>#VALUE!</v>
      </c>
      <c r="Q11" s="42"/>
    </row>
    <row r="12" spans="2:17" ht="30.75">
      <c r="B12" s="3"/>
      <c r="C12" s="5" t="s">
        <v>11</v>
      </c>
      <c r="D12" s="86"/>
      <c r="E12" s="83"/>
      <c r="F12" s="79"/>
      <c r="G12" s="69"/>
      <c r="H12" s="43"/>
      <c r="J12" s="3"/>
      <c r="K12" s="5" t="s">
        <v>12</v>
      </c>
      <c r="L12" s="74"/>
      <c r="M12" s="58"/>
      <c r="N12" s="80"/>
      <c r="O12" s="65"/>
      <c r="Q12" s="42"/>
    </row>
    <row r="13" spans="2:17" ht="15.75">
      <c r="B13" s="3"/>
      <c r="C13" s="5" t="s">
        <v>13</v>
      </c>
      <c r="D13" s="87"/>
      <c r="E13" s="61"/>
      <c r="F13" s="79"/>
      <c r="G13" s="69"/>
      <c r="H13" s="43"/>
      <c r="J13" s="3"/>
      <c r="K13" s="4" t="s">
        <v>14</v>
      </c>
      <c r="L13" s="85" t="s">
        <v>43</v>
      </c>
      <c r="M13" s="57" t="s">
        <v>10</v>
      </c>
      <c r="N13" s="62">
        <v>270</v>
      </c>
      <c r="O13" s="64" t="e">
        <f>M13*N13</f>
        <v>#VALUE!</v>
      </c>
      <c r="Q13" s="42"/>
    </row>
    <row r="14" spans="2:17" ht="30.75">
      <c r="B14" s="3"/>
      <c r="C14" s="4" t="s">
        <v>14</v>
      </c>
      <c r="D14" s="72" t="s">
        <v>43</v>
      </c>
      <c r="E14" s="60" t="s">
        <v>10</v>
      </c>
      <c r="F14" s="62">
        <v>120</v>
      </c>
      <c r="G14" s="64" t="e">
        <f>E14*F14</f>
        <v>#VALUE!</v>
      </c>
      <c r="H14" s="43"/>
      <c r="J14" s="3"/>
      <c r="K14" s="5" t="s">
        <v>15</v>
      </c>
      <c r="L14" s="86"/>
      <c r="M14" s="59"/>
      <c r="N14" s="68"/>
      <c r="O14" s="69"/>
      <c r="P14" s="43"/>
      <c r="Q14" s="15"/>
    </row>
    <row r="15" spans="2:17" ht="30.75">
      <c r="B15" s="3"/>
      <c r="C15" s="5" t="s">
        <v>16</v>
      </c>
      <c r="D15" s="86"/>
      <c r="E15" s="83"/>
      <c r="F15" s="68"/>
      <c r="G15" s="69"/>
      <c r="H15" s="43"/>
      <c r="J15" s="3"/>
      <c r="K15" s="5" t="s">
        <v>17</v>
      </c>
      <c r="L15" s="87"/>
      <c r="M15" s="58"/>
      <c r="N15" s="63"/>
      <c r="O15" s="65"/>
      <c r="Q15" s="16"/>
    </row>
    <row r="16" spans="2:17" ht="16.5">
      <c r="B16" s="3"/>
      <c r="C16" s="5" t="s">
        <v>17</v>
      </c>
      <c r="D16" s="86"/>
      <c r="E16" s="83"/>
      <c r="F16" s="68"/>
      <c r="G16" s="69"/>
      <c r="H16" s="43"/>
      <c r="J16" s="3"/>
      <c r="K16" s="4" t="s">
        <v>18</v>
      </c>
      <c r="L16" s="85" t="s">
        <v>43</v>
      </c>
      <c r="M16" s="57" t="s">
        <v>10</v>
      </c>
      <c r="N16" s="62">
        <v>240</v>
      </c>
      <c r="O16" s="64" t="e">
        <f>M16*N16</f>
        <v>#VALUE!</v>
      </c>
      <c r="Q16" s="16"/>
    </row>
    <row r="17" spans="2:17" ht="15.75">
      <c r="B17" s="3"/>
      <c r="C17" s="5" t="s">
        <v>19</v>
      </c>
      <c r="D17" s="86"/>
      <c r="E17" s="83"/>
      <c r="F17" s="68"/>
      <c r="G17" s="69"/>
      <c r="H17" s="43"/>
      <c r="J17" s="3"/>
      <c r="K17" s="5" t="s">
        <v>20</v>
      </c>
      <c r="L17" s="86"/>
      <c r="M17" s="59"/>
      <c r="N17" s="68"/>
      <c r="O17" s="69"/>
      <c r="Q17" s="42"/>
    </row>
    <row r="18" spans="2:17" ht="30.75">
      <c r="B18" s="3"/>
      <c r="C18" s="6" t="s">
        <v>21</v>
      </c>
      <c r="D18" s="87"/>
      <c r="E18" s="61"/>
      <c r="F18" s="63"/>
      <c r="G18" s="65"/>
      <c r="H18" s="43"/>
      <c r="J18" s="3"/>
      <c r="K18" s="6" t="s">
        <v>21</v>
      </c>
      <c r="L18" s="87"/>
      <c r="M18" s="58"/>
      <c r="N18" s="63"/>
      <c r="O18" s="65"/>
      <c r="P18" s="43"/>
    </row>
    <row r="19" spans="2:17" ht="15.75">
      <c r="B19" s="3"/>
      <c r="C19" s="4" t="s">
        <v>18</v>
      </c>
      <c r="D19" s="85" t="s">
        <v>43</v>
      </c>
      <c r="E19" s="60" t="s">
        <v>10</v>
      </c>
      <c r="F19" s="62">
        <v>40</v>
      </c>
      <c r="G19" s="64" t="e">
        <f>E19*F19</f>
        <v>#VALUE!</v>
      </c>
      <c r="H19" s="43"/>
      <c r="J19" s="3"/>
      <c r="K19" s="4" t="s">
        <v>22</v>
      </c>
      <c r="L19" s="72" t="s">
        <v>43</v>
      </c>
      <c r="M19" s="57" t="s">
        <v>10</v>
      </c>
      <c r="N19" s="62">
        <v>150</v>
      </c>
      <c r="O19" s="64" t="e">
        <f>M19*N19</f>
        <v>#VALUE!</v>
      </c>
      <c r="Q19" s="42"/>
    </row>
    <row r="20" spans="2:17" ht="15.75">
      <c r="B20" s="3"/>
      <c r="C20" s="6" t="s">
        <v>23</v>
      </c>
      <c r="D20" s="87"/>
      <c r="E20" s="61"/>
      <c r="F20" s="63"/>
      <c r="G20" s="65"/>
      <c r="H20" s="43"/>
      <c r="J20" s="3"/>
      <c r="K20" s="6" t="s">
        <v>23</v>
      </c>
      <c r="L20" s="74"/>
      <c r="M20" s="58"/>
      <c r="N20" s="63"/>
      <c r="O20" s="65"/>
      <c r="Q20" s="42"/>
    </row>
    <row r="21" spans="2:17" ht="18">
      <c r="B21" s="3"/>
      <c r="C21" s="7"/>
      <c r="D21" s="7"/>
      <c r="E21" s="8"/>
      <c r="F21" s="8"/>
      <c r="G21" s="8"/>
      <c r="H21" s="43"/>
      <c r="J21" s="3"/>
      <c r="K21" s="7"/>
      <c r="L21" s="7"/>
      <c r="M21" s="8"/>
      <c r="N21" s="8"/>
      <c r="O21" s="8"/>
      <c r="P21" s="43"/>
    </row>
    <row r="22" spans="2:17" ht="33">
      <c r="B22" s="3"/>
      <c r="C22" s="93" t="s">
        <v>4</v>
      </c>
      <c r="D22" s="94"/>
      <c r="E22" s="1" t="s">
        <v>24</v>
      </c>
      <c r="F22" s="2" t="s">
        <v>6</v>
      </c>
      <c r="G22" s="1" t="s">
        <v>7</v>
      </c>
      <c r="H22" s="43"/>
      <c r="J22" s="3"/>
      <c r="K22" s="96" t="s">
        <v>4</v>
      </c>
      <c r="L22" s="97"/>
      <c r="M22" s="1" t="s">
        <v>24</v>
      </c>
      <c r="N22" s="2" t="s">
        <v>6</v>
      </c>
      <c r="O22" s="1" t="s">
        <v>7</v>
      </c>
      <c r="P22" s="43"/>
    </row>
    <row r="23" spans="2:17" ht="21" customHeight="1">
      <c r="B23" s="3"/>
      <c r="C23" s="95" t="s">
        <v>34</v>
      </c>
      <c r="D23" s="89"/>
      <c r="E23" s="9" t="s">
        <v>10</v>
      </c>
      <c r="F23" s="10">
        <v>30</v>
      </c>
      <c r="G23" s="50" t="e">
        <f>E23*F23</f>
        <v>#VALUE!</v>
      </c>
      <c r="H23" s="43"/>
      <c r="J23" s="3"/>
      <c r="K23" s="95" t="s">
        <v>25</v>
      </c>
      <c r="L23" s="98"/>
      <c r="M23" s="9" t="s">
        <v>10</v>
      </c>
      <c r="N23" s="10">
        <v>30</v>
      </c>
      <c r="O23" s="50" t="e">
        <f>M23*N23</f>
        <v>#VALUE!</v>
      </c>
      <c r="P23" s="43"/>
    </row>
    <row r="24" spans="2:17" ht="21" customHeight="1">
      <c r="B24" s="3"/>
      <c r="C24" s="11"/>
      <c r="D24" s="11"/>
      <c r="E24" s="8"/>
      <c r="F24" s="8"/>
      <c r="G24" s="8"/>
      <c r="H24" s="43"/>
      <c r="J24" s="3"/>
      <c r="K24" s="95" t="s">
        <v>34</v>
      </c>
      <c r="L24" s="98"/>
      <c r="M24" s="9" t="s">
        <v>10</v>
      </c>
      <c r="N24" s="10">
        <v>30</v>
      </c>
      <c r="O24" s="50" t="e">
        <f>M24*N24</f>
        <v>#VALUE!</v>
      </c>
      <c r="P24" s="43"/>
    </row>
    <row r="25" spans="2:17" ht="18">
      <c r="B25" s="3"/>
      <c r="C25" s="11"/>
      <c r="D25" s="11"/>
      <c r="E25" s="12" t="s">
        <v>7</v>
      </c>
      <c r="F25" s="13"/>
      <c r="G25" s="51" t="e">
        <f>G11+G14+G23+G19</f>
        <v>#VALUE!</v>
      </c>
      <c r="H25" s="43"/>
      <c r="J25" s="3"/>
      <c r="K25" s="14"/>
      <c r="L25" s="14"/>
      <c r="M25" s="17"/>
      <c r="N25" s="17"/>
      <c r="O25" s="17"/>
      <c r="P25" s="43"/>
    </row>
    <row r="26" spans="2:17" ht="18">
      <c r="B26" s="3"/>
      <c r="C26" s="11"/>
      <c r="D26" s="11"/>
      <c r="H26" s="43"/>
      <c r="J26" s="3"/>
      <c r="K26" s="14"/>
      <c r="L26" s="14"/>
      <c r="M26" s="12" t="s">
        <v>7</v>
      </c>
      <c r="N26" s="13"/>
      <c r="O26" s="51" t="e">
        <f>SUM(O11:O20,O23:O24)</f>
        <v>#VALUE!</v>
      </c>
      <c r="P26" s="43"/>
    </row>
    <row r="27" spans="2:17" ht="45.75" customHeight="1">
      <c r="B27" s="3"/>
      <c r="C27" s="52" t="s">
        <v>26</v>
      </c>
      <c r="D27" s="52"/>
      <c r="E27" s="52"/>
      <c r="F27" s="52"/>
      <c r="G27" s="52"/>
      <c r="H27" s="43"/>
      <c r="J27" s="3"/>
      <c r="K27" s="52" t="s">
        <v>27</v>
      </c>
      <c r="L27" s="52"/>
      <c r="M27" s="52"/>
      <c r="N27" s="52"/>
      <c r="O27" s="52"/>
      <c r="P27" s="43"/>
    </row>
    <row r="28" spans="2:17" ht="18">
      <c r="B28" s="23"/>
      <c r="C28" s="24"/>
      <c r="D28" s="24"/>
      <c r="E28" s="25"/>
      <c r="F28" s="25"/>
      <c r="G28" s="25"/>
      <c r="H28" s="44"/>
      <c r="J28" s="23"/>
      <c r="K28" s="24"/>
      <c r="L28" s="24"/>
      <c r="M28" s="25"/>
      <c r="N28" s="25"/>
      <c r="O28" s="25"/>
      <c r="P28" s="44"/>
    </row>
    <row r="30" spans="2:17" ht="32.25">
      <c r="B30" s="100" t="s">
        <v>50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</row>
    <row r="31" spans="2:17" s="37" customFormat="1" ht="21">
      <c r="B31" s="34"/>
      <c r="C31" s="18" t="s">
        <v>37</v>
      </c>
      <c r="D31" s="18"/>
      <c r="E31" s="35"/>
      <c r="F31" s="35"/>
      <c r="G31" s="35"/>
      <c r="H31" s="36"/>
      <c r="J31" s="34"/>
      <c r="K31" s="18" t="s">
        <v>37</v>
      </c>
      <c r="L31" s="18"/>
      <c r="M31" s="35"/>
      <c r="N31" s="35"/>
      <c r="O31" s="35"/>
      <c r="P31" s="36"/>
    </row>
    <row r="32" spans="2:17" s="37" customFormat="1" ht="21">
      <c r="B32" s="38"/>
      <c r="C32" s="39" t="s">
        <v>40</v>
      </c>
      <c r="D32" s="39"/>
      <c r="E32" s="40"/>
      <c r="F32" s="40"/>
      <c r="G32" s="40"/>
      <c r="H32" s="41"/>
      <c r="J32" s="38"/>
      <c r="K32" s="39" t="s">
        <v>40</v>
      </c>
      <c r="L32" s="39"/>
      <c r="M32" s="40"/>
      <c r="N32" s="40"/>
      <c r="O32" s="40"/>
      <c r="P32" s="41"/>
    </row>
    <row r="33" spans="2:17" s="37" customFormat="1" ht="21">
      <c r="B33" s="38"/>
      <c r="C33" s="39" t="s">
        <v>32</v>
      </c>
      <c r="D33" s="39"/>
      <c r="E33" s="40"/>
      <c r="F33" s="40"/>
      <c r="G33" s="40"/>
      <c r="H33" s="41"/>
      <c r="J33" s="38"/>
      <c r="K33" s="39" t="s">
        <v>56</v>
      </c>
      <c r="L33" s="39"/>
      <c r="M33" s="40"/>
      <c r="N33" s="40"/>
      <c r="O33" s="40"/>
      <c r="P33" s="41"/>
    </row>
    <row r="34" spans="2:17" s="37" customFormat="1" ht="21">
      <c r="B34" s="38"/>
      <c r="C34" s="20" t="s">
        <v>28</v>
      </c>
      <c r="D34" s="20"/>
      <c r="E34" s="40"/>
      <c r="F34" s="40"/>
      <c r="G34" s="40"/>
      <c r="H34" s="41"/>
      <c r="J34" s="38"/>
      <c r="K34" s="20" t="s">
        <v>28</v>
      </c>
      <c r="L34" s="20"/>
      <c r="M34" s="40"/>
      <c r="N34" s="40"/>
      <c r="O34" s="40"/>
      <c r="P34" s="41"/>
    </row>
    <row r="35" spans="2:17" s="37" customFormat="1" ht="21">
      <c r="B35" s="38"/>
      <c r="C35" s="19" t="s">
        <v>51</v>
      </c>
      <c r="D35" s="19"/>
      <c r="E35" s="40"/>
      <c r="F35" s="40"/>
      <c r="G35" s="40"/>
      <c r="H35" s="41"/>
      <c r="J35" s="38"/>
      <c r="K35" s="19" t="s">
        <v>51</v>
      </c>
      <c r="L35" s="19"/>
      <c r="M35" s="40"/>
      <c r="N35" s="40"/>
      <c r="O35" s="40"/>
      <c r="P35" s="41"/>
    </row>
    <row r="36" spans="2:17">
      <c r="B36" s="42"/>
      <c r="H36" s="43"/>
      <c r="J36" s="42"/>
      <c r="P36" s="43"/>
    </row>
    <row r="37" spans="2:17" ht="33">
      <c r="B37" s="42"/>
      <c r="C37" s="32" t="s">
        <v>4</v>
      </c>
      <c r="D37" s="1" t="s">
        <v>42</v>
      </c>
      <c r="E37" s="1" t="s">
        <v>5</v>
      </c>
      <c r="F37" s="2" t="s">
        <v>6</v>
      </c>
      <c r="G37" s="1" t="s">
        <v>7</v>
      </c>
      <c r="H37" s="43"/>
      <c r="J37" s="42"/>
      <c r="K37" s="32" t="s">
        <v>4</v>
      </c>
      <c r="L37" s="1" t="s">
        <v>42</v>
      </c>
      <c r="M37" s="1" t="s">
        <v>8</v>
      </c>
      <c r="N37" s="2" t="s">
        <v>6</v>
      </c>
      <c r="O37" s="1" t="s">
        <v>7</v>
      </c>
      <c r="Q37" s="42"/>
    </row>
    <row r="38" spans="2:17" ht="15.75">
      <c r="B38" s="3"/>
      <c r="C38" s="4" t="s">
        <v>9</v>
      </c>
      <c r="D38" s="101"/>
      <c r="E38" s="60" t="s">
        <v>10</v>
      </c>
      <c r="F38" s="78">
        <v>180</v>
      </c>
      <c r="G38" s="64" t="e">
        <f>E38*F38</f>
        <v>#VALUE!</v>
      </c>
      <c r="H38" s="43"/>
      <c r="J38" s="3"/>
      <c r="K38" s="4" t="s">
        <v>9</v>
      </c>
      <c r="L38" s="112"/>
      <c r="M38" s="57" t="s">
        <v>10</v>
      </c>
      <c r="N38" s="78">
        <v>150</v>
      </c>
      <c r="O38" s="64" t="e">
        <f>M38*N38</f>
        <v>#VALUE!</v>
      </c>
      <c r="Q38" s="42"/>
    </row>
    <row r="39" spans="2:17" ht="30.75">
      <c r="B39" s="3"/>
      <c r="C39" s="5" t="s">
        <v>11</v>
      </c>
      <c r="D39" s="102"/>
      <c r="E39" s="83"/>
      <c r="F39" s="79"/>
      <c r="G39" s="69"/>
      <c r="H39" s="43"/>
      <c r="J39" s="3"/>
      <c r="K39" s="5" t="s">
        <v>12</v>
      </c>
      <c r="L39" s="105"/>
      <c r="M39" s="58"/>
      <c r="N39" s="80"/>
      <c r="O39" s="66"/>
      <c r="Q39" s="42"/>
    </row>
    <row r="40" spans="2:17" ht="15.75">
      <c r="B40" s="3"/>
      <c r="C40" s="5" t="s">
        <v>13</v>
      </c>
      <c r="D40" s="103"/>
      <c r="E40" s="61"/>
      <c r="F40" s="80"/>
      <c r="G40" s="65"/>
      <c r="H40" s="43"/>
      <c r="J40" s="3"/>
      <c r="K40" s="4" t="s">
        <v>14</v>
      </c>
      <c r="L40" s="104"/>
      <c r="M40" s="57" t="s">
        <v>10</v>
      </c>
      <c r="N40" s="62">
        <v>270</v>
      </c>
      <c r="O40" s="64" t="e">
        <f>M40*N40</f>
        <v>#VALUE!</v>
      </c>
      <c r="Q40" s="42"/>
    </row>
    <row r="41" spans="2:17" ht="30.75">
      <c r="B41" s="3"/>
      <c r="C41" s="4" t="s">
        <v>14</v>
      </c>
      <c r="D41" s="104"/>
      <c r="E41" s="60" t="s">
        <v>10</v>
      </c>
      <c r="F41" s="62">
        <v>120</v>
      </c>
      <c r="G41" s="64" t="e">
        <f>E41*F41</f>
        <v>#VALUE!</v>
      </c>
      <c r="H41" s="43"/>
      <c r="J41" s="3"/>
      <c r="K41" s="5" t="s">
        <v>15</v>
      </c>
      <c r="L41" s="105"/>
      <c r="M41" s="59"/>
      <c r="N41" s="68"/>
      <c r="O41" s="67"/>
      <c r="P41" s="43"/>
      <c r="Q41" s="15"/>
    </row>
    <row r="42" spans="2:17" ht="30.75">
      <c r="B42" s="3"/>
      <c r="C42" s="5" t="s">
        <v>16</v>
      </c>
      <c r="D42" s="105"/>
      <c r="E42" s="83"/>
      <c r="F42" s="68"/>
      <c r="G42" s="69"/>
      <c r="H42" s="43"/>
      <c r="J42" s="3"/>
      <c r="K42" s="5" t="s">
        <v>17</v>
      </c>
      <c r="L42" s="105"/>
      <c r="M42" s="58"/>
      <c r="N42" s="63"/>
      <c r="O42" s="66"/>
      <c r="Q42" s="16"/>
    </row>
    <row r="43" spans="2:17" ht="16.5">
      <c r="B43" s="3"/>
      <c r="C43" s="5" t="s">
        <v>17</v>
      </c>
      <c r="D43" s="105"/>
      <c r="E43" s="83"/>
      <c r="F43" s="68"/>
      <c r="G43" s="69"/>
      <c r="H43" s="43"/>
      <c r="J43" s="3"/>
      <c r="K43" s="4" t="s">
        <v>18</v>
      </c>
      <c r="L43" s="104"/>
      <c r="M43" s="57" t="s">
        <v>10</v>
      </c>
      <c r="N43" s="62">
        <v>240</v>
      </c>
      <c r="O43" s="64" t="e">
        <f>M43*N43</f>
        <v>#VALUE!</v>
      </c>
      <c r="Q43" s="16"/>
    </row>
    <row r="44" spans="2:17" ht="15.75">
      <c r="B44" s="3"/>
      <c r="C44" s="5" t="s">
        <v>19</v>
      </c>
      <c r="D44" s="105"/>
      <c r="E44" s="83"/>
      <c r="F44" s="68"/>
      <c r="G44" s="69"/>
      <c r="H44" s="43"/>
      <c r="J44" s="3"/>
      <c r="K44" s="5" t="s">
        <v>20</v>
      </c>
      <c r="L44" s="105"/>
      <c r="M44" s="59"/>
      <c r="N44" s="68"/>
      <c r="O44" s="67"/>
      <c r="Q44" s="42"/>
    </row>
    <row r="45" spans="2:17" ht="30.75">
      <c r="B45" s="3"/>
      <c r="C45" s="6" t="s">
        <v>21</v>
      </c>
      <c r="D45" s="105"/>
      <c r="E45" s="61"/>
      <c r="F45" s="63"/>
      <c r="G45" s="65"/>
      <c r="H45" s="43"/>
      <c r="J45" s="3"/>
      <c r="K45" s="6" t="s">
        <v>21</v>
      </c>
      <c r="L45" s="105"/>
      <c r="M45" s="58"/>
      <c r="N45" s="63"/>
      <c r="O45" s="66"/>
      <c r="P45" s="43"/>
    </row>
    <row r="46" spans="2:17" ht="15.75">
      <c r="B46" s="3"/>
      <c r="C46" s="4" t="s">
        <v>18</v>
      </c>
      <c r="D46" s="104"/>
      <c r="E46" s="60" t="s">
        <v>10</v>
      </c>
      <c r="F46" s="62">
        <v>40</v>
      </c>
      <c r="G46" s="64" t="e">
        <f>E46*F46</f>
        <v>#VALUE!</v>
      </c>
      <c r="H46" s="43"/>
      <c r="J46" s="3"/>
      <c r="K46" s="4" t="s">
        <v>22</v>
      </c>
      <c r="L46" s="104"/>
      <c r="M46" s="57" t="s">
        <v>10</v>
      </c>
      <c r="N46" s="62">
        <v>150</v>
      </c>
      <c r="O46" s="64" t="e">
        <f>M46*N46</f>
        <v>#VALUE!</v>
      </c>
      <c r="P46" s="43"/>
    </row>
    <row r="47" spans="2:17" ht="15.75">
      <c r="B47" s="3"/>
      <c r="C47" s="6" t="s">
        <v>23</v>
      </c>
      <c r="D47" s="105"/>
      <c r="E47" s="61"/>
      <c r="F47" s="63"/>
      <c r="G47" s="65"/>
      <c r="H47" s="43"/>
      <c r="J47" s="3"/>
      <c r="K47" s="6" t="s">
        <v>23</v>
      </c>
      <c r="L47" s="105"/>
      <c r="M47" s="58"/>
      <c r="N47" s="63"/>
      <c r="O47" s="66"/>
      <c r="P47" s="43"/>
    </row>
    <row r="48" spans="2:17" ht="18">
      <c r="B48" s="3"/>
      <c r="C48" s="7"/>
      <c r="D48" s="48"/>
      <c r="E48" s="8"/>
      <c r="F48" s="8"/>
      <c r="G48" s="8"/>
      <c r="H48" s="43"/>
      <c r="J48" s="3"/>
      <c r="K48" s="7"/>
      <c r="L48" s="48"/>
      <c r="M48" s="8"/>
      <c r="N48" s="8"/>
      <c r="O48" s="8"/>
      <c r="P48" s="43"/>
      <c r="Q48" s="42"/>
    </row>
    <row r="49" spans="2:17" ht="33">
      <c r="B49" s="3"/>
      <c r="C49" s="93" t="s">
        <v>4</v>
      </c>
      <c r="D49" s="94"/>
      <c r="E49" s="1" t="s">
        <v>24</v>
      </c>
      <c r="F49" s="2" t="s">
        <v>6</v>
      </c>
      <c r="G49" s="1" t="s">
        <v>7</v>
      </c>
      <c r="H49" s="43"/>
      <c r="J49" s="3"/>
      <c r="K49" s="93" t="s">
        <v>4</v>
      </c>
      <c r="L49" s="94"/>
      <c r="M49" s="1" t="s">
        <v>24</v>
      </c>
      <c r="N49" s="2" t="s">
        <v>6</v>
      </c>
      <c r="O49" s="1" t="s">
        <v>7</v>
      </c>
      <c r="P49" s="43"/>
      <c r="Q49" s="42"/>
    </row>
    <row r="50" spans="2:17" ht="21.75" customHeight="1">
      <c r="B50" s="3"/>
      <c r="C50" s="88" t="s">
        <v>34</v>
      </c>
      <c r="D50" s="89"/>
      <c r="E50" s="9" t="s">
        <v>10</v>
      </c>
      <c r="F50" s="10">
        <v>30</v>
      </c>
      <c r="G50" s="50" t="e">
        <f>E50*F50</f>
        <v>#VALUE!</v>
      </c>
      <c r="H50" s="43"/>
      <c r="J50" s="3"/>
      <c r="K50" s="88" t="s">
        <v>25</v>
      </c>
      <c r="L50" s="89"/>
      <c r="M50" s="9" t="s">
        <v>10</v>
      </c>
      <c r="N50" s="10">
        <v>30</v>
      </c>
      <c r="O50" s="50" t="e">
        <f>M50*N50</f>
        <v>#VALUE!</v>
      </c>
      <c r="P50" s="43"/>
    </row>
    <row r="51" spans="2:17" ht="21.75" customHeight="1">
      <c r="B51" s="3"/>
      <c r="C51" s="109"/>
      <c r="D51" s="110"/>
      <c r="E51" s="8"/>
      <c r="F51" s="8"/>
      <c r="G51" s="8"/>
      <c r="H51" s="43"/>
      <c r="J51" s="3"/>
      <c r="K51" s="88" t="s">
        <v>34</v>
      </c>
      <c r="L51" s="89"/>
      <c r="M51" s="9" t="s">
        <v>10</v>
      </c>
      <c r="N51" s="10">
        <v>30</v>
      </c>
      <c r="O51" s="50" t="e">
        <f>M51*N51</f>
        <v>#VALUE!</v>
      </c>
      <c r="P51" s="43"/>
    </row>
    <row r="52" spans="2:17" ht="18">
      <c r="B52" s="3"/>
      <c r="C52" s="11"/>
      <c r="D52" s="11"/>
      <c r="E52" s="12" t="s">
        <v>7</v>
      </c>
      <c r="F52" s="13"/>
      <c r="G52" s="51" t="e">
        <f>G38+G41+G50+G46</f>
        <v>#VALUE!</v>
      </c>
      <c r="H52" s="43"/>
      <c r="J52" s="3"/>
      <c r="K52" s="111"/>
      <c r="L52" s="110"/>
      <c r="M52" s="17"/>
      <c r="N52" s="17"/>
      <c r="O52" s="17"/>
      <c r="P52" s="43"/>
    </row>
    <row r="53" spans="2:17" ht="18">
      <c r="B53" s="3"/>
      <c r="C53" s="11"/>
      <c r="D53" s="11"/>
      <c r="H53" s="43"/>
      <c r="J53" s="3"/>
      <c r="K53" s="14"/>
      <c r="L53" s="14"/>
      <c r="M53" s="12" t="s">
        <v>7</v>
      </c>
      <c r="N53" s="13"/>
      <c r="O53" s="51" t="e">
        <f>SUM(O38:O47,O50:O51)</f>
        <v>#VALUE!</v>
      </c>
      <c r="P53" s="43"/>
    </row>
    <row r="54" spans="2:17" ht="42" customHeight="1">
      <c r="B54" s="3"/>
      <c r="C54" s="52" t="s">
        <v>26</v>
      </c>
      <c r="D54" s="52"/>
      <c r="E54" s="52"/>
      <c r="F54" s="52"/>
      <c r="G54" s="52"/>
      <c r="H54" s="43"/>
      <c r="J54" s="3"/>
      <c r="K54" s="52" t="s">
        <v>27</v>
      </c>
      <c r="L54" s="52"/>
      <c r="M54" s="52"/>
      <c r="N54" s="52"/>
      <c r="O54" s="52"/>
      <c r="P54" s="43"/>
    </row>
    <row r="55" spans="2:17" ht="18">
      <c r="B55" s="23"/>
      <c r="C55" s="24"/>
      <c r="D55" s="24"/>
      <c r="E55" s="25"/>
      <c r="F55" s="25"/>
      <c r="G55" s="26"/>
      <c r="H55" s="44"/>
      <c r="J55" s="23"/>
      <c r="K55" s="24"/>
      <c r="L55" s="24"/>
      <c r="M55" s="25"/>
      <c r="N55" s="25"/>
      <c r="O55" s="26"/>
      <c r="P55" s="44"/>
    </row>
    <row r="57" spans="2:17" ht="32.25">
      <c r="B57" s="100" t="s">
        <v>39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</row>
    <row r="58" spans="2:17" s="37" customFormat="1" ht="21">
      <c r="B58" s="34"/>
      <c r="C58" s="18" t="s">
        <v>37</v>
      </c>
      <c r="D58" s="18"/>
      <c r="E58" s="35"/>
      <c r="F58" s="35"/>
      <c r="G58" s="35"/>
      <c r="H58" s="36"/>
      <c r="J58" s="34"/>
      <c r="K58" s="18" t="s">
        <v>37</v>
      </c>
      <c r="L58" s="18"/>
      <c r="M58" s="35"/>
      <c r="N58" s="35"/>
      <c r="O58" s="35"/>
      <c r="P58" s="36"/>
    </row>
    <row r="59" spans="2:17" s="37" customFormat="1" ht="21">
      <c r="B59" s="38"/>
      <c r="C59" s="39" t="s">
        <v>40</v>
      </c>
      <c r="D59" s="39"/>
      <c r="E59" s="40"/>
      <c r="F59" s="40"/>
      <c r="G59" s="40"/>
      <c r="H59" s="41"/>
      <c r="J59" s="38"/>
      <c r="K59" s="39" t="s">
        <v>40</v>
      </c>
      <c r="L59" s="39"/>
      <c r="M59" s="40"/>
      <c r="N59" s="40"/>
      <c r="O59" s="40"/>
      <c r="P59" s="41"/>
    </row>
    <row r="60" spans="2:17" s="37" customFormat="1" ht="21">
      <c r="B60" s="38"/>
      <c r="C60" s="39" t="s">
        <v>32</v>
      </c>
      <c r="D60" s="39"/>
      <c r="E60" s="40"/>
      <c r="F60" s="40"/>
      <c r="G60" s="40"/>
      <c r="H60" s="41"/>
      <c r="J60" s="38"/>
      <c r="K60" s="39" t="s">
        <v>56</v>
      </c>
      <c r="L60" s="39"/>
      <c r="M60" s="40"/>
      <c r="N60" s="40"/>
      <c r="O60" s="40"/>
      <c r="P60" s="41"/>
    </row>
    <row r="61" spans="2:17" s="37" customFormat="1" ht="21">
      <c r="B61" s="38"/>
      <c r="C61" s="20" t="s">
        <v>36</v>
      </c>
      <c r="D61" s="20"/>
      <c r="E61" s="40"/>
      <c r="F61" s="40"/>
      <c r="G61" s="40"/>
      <c r="H61" s="41"/>
      <c r="J61" s="38"/>
      <c r="K61" s="20" t="s">
        <v>36</v>
      </c>
      <c r="L61" s="20"/>
      <c r="M61" s="40"/>
      <c r="N61" s="40"/>
      <c r="O61" s="40"/>
      <c r="P61" s="41"/>
    </row>
    <row r="62" spans="2:17" s="37" customFormat="1" ht="21">
      <c r="B62" s="38"/>
      <c r="C62" s="19" t="s">
        <v>38</v>
      </c>
      <c r="D62" s="19"/>
      <c r="E62" s="40"/>
      <c r="F62" s="40"/>
      <c r="G62" s="40"/>
      <c r="H62" s="41"/>
      <c r="J62" s="38"/>
      <c r="K62" s="19" t="s">
        <v>38</v>
      </c>
      <c r="L62" s="19"/>
      <c r="M62" s="40"/>
      <c r="N62" s="40"/>
      <c r="O62" s="40"/>
      <c r="P62" s="41"/>
    </row>
    <row r="63" spans="2:17">
      <c r="B63" s="42"/>
      <c r="H63" s="43"/>
      <c r="J63" s="42"/>
      <c r="P63" s="43"/>
    </row>
    <row r="64" spans="2:17" ht="33">
      <c r="B64" s="42"/>
      <c r="C64" s="32" t="s">
        <v>4</v>
      </c>
      <c r="D64" s="1" t="s">
        <v>42</v>
      </c>
      <c r="E64" s="1" t="s">
        <v>5</v>
      </c>
      <c r="F64" s="2" t="s">
        <v>6</v>
      </c>
      <c r="G64" s="1" t="s">
        <v>7</v>
      </c>
      <c r="H64" s="43"/>
      <c r="J64" s="42"/>
      <c r="K64" s="32" t="s">
        <v>4</v>
      </c>
      <c r="L64" s="1" t="s">
        <v>42</v>
      </c>
      <c r="M64" s="1" t="s">
        <v>8</v>
      </c>
      <c r="N64" s="2" t="s">
        <v>6</v>
      </c>
      <c r="O64" s="1" t="s">
        <v>7</v>
      </c>
      <c r="Q64" s="42"/>
    </row>
    <row r="65" spans="2:17" ht="15.75">
      <c r="B65" s="3"/>
      <c r="C65" s="4" t="s">
        <v>9</v>
      </c>
      <c r="D65" s="112"/>
      <c r="E65" s="60" t="s">
        <v>10</v>
      </c>
      <c r="F65" s="78">
        <v>180</v>
      </c>
      <c r="G65" s="64" t="e">
        <f>E65*F65</f>
        <v>#VALUE!</v>
      </c>
      <c r="H65" s="43"/>
      <c r="J65" s="3"/>
      <c r="K65" s="4" t="s">
        <v>9</v>
      </c>
      <c r="L65" s="112"/>
      <c r="M65" s="57" t="s">
        <v>10</v>
      </c>
      <c r="N65" s="78">
        <v>150</v>
      </c>
      <c r="O65" s="64" t="e">
        <f>M65*N65</f>
        <v>#VALUE!</v>
      </c>
      <c r="Q65" s="42"/>
    </row>
    <row r="66" spans="2:17" ht="30.75">
      <c r="B66" s="3"/>
      <c r="C66" s="5" t="s">
        <v>11</v>
      </c>
      <c r="D66" s="104"/>
      <c r="E66" s="83"/>
      <c r="F66" s="79"/>
      <c r="G66" s="69"/>
      <c r="H66" s="43"/>
      <c r="J66" s="3"/>
      <c r="K66" s="5" t="s">
        <v>12</v>
      </c>
      <c r="L66" s="104"/>
      <c r="M66" s="58"/>
      <c r="N66" s="80"/>
      <c r="O66" s="66"/>
      <c r="Q66" s="42"/>
    </row>
    <row r="67" spans="2:17" ht="15.75">
      <c r="B67" s="3"/>
      <c r="C67" s="5" t="s">
        <v>13</v>
      </c>
      <c r="D67" s="104"/>
      <c r="E67" s="61"/>
      <c r="F67" s="80"/>
      <c r="G67" s="65"/>
      <c r="H67" s="43"/>
      <c r="J67" s="3"/>
      <c r="K67" s="4" t="s">
        <v>14</v>
      </c>
      <c r="L67" s="104"/>
      <c r="M67" s="57" t="s">
        <v>10</v>
      </c>
      <c r="N67" s="62">
        <v>270</v>
      </c>
      <c r="O67" s="64" t="e">
        <f>M67*N67</f>
        <v>#VALUE!</v>
      </c>
      <c r="Q67" s="42"/>
    </row>
    <row r="68" spans="2:17" ht="30.75">
      <c r="B68" s="3"/>
      <c r="C68" s="4" t="s">
        <v>14</v>
      </c>
      <c r="D68" s="104"/>
      <c r="E68" s="60" t="s">
        <v>10</v>
      </c>
      <c r="F68" s="62">
        <v>120</v>
      </c>
      <c r="G68" s="64" t="e">
        <f>E68*F68</f>
        <v>#VALUE!</v>
      </c>
      <c r="H68" s="43"/>
      <c r="J68" s="3"/>
      <c r="K68" s="5" t="s">
        <v>15</v>
      </c>
      <c r="L68" s="104"/>
      <c r="M68" s="59"/>
      <c r="N68" s="68"/>
      <c r="O68" s="67"/>
      <c r="P68" s="43"/>
      <c r="Q68" s="15"/>
    </row>
    <row r="69" spans="2:17" ht="30.75">
      <c r="B69" s="3"/>
      <c r="C69" s="5" t="s">
        <v>16</v>
      </c>
      <c r="D69" s="104"/>
      <c r="E69" s="83"/>
      <c r="F69" s="68"/>
      <c r="G69" s="69"/>
      <c r="H69" s="43"/>
      <c r="J69" s="3"/>
      <c r="K69" s="5" t="s">
        <v>17</v>
      </c>
      <c r="L69" s="104"/>
      <c r="M69" s="58"/>
      <c r="N69" s="63"/>
      <c r="O69" s="66"/>
      <c r="Q69" s="16"/>
    </row>
    <row r="70" spans="2:17" ht="16.5">
      <c r="B70" s="3"/>
      <c r="C70" s="5" t="s">
        <v>17</v>
      </c>
      <c r="D70" s="104"/>
      <c r="E70" s="83"/>
      <c r="F70" s="68"/>
      <c r="G70" s="69"/>
      <c r="H70" s="43"/>
      <c r="J70" s="3"/>
      <c r="K70" s="4" t="s">
        <v>18</v>
      </c>
      <c r="L70" s="104"/>
      <c r="M70" s="57" t="s">
        <v>10</v>
      </c>
      <c r="N70" s="62">
        <v>240</v>
      </c>
      <c r="O70" s="64" t="e">
        <f>M70*N70</f>
        <v>#VALUE!</v>
      </c>
      <c r="Q70" s="16"/>
    </row>
    <row r="71" spans="2:17" ht="15.75">
      <c r="B71" s="3"/>
      <c r="C71" s="5" t="s">
        <v>19</v>
      </c>
      <c r="D71" s="104"/>
      <c r="E71" s="83"/>
      <c r="F71" s="68"/>
      <c r="G71" s="69"/>
      <c r="H71" s="43"/>
      <c r="J71" s="3"/>
      <c r="K71" s="5" t="s">
        <v>20</v>
      </c>
      <c r="L71" s="104"/>
      <c r="M71" s="59"/>
      <c r="N71" s="68"/>
      <c r="O71" s="67"/>
      <c r="Q71" s="42"/>
    </row>
    <row r="72" spans="2:17" ht="30.75">
      <c r="B72" s="3"/>
      <c r="C72" s="6" t="s">
        <v>21</v>
      </c>
      <c r="D72" s="104"/>
      <c r="E72" s="61"/>
      <c r="F72" s="63"/>
      <c r="G72" s="65"/>
      <c r="H72" s="43"/>
      <c r="J72" s="3"/>
      <c r="K72" s="6" t="s">
        <v>21</v>
      </c>
      <c r="L72" s="104"/>
      <c r="M72" s="58"/>
      <c r="N72" s="63"/>
      <c r="O72" s="66"/>
      <c r="P72" s="43"/>
    </row>
    <row r="73" spans="2:17" ht="15.75">
      <c r="B73" s="3"/>
      <c r="C73" s="4" t="s">
        <v>18</v>
      </c>
      <c r="D73" s="104"/>
      <c r="E73" s="60" t="s">
        <v>10</v>
      </c>
      <c r="F73" s="62">
        <v>40</v>
      </c>
      <c r="G73" s="64" t="e">
        <f>E73*F73</f>
        <v>#VALUE!</v>
      </c>
      <c r="H73" s="43"/>
      <c r="J73" s="3"/>
      <c r="K73" s="4" t="s">
        <v>22</v>
      </c>
      <c r="L73" s="104"/>
      <c r="M73" s="57" t="s">
        <v>10</v>
      </c>
      <c r="N73" s="62">
        <v>150</v>
      </c>
      <c r="O73" s="64" t="e">
        <f>M73*N73</f>
        <v>#VALUE!</v>
      </c>
      <c r="P73" s="43"/>
    </row>
    <row r="74" spans="2:17" ht="15.75">
      <c r="B74" s="3"/>
      <c r="C74" s="6" t="s">
        <v>23</v>
      </c>
      <c r="D74" s="104"/>
      <c r="E74" s="61"/>
      <c r="F74" s="63"/>
      <c r="G74" s="65"/>
      <c r="H74" s="43"/>
      <c r="J74" s="3"/>
      <c r="K74" s="6" t="s">
        <v>23</v>
      </c>
      <c r="L74" s="104"/>
      <c r="M74" s="58"/>
      <c r="N74" s="63"/>
      <c r="O74" s="66"/>
      <c r="P74" s="43"/>
    </row>
    <row r="75" spans="2:17" ht="18">
      <c r="B75" s="3"/>
      <c r="C75" s="7"/>
      <c r="D75" s="48"/>
      <c r="E75" s="8"/>
      <c r="F75" s="8"/>
      <c r="G75" s="8"/>
      <c r="H75" s="43"/>
      <c r="J75" s="3"/>
      <c r="K75" s="7"/>
      <c r="L75" s="48"/>
      <c r="M75" s="8"/>
      <c r="N75" s="8"/>
      <c r="O75" s="8"/>
      <c r="P75" s="43"/>
      <c r="Q75" s="42"/>
    </row>
    <row r="76" spans="2:17" ht="33">
      <c r="B76" s="3"/>
      <c r="C76" s="93" t="s">
        <v>4</v>
      </c>
      <c r="D76" s="94"/>
      <c r="E76" s="1" t="s">
        <v>24</v>
      </c>
      <c r="F76" s="2" t="s">
        <v>6</v>
      </c>
      <c r="G76" s="1" t="s">
        <v>7</v>
      </c>
      <c r="H76" s="43"/>
      <c r="J76" s="3"/>
      <c r="K76" s="93" t="s">
        <v>4</v>
      </c>
      <c r="L76" s="94"/>
      <c r="M76" s="1" t="s">
        <v>24</v>
      </c>
      <c r="N76" s="2" t="s">
        <v>6</v>
      </c>
      <c r="O76" s="1" t="s">
        <v>7</v>
      </c>
      <c r="P76" s="43"/>
      <c r="Q76" s="42"/>
    </row>
    <row r="77" spans="2:17" ht="21.75" customHeight="1">
      <c r="B77" s="3"/>
      <c r="C77" s="95" t="s">
        <v>34</v>
      </c>
      <c r="D77" s="94"/>
      <c r="E77" s="9" t="s">
        <v>10</v>
      </c>
      <c r="F77" s="10">
        <v>30</v>
      </c>
      <c r="G77" s="50" t="e">
        <f>E77*F77</f>
        <v>#VALUE!</v>
      </c>
      <c r="H77" s="43"/>
      <c r="J77" s="3"/>
      <c r="K77" s="95" t="s">
        <v>25</v>
      </c>
      <c r="L77" s="94"/>
      <c r="M77" s="9" t="s">
        <v>10</v>
      </c>
      <c r="N77" s="10">
        <v>30</v>
      </c>
      <c r="O77" s="50" t="e">
        <f>M77*N77</f>
        <v>#VALUE!</v>
      </c>
      <c r="P77" s="43"/>
    </row>
    <row r="78" spans="2:17" ht="21.75" customHeight="1">
      <c r="B78" s="3"/>
      <c r="C78" s="109"/>
      <c r="D78" s="110"/>
      <c r="E78" s="8"/>
      <c r="F78" s="8"/>
      <c r="G78" s="8"/>
      <c r="H78" s="43"/>
      <c r="J78" s="3"/>
      <c r="K78" s="95" t="s">
        <v>34</v>
      </c>
      <c r="L78" s="94"/>
      <c r="M78" s="9" t="s">
        <v>10</v>
      </c>
      <c r="N78" s="10">
        <v>30</v>
      </c>
      <c r="O78" s="50" t="e">
        <f>M78*N78</f>
        <v>#VALUE!</v>
      </c>
      <c r="P78" s="43"/>
    </row>
    <row r="79" spans="2:17" ht="18">
      <c r="B79" s="3"/>
      <c r="C79" s="11"/>
      <c r="D79" s="11"/>
      <c r="E79" s="12" t="s">
        <v>7</v>
      </c>
      <c r="F79" s="13"/>
      <c r="G79" s="51" t="e">
        <f>G65+G68+G77+G73</f>
        <v>#VALUE!</v>
      </c>
      <c r="H79" s="43"/>
      <c r="J79" s="3"/>
      <c r="K79" s="111"/>
      <c r="L79" s="110"/>
      <c r="M79" s="17"/>
      <c r="N79" s="17"/>
      <c r="O79" s="17"/>
      <c r="P79" s="43"/>
    </row>
    <row r="80" spans="2:17" ht="18">
      <c r="B80" s="3"/>
      <c r="C80" s="11"/>
      <c r="D80" s="11"/>
      <c r="H80" s="43"/>
      <c r="J80" s="3"/>
      <c r="K80" s="14"/>
      <c r="L80" s="14"/>
      <c r="M80" s="12" t="s">
        <v>7</v>
      </c>
      <c r="N80" s="13"/>
      <c r="O80" s="51" t="e">
        <f>SUM(O65:O74,O77:O78)</f>
        <v>#VALUE!</v>
      </c>
      <c r="P80" s="43"/>
    </row>
    <row r="81" spans="2:16" ht="42" customHeight="1">
      <c r="B81" s="3"/>
      <c r="C81" s="52" t="s">
        <v>26</v>
      </c>
      <c r="D81" s="52"/>
      <c r="E81" s="52"/>
      <c r="F81" s="52"/>
      <c r="G81" s="52"/>
      <c r="H81" s="43"/>
      <c r="J81" s="3"/>
      <c r="K81" s="52" t="s">
        <v>27</v>
      </c>
      <c r="L81" s="52"/>
      <c r="M81" s="52"/>
      <c r="N81" s="52"/>
      <c r="O81" s="52"/>
      <c r="P81" s="43"/>
    </row>
    <row r="82" spans="2:16" ht="18">
      <c r="B82" s="23"/>
      <c r="C82" s="24"/>
      <c r="D82" s="24"/>
      <c r="E82" s="25"/>
      <c r="F82" s="25"/>
      <c r="G82" s="26"/>
      <c r="H82" s="44"/>
      <c r="J82" s="23"/>
      <c r="K82" s="24"/>
      <c r="L82" s="24"/>
      <c r="M82" s="25"/>
      <c r="N82" s="25"/>
      <c r="O82" s="26"/>
      <c r="P82" s="44"/>
    </row>
    <row r="84" spans="2:16" ht="27.75" customHeight="1">
      <c r="B84" s="46"/>
      <c r="C84" s="53" t="s">
        <v>29</v>
      </c>
      <c r="D84" s="53"/>
      <c r="E84" s="54"/>
    </row>
    <row r="85" spans="2:16" ht="26.25" customHeight="1">
      <c r="B85" s="47"/>
      <c r="C85" s="55" t="s">
        <v>30</v>
      </c>
      <c r="D85" s="55"/>
      <c r="E85" s="56"/>
    </row>
    <row r="87" spans="2:16" ht="35.25" customHeight="1">
      <c r="C87" s="52"/>
      <c r="D87" s="52"/>
      <c r="E87" s="52"/>
      <c r="F87" s="52"/>
      <c r="G87" s="52"/>
    </row>
  </sheetData>
  <mergeCells count="116">
    <mergeCell ref="K51:L51"/>
    <mergeCell ref="K52:L52"/>
    <mergeCell ref="F73:F74"/>
    <mergeCell ref="G73:G74"/>
    <mergeCell ref="L16:L18"/>
    <mergeCell ref="L19:L20"/>
    <mergeCell ref="D19:D20"/>
    <mergeCell ref="D14:D18"/>
    <mergeCell ref="L11:L12"/>
    <mergeCell ref="E38:E40"/>
    <mergeCell ref="F38:F40"/>
    <mergeCell ref="G38:G40"/>
    <mergeCell ref="E41:E45"/>
    <mergeCell ref="F41:F45"/>
    <mergeCell ref="G41:G45"/>
    <mergeCell ref="C77:D77"/>
    <mergeCell ref="C78:D78"/>
    <mergeCell ref="K77:L77"/>
    <mergeCell ref="K78:L78"/>
    <mergeCell ref="K79:L79"/>
    <mergeCell ref="C76:D76"/>
    <mergeCell ref="K76:L76"/>
    <mergeCell ref="D46:D47"/>
    <mergeCell ref="L38:L39"/>
    <mergeCell ref="L40:L42"/>
    <mergeCell ref="L43:L45"/>
    <mergeCell ref="L46:L47"/>
    <mergeCell ref="C49:D49"/>
    <mergeCell ref="K49:L49"/>
    <mergeCell ref="D65:D67"/>
    <mergeCell ref="D68:D72"/>
    <mergeCell ref="D73:D74"/>
    <mergeCell ref="L65:L66"/>
    <mergeCell ref="L67:L69"/>
    <mergeCell ref="L70:L72"/>
    <mergeCell ref="L73:L74"/>
    <mergeCell ref="C50:D50"/>
    <mergeCell ref="C51:D51"/>
    <mergeCell ref="K50:L50"/>
    <mergeCell ref="D38:D40"/>
    <mergeCell ref="D41:D45"/>
    <mergeCell ref="O38:O39"/>
    <mergeCell ref="O40:O42"/>
    <mergeCell ref="O43:O45"/>
    <mergeCell ref="B1:P1"/>
    <mergeCell ref="B3:P3"/>
    <mergeCell ref="E11:E13"/>
    <mergeCell ref="F11:F13"/>
    <mergeCell ref="G11:G13"/>
    <mergeCell ref="M11:M12"/>
    <mergeCell ref="N11:N12"/>
    <mergeCell ref="O11:O12"/>
    <mergeCell ref="M13:M15"/>
    <mergeCell ref="N13:N15"/>
    <mergeCell ref="O13:O15"/>
    <mergeCell ref="E14:E18"/>
    <mergeCell ref="F14:F18"/>
    <mergeCell ref="G14:G18"/>
    <mergeCell ref="M16:M18"/>
    <mergeCell ref="N16:N18"/>
    <mergeCell ref="O16:O18"/>
    <mergeCell ref="D11:D13"/>
    <mergeCell ref="L13:L15"/>
    <mergeCell ref="M19:M20"/>
    <mergeCell ref="N19:N20"/>
    <mergeCell ref="O19:O20"/>
    <mergeCell ref="B30:P30"/>
    <mergeCell ref="E19:E20"/>
    <mergeCell ref="F19:F20"/>
    <mergeCell ref="G19:G20"/>
    <mergeCell ref="C27:G27"/>
    <mergeCell ref="K27:O27"/>
    <mergeCell ref="C22:D22"/>
    <mergeCell ref="C23:D23"/>
    <mergeCell ref="K22:L22"/>
    <mergeCell ref="K23:L23"/>
    <mergeCell ref="K24:L24"/>
    <mergeCell ref="C87:G87"/>
    <mergeCell ref="C84:E84"/>
    <mergeCell ref="C85:E85"/>
    <mergeCell ref="E46:E47"/>
    <mergeCell ref="F46:F47"/>
    <mergeCell ref="G46:G47"/>
    <mergeCell ref="C54:G54"/>
    <mergeCell ref="K54:O54"/>
    <mergeCell ref="B57:P57"/>
    <mergeCell ref="E65:E67"/>
    <mergeCell ref="F65:F67"/>
    <mergeCell ref="G65:G67"/>
    <mergeCell ref="M65:M66"/>
    <mergeCell ref="N65:N66"/>
    <mergeCell ref="M67:M69"/>
    <mergeCell ref="N67:N69"/>
    <mergeCell ref="E68:E72"/>
    <mergeCell ref="F68:F72"/>
    <mergeCell ref="G68:G72"/>
    <mergeCell ref="M70:M72"/>
    <mergeCell ref="N70:N72"/>
    <mergeCell ref="C81:G81"/>
    <mergeCell ref="K81:O81"/>
    <mergeCell ref="E73:E74"/>
    <mergeCell ref="O46:O47"/>
    <mergeCell ref="O65:O66"/>
    <mergeCell ref="O67:O69"/>
    <mergeCell ref="O70:O72"/>
    <mergeCell ref="O73:O74"/>
    <mergeCell ref="M46:M47"/>
    <mergeCell ref="N46:N47"/>
    <mergeCell ref="M38:M39"/>
    <mergeCell ref="N38:N39"/>
    <mergeCell ref="M40:M42"/>
    <mergeCell ref="N40:N42"/>
    <mergeCell ref="M43:M45"/>
    <mergeCell ref="N43:N45"/>
    <mergeCell ref="M73:M74"/>
    <mergeCell ref="N73:N74"/>
  </mergeCells>
  <pageMargins left="0.7" right="0.7" top="0.75" bottom="0.75" header="0.3" footer="0.3"/>
  <pageSetup paperSize="9" scale="3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FF3053-F994-41CD-8B7B-57B99DD826C2}">
          <x14:formula1>
            <xm:f>Drivlinje!$A$1:$A$5</xm:f>
          </x14:formula1>
          <xm:sqref>D38:D47 L38:L47 D65:D74 L65:L74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B5DB-7D2A-49BC-9B85-11A12EB9BBA1}">
  <sheetPr>
    <pageSetUpPr fitToPage="1"/>
  </sheetPr>
  <dimension ref="B1:Q60"/>
  <sheetViews>
    <sheetView showGridLines="0" zoomScale="60" zoomScaleNormal="60" workbookViewId="0">
      <selection activeCell="R52" sqref="R52"/>
    </sheetView>
  </sheetViews>
  <sheetFormatPr baseColWidth="10" defaultColWidth="11.42578125" defaultRowHeight="15"/>
  <cols>
    <col min="1" max="1" width="3.5703125" style="33" customWidth="1"/>
    <col min="2" max="2" width="2.5703125" style="33" customWidth="1"/>
    <col min="3" max="7" width="25.7109375" style="33" customWidth="1"/>
    <col min="8" max="9" width="11.42578125" style="33"/>
    <col min="10" max="10" width="2.5703125" style="33" customWidth="1"/>
    <col min="11" max="13" width="25.7109375" style="33" customWidth="1"/>
    <col min="14" max="15" width="23.42578125" style="33" customWidth="1"/>
    <col min="16" max="16384" width="11.42578125" style="33"/>
  </cols>
  <sheetData>
    <row r="1" spans="2:17" ht="45.75">
      <c r="B1" s="114" t="s">
        <v>35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6"/>
    </row>
    <row r="3" spans="2:17" ht="32.25">
      <c r="B3" s="113" t="s">
        <v>48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spans="2:17" s="37" customFormat="1" ht="21">
      <c r="B4" s="34"/>
      <c r="C4" s="18" t="s">
        <v>37</v>
      </c>
      <c r="D4" s="18"/>
      <c r="E4" s="35"/>
      <c r="F4" s="35"/>
      <c r="G4" s="35"/>
      <c r="H4" s="36"/>
      <c r="J4" s="34"/>
      <c r="K4" s="18" t="s">
        <v>37</v>
      </c>
      <c r="L4" s="18"/>
      <c r="M4" s="35"/>
      <c r="N4" s="35"/>
      <c r="O4" s="35"/>
      <c r="P4" s="36"/>
    </row>
    <row r="5" spans="2:17" s="37" customFormat="1" ht="21">
      <c r="B5" s="38"/>
      <c r="C5" s="39" t="s">
        <v>41</v>
      </c>
      <c r="D5" s="39"/>
      <c r="E5" s="40"/>
      <c r="F5" s="40"/>
      <c r="G5" s="40"/>
      <c r="H5" s="41"/>
      <c r="J5" s="38"/>
      <c r="K5" s="39" t="s">
        <v>41</v>
      </c>
      <c r="L5" s="39"/>
      <c r="M5" s="40"/>
      <c r="N5" s="40"/>
      <c r="O5" s="40"/>
      <c r="P5" s="41"/>
    </row>
    <row r="6" spans="2:17" s="37" customFormat="1" ht="21">
      <c r="B6" s="38"/>
      <c r="C6" s="39" t="s">
        <v>33</v>
      </c>
      <c r="D6" s="39"/>
      <c r="E6" s="40"/>
      <c r="F6" s="40"/>
      <c r="G6" s="40"/>
      <c r="H6" s="41"/>
      <c r="J6" s="38"/>
      <c r="K6" s="39" t="s">
        <v>57</v>
      </c>
      <c r="L6" s="39"/>
      <c r="M6" s="40"/>
      <c r="N6" s="40"/>
      <c r="O6" s="40"/>
      <c r="P6" s="41"/>
    </row>
    <row r="7" spans="2:17" s="37" customFormat="1" ht="21">
      <c r="B7" s="38"/>
      <c r="C7" s="21" t="s">
        <v>3</v>
      </c>
      <c r="D7" s="21"/>
      <c r="E7" s="40"/>
      <c r="F7" s="40"/>
      <c r="G7" s="40"/>
      <c r="H7" s="41"/>
      <c r="J7" s="38"/>
      <c r="K7" s="21" t="s">
        <v>3</v>
      </c>
      <c r="L7" s="21"/>
      <c r="M7" s="40"/>
      <c r="N7" s="40"/>
      <c r="O7" s="40"/>
      <c r="P7" s="41"/>
    </row>
    <row r="8" spans="2:17" s="37" customFormat="1" ht="21">
      <c r="B8" s="38"/>
      <c r="C8" s="19" t="s">
        <v>49</v>
      </c>
      <c r="D8" s="19"/>
      <c r="E8" s="40"/>
      <c r="F8" s="40"/>
      <c r="G8" s="40"/>
      <c r="H8" s="41"/>
      <c r="J8" s="38"/>
      <c r="K8" s="19" t="s">
        <v>49</v>
      </c>
      <c r="L8" s="19"/>
      <c r="M8" s="40"/>
      <c r="N8" s="40"/>
      <c r="O8" s="40"/>
      <c r="P8" s="41"/>
    </row>
    <row r="9" spans="2:17">
      <c r="B9" s="42"/>
      <c r="H9" s="43"/>
      <c r="J9" s="42"/>
      <c r="P9" s="43"/>
    </row>
    <row r="10" spans="2:17" ht="33">
      <c r="B10" s="42"/>
      <c r="C10" s="32" t="s">
        <v>4</v>
      </c>
      <c r="D10" s="1" t="s">
        <v>42</v>
      </c>
      <c r="E10" s="1" t="s">
        <v>5</v>
      </c>
      <c r="F10" s="2" t="s">
        <v>6</v>
      </c>
      <c r="G10" s="1" t="s">
        <v>7</v>
      </c>
      <c r="H10" s="43"/>
      <c r="J10" s="42"/>
      <c r="K10" s="32" t="s">
        <v>4</v>
      </c>
      <c r="L10" s="1" t="s">
        <v>42</v>
      </c>
      <c r="M10" s="1" t="s">
        <v>8</v>
      </c>
      <c r="N10" s="2" t="s">
        <v>6</v>
      </c>
      <c r="O10" s="1" t="s">
        <v>7</v>
      </c>
      <c r="Q10" s="42"/>
    </row>
    <row r="11" spans="2:17" ht="15.75">
      <c r="B11" s="3"/>
      <c r="C11" s="4" t="s">
        <v>9</v>
      </c>
      <c r="D11" s="85" t="s">
        <v>43</v>
      </c>
      <c r="E11" s="60" t="s">
        <v>10</v>
      </c>
      <c r="F11" s="78">
        <v>180</v>
      </c>
      <c r="G11" s="64" t="e">
        <f>E11*F11</f>
        <v>#VALUE!</v>
      </c>
      <c r="H11" s="43"/>
      <c r="J11" s="3"/>
      <c r="K11" s="4" t="s">
        <v>9</v>
      </c>
      <c r="L11" s="72" t="s">
        <v>43</v>
      </c>
      <c r="M11" s="57" t="s">
        <v>10</v>
      </c>
      <c r="N11" s="78">
        <v>150</v>
      </c>
      <c r="O11" s="64" t="e">
        <f>M11*N11</f>
        <v>#VALUE!</v>
      </c>
      <c r="Q11" s="42"/>
    </row>
    <row r="12" spans="2:17" ht="30.75">
      <c r="B12" s="3"/>
      <c r="C12" s="5" t="s">
        <v>11</v>
      </c>
      <c r="D12" s="86"/>
      <c r="E12" s="83"/>
      <c r="F12" s="79"/>
      <c r="G12" s="69"/>
      <c r="H12" s="43"/>
      <c r="J12" s="3"/>
      <c r="K12" s="5" t="s">
        <v>12</v>
      </c>
      <c r="L12" s="74"/>
      <c r="M12" s="58"/>
      <c r="N12" s="80"/>
      <c r="O12" s="65"/>
      <c r="Q12" s="42"/>
    </row>
    <row r="13" spans="2:17" ht="15.75">
      <c r="B13" s="3"/>
      <c r="C13" s="5" t="s">
        <v>13</v>
      </c>
      <c r="D13" s="87"/>
      <c r="E13" s="61"/>
      <c r="F13" s="79"/>
      <c r="G13" s="69"/>
      <c r="H13" s="43"/>
      <c r="J13" s="3"/>
      <c r="K13" s="4" t="s">
        <v>14</v>
      </c>
      <c r="L13" s="85" t="s">
        <v>43</v>
      </c>
      <c r="M13" s="57" t="s">
        <v>10</v>
      </c>
      <c r="N13" s="62">
        <v>270</v>
      </c>
      <c r="O13" s="64" t="e">
        <f>M13*N13</f>
        <v>#VALUE!</v>
      </c>
      <c r="Q13" s="42"/>
    </row>
    <row r="14" spans="2:17" ht="30.75">
      <c r="B14" s="3"/>
      <c r="C14" s="4" t="s">
        <v>14</v>
      </c>
      <c r="D14" s="72" t="s">
        <v>43</v>
      </c>
      <c r="E14" s="60" t="s">
        <v>10</v>
      </c>
      <c r="F14" s="62">
        <v>120</v>
      </c>
      <c r="G14" s="64" t="e">
        <f>E14*F14</f>
        <v>#VALUE!</v>
      </c>
      <c r="H14" s="43"/>
      <c r="J14" s="3"/>
      <c r="K14" s="5" t="s">
        <v>15</v>
      </c>
      <c r="L14" s="86"/>
      <c r="M14" s="59"/>
      <c r="N14" s="68"/>
      <c r="O14" s="69"/>
      <c r="P14" s="43"/>
      <c r="Q14" s="15"/>
    </row>
    <row r="15" spans="2:17" ht="30.75">
      <c r="B15" s="3"/>
      <c r="C15" s="5" t="s">
        <v>16</v>
      </c>
      <c r="D15" s="86"/>
      <c r="E15" s="83"/>
      <c r="F15" s="68"/>
      <c r="G15" s="69"/>
      <c r="H15" s="43"/>
      <c r="J15" s="3"/>
      <c r="K15" s="5" t="s">
        <v>17</v>
      </c>
      <c r="L15" s="87"/>
      <c r="M15" s="58"/>
      <c r="N15" s="63"/>
      <c r="O15" s="65"/>
      <c r="Q15" s="16"/>
    </row>
    <row r="16" spans="2:17" ht="16.5">
      <c r="B16" s="3"/>
      <c r="C16" s="5" t="s">
        <v>17</v>
      </c>
      <c r="D16" s="86"/>
      <c r="E16" s="83"/>
      <c r="F16" s="68"/>
      <c r="G16" s="69"/>
      <c r="H16" s="43"/>
      <c r="J16" s="3"/>
      <c r="K16" s="4" t="s">
        <v>18</v>
      </c>
      <c r="L16" s="85" t="s">
        <v>43</v>
      </c>
      <c r="M16" s="57" t="s">
        <v>10</v>
      </c>
      <c r="N16" s="62">
        <v>240</v>
      </c>
      <c r="O16" s="64" t="e">
        <f>M16*N16</f>
        <v>#VALUE!</v>
      </c>
      <c r="Q16" s="16"/>
    </row>
    <row r="17" spans="2:17" ht="15.75">
      <c r="B17" s="3"/>
      <c r="C17" s="5" t="s">
        <v>19</v>
      </c>
      <c r="D17" s="86"/>
      <c r="E17" s="83"/>
      <c r="F17" s="68"/>
      <c r="G17" s="69"/>
      <c r="H17" s="43"/>
      <c r="J17" s="3"/>
      <c r="K17" s="5" t="s">
        <v>20</v>
      </c>
      <c r="L17" s="86"/>
      <c r="M17" s="59"/>
      <c r="N17" s="68"/>
      <c r="O17" s="69"/>
      <c r="Q17" s="42"/>
    </row>
    <row r="18" spans="2:17" ht="30.75">
      <c r="B18" s="3"/>
      <c r="C18" s="6" t="s">
        <v>21</v>
      </c>
      <c r="D18" s="87"/>
      <c r="E18" s="61"/>
      <c r="F18" s="63"/>
      <c r="G18" s="65"/>
      <c r="H18" s="43"/>
      <c r="J18" s="3"/>
      <c r="K18" s="6" t="s">
        <v>21</v>
      </c>
      <c r="L18" s="87"/>
      <c r="M18" s="58"/>
      <c r="N18" s="63"/>
      <c r="O18" s="65"/>
      <c r="P18" s="43"/>
    </row>
    <row r="19" spans="2:17" ht="15.75">
      <c r="B19" s="3"/>
      <c r="C19" s="4" t="s">
        <v>18</v>
      </c>
      <c r="D19" s="85" t="s">
        <v>43</v>
      </c>
      <c r="E19" s="60" t="s">
        <v>10</v>
      </c>
      <c r="F19" s="62">
        <v>40</v>
      </c>
      <c r="G19" s="64" t="e">
        <f>E19*F19</f>
        <v>#VALUE!</v>
      </c>
      <c r="H19" s="43"/>
      <c r="J19" s="3"/>
      <c r="K19" s="4" t="s">
        <v>22</v>
      </c>
      <c r="L19" s="72" t="s">
        <v>43</v>
      </c>
      <c r="M19" s="57" t="s">
        <v>10</v>
      </c>
      <c r="N19" s="62">
        <v>150</v>
      </c>
      <c r="O19" s="64" t="e">
        <f>M19*N19</f>
        <v>#VALUE!</v>
      </c>
      <c r="Q19" s="42"/>
    </row>
    <row r="20" spans="2:17" ht="15.75">
      <c r="B20" s="3"/>
      <c r="C20" s="6" t="s">
        <v>23</v>
      </c>
      <c r="D20" s="87"/>
      <c r="E20" s="61"/>
      <c r="F20" s="63"/>
      <c r="G20" s="65"/>
      <c r="H20" s="43"/>
      <c r="J20" s="3"/>
      <c r="K20" s="6" t="s">
        <v>23</v>
      </c>
      <c r="L20" s="74"/>
      <c r="M20" s="58"/>
      <c r="N20" s="63"/>
      <c r="O20" s="65"/>
      <c r="Q20" s="42"/>
    </row>
    <row r="21" spans="2:17" ht="18">
      <c r="B21" s="3"/>
      <c r="C21" s="7"/>
      <c r="D21" s="7"/>
      <c r="E21" s="8"/>
      <c r="F21" s="8"/>
      <c r="G21" s="8"/>
      <c r="H21" s="43"/>
      <c r="J21" s="3"/>
      <c r="K21" s="7"/>
      <c r="L21" s="7"/>
      <c r="M21" s="8"/>
      <c r="N21" s="8"/>
      <c r="O21" s="8"/>
      <c r="P21" s="43"/>
    </row>
    <row r="22" spans="2:17" ht="33">
      <c r="B22" s="3"/>
      <c r="C22" s="93" t="s">
        <v>4</v>
      </c>
      <c r="D22" s="94"/>
      <c r="E22" s="1" t="s">
        <v>24</v>
      </c>
      <c r="F22" s="2" t="s">
        <v>6</v>
      </c>
      <c r="G22" s="1" t="s">
        <v>7</v>
      </c>
      <c r="H22" s="43"/>
      <c r="J22" s="3"/>
      <c r="K22" s="96" t="s">
        <v>4</v>
      </c>
      <c r="L22" s="97"/>
      <c r="M22" s="1" t="s">
        <v>24</v>
      </c>
      <c r="N22" s="2" t="s">
        <v>6</v>
      </c>
      <c r="O22" s="1" t="s">
        <v>7</v>
      </c>
      <c r="P22" s="43"/>
    </row>
    <row r="23" spans="2:17" ht="23.25" customHeight="1">
      <c r="B23" s="3"/>
      <c r="C23" s="95" t="s">
        <v>34</v>
      </c>
      <c r="D23" s="89"/>
      <c r="E23" s="9" t="s">
        <v>10</v>
      </c>
      <c r="F23" s="10">
        <v>30</v>
      </c>
      <c r="G23" s="50" t="e">
        <f>E23*F23</f>
        <v>#VALUE!</v>
      </c>
      <c r="H23" s="43"/>
      <c r="J23" s="3"/>
      <c r="K23" s="95" t="s">
        <v>25</v>
      </c>
      <c r="L23" s="98"/>
      <c r="M23" s="9" t="s">
        <v>10</v>
      </c>
      <c r="N23" s="10">
        <v>30</v>
      </c>
      <c r="O23" s="50" t="e">
        <f>M23*N23</f>
        <v>#VALUE!</v>
      </c>
      <c r="P23" s="43"/>
    </row>
    <row r="24" spans="2:17" ht="23.25" customHeight="1">
      <c r="B24" s="3"/>
      <c r="C24" s="11"/>
      <c r="D24" s="11"/>
      <c r="E24" s="8"/>
      <c r="F24" s="8"/>
      <c r="G24" s="8"/>
      <c r="H24" s="43"/>
      <c r="J24" s="3"/>
      <c r="K24" s="95" t="s">
        <v>34</v>
      </c>
      <c r="L24" s="98"/>
      <c r="M24" s="9" t="s">
        <v>10</v>
      </c>
      <c r="N24" s="10">
        <v>30</v>
      </c>
      <c r="O24" s="50" t="e">
        <f>M24*N24</f>
        <v>#VALUE!</v>
      </c>
      <c r="P24" s="43"/>
    </row>
    <row r="25" spans="2:17" ht="18">
      <c r="B25" s="3"/>
      <c r="C25" s="11"/>
      <c r="D25" s="11"/>
      <c r="E25" s="12" t="s">
        <v>7</v>
      </c>
      <c r="F25" s="13"/>
      <c r="G25" s="51" t="e">
        <f>G11+G14+G23+G19</f>
        <v>#VALUE!</v>
      </c>
      <c r="H25" s="43"/>
      <c r="J25" s="3"/>
      <c r="K25" s="14"/>
      <c r="L25" s="14"/>
      <c r="M25" s="17"/>
      <c r="N25" s="17"/>
      <c r="O25" s="17"/>
      <c r="P25" s="43"/>
    </row>
    <row r="26" spans="2:17" ht="18">
      <c r="B26" s="3"/>
      <c r="C26" s="11"/>
      <c r="D26" s="11"/>
      <c r="H26" s="43"/>
      <c r="J26" s="3"/>
      <c r="K26" s="14"/>
      <c r="L26" s="14"/>
      <c r="M26" s="12" t="s">
        <v>7</v>
      </c>
      <c r="N26" s="13"/>
      <c r="O26" s="51" t="e">
        <f>SUM(O11:O20,O23:O24)</f>
        <v>#VALUE!</v>
      </c>
      <c r="P26" s="43"/>
    </row>
    <row r="27" spans="2:17" ht="32.25" customHeight="1">
      <c r="B27" s="3"/>
      <c r="C27" s="52" t="s">
        <v>26</v>
      </c>
      <c r="D27" s="52"/>
      <c r="E27" s="52"/>
      <c r="F27" s="52"/>
      <c r="G27" s="52"/>
      <c r="H27" s="43"/>
      <c r="J27" s="3"/>
      <c r="K27" s="52" t="s">
        <v>27</v>
      </c>
      <c r="L27" s="52"/>
      <c r="M27" s="52"/>
      <c r="N27" s="52"/>
      <c r="O27" s="52"/>
      <c r="P27" s="43"/>
    </row>
    <row r="28" spans="2:17" ht="18">
      <c r="B28" s="23"/>
      <c r="C28" s="24"/>
      <c r="D28" s="24"/>
      <c r="E28" s="25"/>
      <c r="F28" s="25"/>
      <c r="G28" s="25"/>
      <c r="H28" s="44"/>
      <c r="J28" s="23"/>
      <c r="K28" s="24"/>
      <c r="L28" s="24"/>
      <c r="M28" s="25"/>
      <c r="N28" s="25"/>
      <c r="O28" s="26"/>
      <c r="P28" s="44"/>
    </row>
    <row r="29" spans="2:17" ht="18">
      <c r="B29" s="27"/>
      <c r="C29" s="11"/>
      <c r="D29" s="11"/>
      <c r="E29" s="8"/>
      <c r="F29" s="8"/>
      <c r="G29" s="8"/>
      <c r="J29" s="27"/>
      <c r="K29" s="11"/>
      <c r="L29" s="11"/>
      <c r="M29" s="8"/>
      <c r="N29" s="8"/>
      <c r="O29" s="28"/>
    </row>
    <row r="30" spans="2:17" ht="32.25">
      <c r="B30" s="113" t="s">
        <v>50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</row>
    <row r="31" spans="2:17" s="37" customFormat="1" ht="21">
      <c r="B31" s="34"/>
      <c r="C31" s="18" t="s">
        <v>37</v>
      </c>
      <c r="D31" s="18"/>
      <c r="E31" s="35"/>
      <c r="F31" s="35"/>
      <c r="G31" s="35"/>
      <c r="H31" s="36"/>
      <c r="J31" s="34"/>
      <c r="K31" s="18" t="s">
        <v>37</v>
      </c>
      <c r="L31" s="18"/>
      <c r="M31" s="35"/>
      <c r="N31" s="35"/>
      <c r="O31" s="35"/>
      <c r="P31" s="36"/>
    </row>
    <row r="32" spans="2:17" s="37" customFormat="1" ht="21">
      <c r="B32" s="38"/>
      <c r="C32" s="39" t="s">
        <v>41</v>
      </c>
      <c r="D32" s="39"/>
      <c r="E32" s="40"/>
      <c r="F32" s="40"/>
      <c r="G32" s="40"/>
      <c r="H32" s="41"/>
      <c r="J32" s="38"/>
      <c r="K32" s="39" t="s">
        <v>41</v>
      </c>
      <c r="L32" s="39"/>
      <c r="M32" s="40"/>
      <c r="N32" s="40"/>
      <c r="O32" s="40"/>
      <c r="P32" s="41"/>
    </row>
    <row r="33" spans="2:17" s="37" customFormat="1" ht="21">
      <c r="B33" s="38"/>
      <c r="C33" s="39" t="s">
        <v>33</v>
      </c>
      <c r="D33" s="39"/>
      <c r="E33" s="40"/>
      <c r="F33" s="40"/>
      <c r="G33" s="40"/>
      <c r="H33" s="41"/>
      <c r="J33" s="38"/>
      <c r="K33" s="39" t="s">
        <v>57</v>
      </c>
      <c r="L33" s="39"/>
      <c r="M33" s="40"/>
      <c r="N33" s="40"/>
      <c r="O33" s="40"/>
      <c r="P33" s="41"/>
    </row>
    <row r="34" spans="2:17" s="37" customFormat="1" ht="21">
      <c r="B34" s="38"/>
      <c r="C34" s="21" t="s">
        <v>28</v>
      </c>
      <c r="D34" s="21"/>
      <c r="E34" s="49"/>
      <c r="F34" s="40"/>
      <c r="G34" s="40"/>
      <c r="H34" s="41"/>
      <c r="J34" s="38"/>
      <c r="K34" s="21" t="s">
        <v>28</v>
      </c>
      <c r="L34" s="21"/>
      <c r="M34" s="40"/>
      <c r="N34" s="40"/>
      <c r="O34" s="40"/>
      <c r="P34" s="41"/>
    </row>
    <row r="35" spans="2:17" s="37" customFormat="1" ht="21">
      <c r="B35" s="38"/>
      <c r="C35" s="19" t="s">
        <v>51</v>
      </c>
      <c r="D35" s="19"/>
      <c r="E35" s="40"/>
      <c r="F35" s="40"/>
      <c r="G35" s="40"/>
      <c r="H35" s="41"/>
      <c r="J35" s="38"/>
      <c r="K35" s="19" t="s">
        <v>51</v>
      </c>
      <c r="L35" s="19"/>
      <c r="M35" s="40"/>
      <c r="N35" s="40"/>
      <c r="O35" s="40"/>
      <c r="P35" s="41"/>
    </row>
    <row r="36" spans="2:17">
      <c r="B36" s="42"/>
      <c r="H36" s="43"/>
      <c r="J36" s="42"/>
      <c r="P36" s="43"/>
    </row>
    <row r="37" spans="2:17" ht="33">
      <c r="B37" s="42"/>
      <c r="C37" s="32" t="s">
        <v>4</v>
      </c>
      <c r="D37" s="1" t="s">
        <v>42</v>
      </c>
      <c r="E37" s="1" t="s">
        <v>5</v>
      </c>
      <c r="F37" s="2" t="s">
        <v>6</v>
      </c>
      <c r="G37" s="1" t="s">
        <v>7</v>
      </c>
      <c r="H37" s="43"/>
      <c r="J37" s="42"/>
      <c r="K37" s="32" t="s">
        <v>4</v>
      </c>
      <c r="L37" s="1" t="s">
        <v>42</v>
      </c>
      <c r="M37" s="1" t="s">
        <v>8</v>
      </c>
      <c r="N37" s="2" t="s">
        <v>6</v>
      </c>
      <c r="O37" s="1" t="s">
        <v>7</v>
      </c>
      <c r="Q37" s="42"/>
    </row>
    <row r="38" spans="2:17" ht="15.75">
      <c r="B38" s="3"/>
      <c r="C38" s="4" t="s">
        <v>9</v>
      </c>
      <c r="D38" s="112"/>
      <c r="E38" s="60" t="s">
        <v>10</v>
      </c>
      <c r="F38" s="78">
        <v>180</v>
      </c>
      <c r="G38" s="64" t="e">
        <f>E38*F38</f>
        <v>#VALUE!</v>
      </c>
      <c r="H38" s="43"/>
      <c r="J38" s="3"/>
      <c r="K38" s="4" t="s">
        <v>9</v>
      </c>
      <c r="L38" s="112"/>
      <c r="M38" s="57" t="s">
        <v>10</v>
      </c>
      <c r="N38" s="78">
        <v>150</v>
      </c>
      <c r="O38" s="64" t="e">
        <f>M38*N38</f>
        <v>#VALUE!</v>
      </c>
      <c r="Q38" s="42"/>
    </row>
    <row r="39" spans="2:17" ht="30.75">
      <c r="B39" s="3"/>
      <c r="C39" s="5" t="s">
        <v>11</v>
      </c>
      <c r="D39" s="104"/>
      <c r="E39" s="83"/>
      <c r="F39" s="79"/>
      <c r="G39" s="69"/>
      <c r="H39" s="43"/>
      <c r="J39" s="3"/>
      <c r="K39" s="5" t="s">
        <v>12</v>
      </c>
      <c r="L39" s="104"/>
      <c r="M39" s="58"/>
      <c r="N39" s="80"/>
      <c r="O39" s="66"/>
      <c r="Q39" s="42"/>
    </row>
    <row r="40" spans="2:17" ht="15.75">
      <c r="B40" s="3"/>
      <c r="C40" s="5" t="s">
        <v>13</v>
      </c>
      <c r="D40" s="104"/>
      <c r="E40" s="61"/>
      <c r="F40" s="80"/>
      <c r="G40" s="65"/>
      <c r="H40" s="43"/>
      <c r="J40" s="3"/>
      <c r="K40" s="4" t="s">
        <v>14</v>
      </c>
      <c r="L40" s="104"/>
      <c r="M40" s="57" t="s">
        <v>10</v>
      </c>
      <c r="N40" s="62">
        <v>270</v>
      </c>
      <c r="O40" s="64" t="e">
        <f>M40*N40</f>
        <v>#VALUE!</v>
      </c>
      <c r="Q40" s="42"/>
    </row>
    <row r="41" spans="2:17" ht="30.75">
      <c r="B41" s="3"/>
      <c r="C41" s="4" t="s">
        <v>14</v>
      </c>
      <c r="D41" s="104"/>
      <c r="E41" s="60" t="s">
        <v>10</v>
      </c>
      <c r="F41" s="62">
        <v>120</v>
      </c>
      <c r="G41" s="64" t="e">
        <f>E41*F41</f>
        <v>#VALUE!</v>
      </c>
      <c r="H41" s="43"/>
      <c r="J41" s="3"/>
      <c r="K41" s="5" t="s">
        <v>15</v>
      </c>
      <c r="L41" s="104"/>
      <c r="M41" s="59"/>
      <c r="N41" s="68"/>
      <c r="O41" s="67"/>
      <c r="P41" s="43"/>
      <c r="Q41" s="15"/>
    </row>
    <row r="42" spans="2:17" ht="30.75">
      <c r="B42" s="3"/>
      <c r="C42" s="5" t="s">
        <v>16</v>
      </c>
      <c r="D42" s="104"/>
      <c r="E42" s="83"/>
      <c r="F42" s="68"/>
      <c r="G42" s="69"/>
      <c r="H42" s="43"/>
      <c r="J42" s="3"/>
      <c r="K42" s="5" t="s">
        <v>17</v>
      </c>
      <c r="L42" s="104"/>
      <c r="M42" s="58"/>
      <c r="N42" s="63"/>
      <c r="O42" s="66"/>
      <c r="Q42" s="16"/>
    </row>
    <row r="43" spans="2:17" ht="16.5">
      <c r="B43" s="3"/>
      <c r="C43" s="5" t="s">
        <v>17</v>
      </c>
      <c r="D43" s="104"/>
      <c r="E43" s="83"/>
      <c r="F43" s="68"/>
      <c r="G43" s="69"/>
      <c r="H43" s="43"/>
      <c r="J43" s="3"/>
      <c r="K43" s="4" t="s">
        <v>18</v>
      </c>
      <c r="L43" s="104"/>
      <c r="M43" s="57" t="s">
        <v>10</v>
      </c>
      <c r="N43" s="62">
        <v>240</v>
      </c>
      <c r="O43" s="64" t="e">
        <f>M43*N43</f>
        <v>#VALUE!</v>
      </c>
      <c r="Q43" s="16"/>
    </row>
    <row r="44" spans="2:17" ht="15.75">
      <c r="B44" s="3"/>
      <c r="C44" s="5" t="s">
        <v>19</v>
      </c>
      <c r="D44" s="104"/>
      <c r="E44" s="83"/>
      <c r="F44" s="68"/>
      <c r="G44" s="69"/>
      <c r="H44" s="43"/>
      <c r="J44" s="3"/>
      <c r="K44" s="5" t="s">
        <v>20</v>
      </c>
      <c r="L44" s="104"/>
      <c r="M44" s="59"/>
      <c r="N44" s="68"/>
      <c r="O44" s="67"/>
      <c r="Q44" s="42"/>
    </row>
    <row r="45" spans="2:17" ht="30.75">
      <c r="B45" s="3"/>
      <c r="C45" s="6" t="s">
        <v>21</v>
      </c>
      <c r="D45" s="104"/>
      <c r="E45" s="61"/>
      <c r="F45" s="63"/>
      <c r="G45" s="65"/>
      <c r="H45" s="43"/>
      <c r="J45" s="3"/>
      <c r="K45" s="6" t="s">
        <v>21</v>
      </c>
      <c r="L45" s="104"/>
      <c r="M45" s="58"/>
      <c r="N45" s="63"/>
      <c r="O45" s="66"/>
      <c r="P45" s="43"/>
    </row>
    <row r="46" spans="2:17" ht="15.75">
      <c r="B46" s="3"/>
      <c r="C46" s="4" t="s">
        <v>18</v>
      </c>
      <c r="D46" s="104"/>
      <c r="E46" s="60" t="s">
        <v>10</v>
      </c>
      <c r="F46" s="62">
        <v>40</v>
      </c>
      <c r="G46" s="64" t="e">
        <f>E46*F46</f>
        <v>#VALUE!</v>
      </c>
      <c r="H46" s="43"/>
      <c r="J46" s="3"/>
      <c r="K46" s="4" t="s">
        <v>22</v>
      </c>
      <c r="L46" s="104"/>
      <c r="M46" s="57" t="s">
        <v>10</v>
      </c>
      <c r="N46" s="62">
        <v>150</v>
      </c>
      <c r="O46" s="64" t="e">
        <f>M46*N46</f>
        <v>#VALUE!</v>
      </c>
      <c r="P46" s="43"/>
    </row>
    <row r="47" spans="2:17" ht="15.75">
      <c r="B47" s="3"/>
      <c r="C47" s="6" t="s">
        <v>23</v>
      </c>
      <c r="D47" s="104"/>
      <c r="E47" s="61"/>
      <c r="F47" s="63"/>
      <c r="G47" s="65"/>
      <c r="H47" s="43"/>
      <c r="J47" s="3"/>
      <c r="K47" s="6" t="s">
        <v>23</v>
      </c>
      <c r="L47" s="104"/>
      <c r="M47" s="58"/>
      <c r="N47" s="63"/>
      <c r="O47" s="66"/>
      <c r="P47" s="43"/>
    </row>
    <row r="48" spans="2:17" ht="18">
      <c r="B48" s="3"/>
      <c r="C48" s="7"/>
      <c r="D48" s="48"/>
      <c r="E48" s="8"/>
      <c r="F48" s="8"/>
      <c r="G48" s="8"/>
      <c r="H48" s="43"/>
      <c r="J48" s="3"/>
      <c r="K48" s="7"/>
      <c r="L48" s="48"/>
      <c r="M48" s="8"/>
      <c r="N48" s="8"/>
      <c r="O48" s="8"/>
      <c r="P48" s="43"/>
      <c r="Q48" s="42"/>
    </row>
    <row r="49" spans="2:17" ht="33">
      <c r="B49" s="3"/>
      <c r="C49" s="93" t="s">
        <v>4</v>
      </c>
      <c r="D49" s="94"/>
      <c r="E49" s="1" t="s">
        <v>24</v>
      </c>
      <c r="F49" s="2" t="s">
        <v>6</v>
      </c>
      <c r="G49" s="1" t="s">
        <v>7</v>
      </c>
      <c r="H49" s="43"/>
      <c r="J49" s="3"/>
      <c r="K49" s="93" t="s">
        <v>4</v>
      </c>
      <c r="L49" s="94"/>
      <c r="M49" s="1" t="s">
        <v>24</v>
      </c>
      <c r="N49" s="2" t="s">
        <v>6</v>
      </c>
      <c r="O49" s="1" t="s">
        <v>7</v>
      </c>
      <c r="P49" s="43"/>
      <c r="Q49" s="42"/>
    </row>
    <row r="50" spans="2:17" ht="21.75" customHeight="1">
      <c r="B50" s="3"/>
      <c r="C50" s="88" t="s">
        <v>34</v>
      </c>
      <c r="D50" s="89"/>
      <c r="E50" s="9" t="s">
        <v>10</v>
      </c>
      <c r="F50" s="10">
        <v>30</v>
      </c>
      <c r="G50" s="50" t="e">
        <f>E50*F50</f>
        <v>#VALUE!</v>
      </c>
      <c r="H50" s="43"/>
      <c r="J50" s="3"/>
      <c r="K50" s="88" t="s">
        <v>25</v>
      </c>
      <c r="L50" s="89"/>
      <c r="M50" s="9" t="s">
        <v>10</v>
      </c>
      <c r="N50" s="10">
        <v>30</v>
      </c>
      <c r="O50" s="50" t="e">
        <f>M50*N50</f>
        <v>#VALUE!</v>
      </c>
      <c r="P50" s="43"/>
    </row>
    <row r="51" spans="2:17" ht="21.75" customHeight="1">
      <c r="B51" s="3"/>
      <c r="C51" s="109"/>
      <c r="D51" s="110"/>
      <c r="E51" s="8"/>
      <c r="F51" s="8"/>
      <c r="G51" s="8"/>
      <c r="H51" s="43"/>
      <c r="J51" s="3"/>
      <c r="K51" s="88" t="s">
        <v>34</v>
      </c>
      <c r="L51" s="89"/>
      <c r="M51" s="9" t="s">
        <v>10</v>
      </c>
      <c r="N51" s="10">
        <v>30</v>
      </c>
      <c r="O51" s="50" t="e">
        <f>M51*N51</f>
        <v>#VALUE!</v>
      </c>
      <c r="P51" s="43"/>
    </row>
    <row r="52" spans="2:17" ht="18">
      <c r="B52" s="3"/>
      <c r="C52" s="11"/>
      <c r="D52" s="11"/>
      <c r="E52" s="12" t="s">
        <v>7</v>
      </c>
      <c r="F52" s="13"/>
      <c r="G52" s="51" t="e">
        <f>G38+G41+G50+G46</f>
        <v>#VALUE!</v>
      </c>
      <c r="H52" s="43"/>
      <c r="J52" s="3"/>
      <c r="K52" s="111"/>
      <c r="L52" s="110"/>
      <c r="M52" s="17"/>
      <c r="N52" s="17"/>
      <c r="O52" s="17"/>
      <c r="P52" s="43"/>
    </row>
    <row r="53" spans="2:17" ht="18">
      <c r="B53" s="3"/>
      <c r="C53" s="11"/>
      <c r="D53" s="11"/>
      <c r="H53" s="43"/>
      <c r="J53" s="3"/>
      <c r="K53" s="14"/>
      <c r="L53" s="14"/>
      <c r="M53" s="12" t="s">
        <v>7</v>
      </c>
      <c r="N53" s="13"/>
      <c r="O53" s="51" t="e">
        <f>SUM(O38:O47,O50:O51)</f>
        <v>#VALUE!</v>
      </c>
      <c r="P53" s="43"/>
    </row>
    <row r="54" spans="2:17" ht="36.75" customHeight="1">
      <c r="B54" s="3"/>
      <c r="C54" s="52" t="s">
        <v>26</v>
      </c>
      <c r="D54" s="52"/>
      <c r="E54" s="52"/>
      <c r="F54" s="52"/>
      <c r="G54" s="52"/>
      <c r="H54" s="43"/>
      <c r="J54" s="3"/>
      <c r="K54" s="52" t="s">
        <v>27</v>
      </c>
      <c r="L54" s="52"/>
      <c r="M54" s="52"/>
      <c r="N54" s="52"/>
      <c r="O54" s="52"/>
      <c r="P54" s="43"/>
    </row>
    <row r="55" spans="2:17" ht="18">
      <c r="B55" s="23"/>
      <c r="C55" s="24"/>
      <c r="D55" s="24"/>
      <c r="E55" s="25"/>
      <c r="F55" s="25"/>
      <c r="G55" s="26"/>
      <c r="H55" s="44"/>
      <c r="J55" s="23"/>
      <c r="K55" s="24"/>
      <c r="L55" s="24"/>
      <c r="M55" s="25"/>
      <c r="N55" s="25"/>
      <c r="O55" s="26"/>
      <c r="P55" s="44"/>
    </row>
    <row r="57" spans="2:17" ht="27.75" customHeight="1">
      <c r="B57" s="46"/>
      <c r="C57" s="53" t="s">
        <v>29</v>
      </c>
      <c r="D57" s="53"/>
      <c r="E57" s="54"/>
    </row>
    <row r="58" spans="2:17" ht="26.25" customHeight="1">
      <c r="B58" s="47"/>
      <c r="C58" s="55" t="s">
        <v>30</v>
      </c>
      <c r="D58" s="55"/>
      <c r="E58" s="56"/>
    </row>
    <row r="60" spans="2:17" ht="34.5" customHeight="1">
      <c r="C60" s="52"/>
      <c r="D60" s="52"/>
      <c r="E60" s="52"/>
      <c r="F60" s="52"/>
      <c r="G60" s="52"/>
    </row>
  </sheetData>
  <mergeCells count="78">
    <mergeCell ref="D41:D45"/>
    <mergeCell ref="D46:D47"/>
    <mergeCell ref="L38:L39"/>
    <mergeCell ref="L40:L42"/>
    <mergeCell ref="L43:L45"/>
    <mergeCell ref="L46:L47"/>
    <mergeCell ref="E46:E47"/>
    <mergeCell ref="F46:F47"/>
    <mergeCell ref="G46:G47"/>
    <mergeCell ref="K24:L24"/>
    <mergeCell ref="D11:D13"/>
    <mergeCell ref="L13:L15"/>
    <mergeCell ref="L16:L18"/>
    <mergeCell ref="L19:L20"/>
    <mergeCell ref="D19:D20"/>
    <mergeCell ref="D14:D18"/>
    <mergeCell ref="L11:L12"/>
    <mergeCell ref="O16:O18"/>
    <mergeCell ref="C22:D22"/>
    <mergeCell ref="C23:D23"/>
    <mergeCell ref="K22:L22"/>
    <mergeCell ref="K23:L23"/>
    <mergeCell ref="M19:M20"/>
    <mergeCell ref="N19:N20"/>
    <mergeCell ref="O19:O20"/>
    <mergeCell ref="E19:E20"/>
    <mergeCell ref="F19:F20"/>
    <mergeCell ref="G19:G20"/>
    <mergeCell ref="B1:P1"/>
    <mergeCell ref="B3:P3"/>
    <mergeCell ref="E11:E13"/>
    <mergeCell ref="F11:F13"/>
    <mergeCell ref="G11:G13"/>
    <mergeCell ref="M11:M12"/>
    <mergeCell ref="N11:N12"/>
    <mergeCell ref="O11:O12"/>
    <mergeCell ref="M13:M15"/>
    <mergeCell ref="N13:N15"/>
    <mergeCell ref="O13:O15"/>
    <mergeCell ref="E14:E18"/>
    <mergeCell ref="F14:F18"/>
    <mergeCell ref="G14:G18"/>
    <mergeCell ref="M16:M18"/>
    <mergeCell ref="N16:N18"/>
    <mergeCell ref="C27:G27"/>
    <mergeCell ref="K27:O27"/>
    <mergeCell ref="B30:P30"/>
    <mergeCell ref="E38:E40"/>
    <mergeCell ref="F38:F40"/>
    <mergeCell ref="G38:G40"/>
    <mergeCell ref="M38:M39"/>
    <mergeCell ref="N38:N39"/>
    <mergeCell ref="M40:M42"/>
    <mergeCell ref="N40:N42"/>
    <mergeCell ref="E41:E45"/>
    <mergeCell ref="F41:F45"/>
    <mergeCell ref="G41:G45"/>
    <mergeCell ref="M43:M45"/>
    <mergeCell ref="N43:N45"/>
    <mergeCell ref="D38:D40"/>
    <mergeCell ref="C49:D49"/>
    <mergeCell ref="K49:L49"/>
    <mergeCell ref="C60:G60"/>
    <mergeCell ref="C57:E57"/>
    <mergeCell ref="C58:E58"/>
    <mergeCell ref="C54:G54"/>
    <mergeCell ref="K54:O54"/>
    <mergeCell ref="C50:D50"/>
    <mergeCell ref="C51:D51"/>
    <mergeCell ref="K50:L50"/>
    <mergeCell ref="K51:L51"/>
    <mergeCell ref="K52:L52"/>
    <mergeCell ref="O38:O39"/>
    <mergeCell ref="O40:O42"/>
    <mergeCell ref="O43:O45"/>
    <mergeCell ref="O46:O47"/>
    <mergeCell ref="M46:M47"/>
    <mergeCell ref="N46:N47"/>
  </mergeCells>
  <pageMargins left="0.7" right="0.7" top="0.75" bottom="0.75" header="0.3" footer="0.3"/>
  <pageSetup paperSize="9" scale="3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4E1B5E-E0DB-4233-A970-8E58958B9BB0}">
          <x14:formula1>
            <xm:f>Drivlinje!$A$1:$A$5</xm:f>
          </x14:formula1>
          <xm:sqref>D38:D47 L38:L47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766AE-CED4-4DAE-BFB7-E11E6F682346}">
  <dimension ref="A2:A5"/>
  <sheetViews>
    <sheetView workbookViewId="0">
      <selection activeCell="A2" sqref="A2:A5"/>
    </sheetView>
  </sheetViews>
  <sheetFormatPr baseColWidth="10" defaultRowHeight="15"/>
  <sheetData>
    <row r="2" spans="1:1">
      <c r="A2" t="s">
        <v>43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28BCB01F33F8428168030F418DA47D" ma:contentTypeVersion="6" ma:contentTypeDescription="Opprett et nytt dokument." ma:contentTypeScope="" ma:versionID="f3f6f44a216eedf0213f4b3e229c91e3">
  <xsd:schema xmlns:xsd="http://www.w3.org/2001/XMLSchema" xmlns:xs="http://www.w3.org/2001/XMLSchema" xmlns:p="http://schemas.microsoft.com/office/2006/metadata/properties" xmlns:ns2="43500b4c-f546-45f3-a6e2-654a2ac306fd" xmlns:ns3="c9c91098-b603-4ab7-a775-503fcc136b83" targetNamespace="http://schemas.microsoft.com/office/2006/metadata/properties" ma:root="true" ma:fieldsID="03189223c2a1fbe476309589aab29d3a" ns2:_="" ns3:_="">
    <xsd:import namespace="43500b4c-f546-45f3-a6e2-654a2ac306fd"/>
    <xsd:import namespace="c9c91098-b603-4ab7-a775-503fcc136b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00b4c-f546-45f3-a6e2-654a2ac30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c91098-b603-4ab7-a775-503fcc136b8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39CE6F-7B04-42A8-8BE7-ED4D24B164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500b4c-f546-45f3-a6e2-654a2ac306fd"/>
    <ds:schemaRef ds:uri="c9c91098-b603-4ab7-a775-503fcc136b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BF177E-0E86-408E-B84E-FC38A54634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Kontrakt A - Ledd</vt:lpstr>
      <vt:lpstr>Kontrakt B - Boggi&amp;Normal&amp;Midi</vt:lpstr>
      <vt:lpstr>Kontrakt C -Mini</vt:lpstr>
      <vt:lpstr>Drivlinje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Jönsson Linda</dc:creator>
  <cp:keywords/>
  <dc:description/>
  <cp:lastModifiedBy>Anna Torregrosa</cp:lastModifiedBy>
  <cp:revision/>
  <dcterms:created xsi:type="dcterms:W3CDTF">2019-11-18T08:37:02Z</dcterms:created>
  <dcterms:modified xsi:type="dcterms:W3CDTF">2024-04-22T09:51:02Z</dcterms:modified>
  <cp:category/>
  <cp:contentStatus/>
</cp:coreProperties>
</file>