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ResttransportRomerikeAskerogBrummedenerett2022/Delte dokumenter/KGL/Dokumeneter klare til KS/Bilag/"/>
    </mc:Choice>
  </mc:AlternateContent>
  <xr:revisionPtr revIDLastSave="450" documentId="8_{85B494BE-390D-43DD-BED6-04A65D683BDD}" xr6:coauthVersionLast="47" xr6:coauthVersionMax="47" xr10:uidLastSave="{F8A6E922-C789-477E-93DD-160BBC4F7703}"/>
  <bookViews>
    <workbookView xWindow="-120" yWindow="-120" windowWidth="29040" windowHeight="15840" xr2:uid="{9F29FD60-105B-459D-A0B0-FEECCB7F571C}"/>
  </bookViews>
  <sheets>
    <sheet name="Forside" sheetId="2" r:id="rId1"/>
    <sheet name="Deloppdrag D" sheetId="7" r:id="rId2"/>
    <sheet name="Deloppdrag E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8" l="1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6" i="7"/>
  <c r="J6" i="7" s="1"/>
  <c r="I4" i="8"/>
  <c r="I8" i="7"/>
  <c r="I7" i="7"/>
  <c r="I4" i="7"/>
</calcChain>
</file>

<file path=xl/sharedStrings.xml><?xml version="1.0" encoding="utf-8"?>
<sst xmlns="http://schemas.openxmlformats.org/spreadsheetml/2006/main" count="62" uniqueCount="50">
  <si>
    <t xml:space="preserve">Kvalitet på gjennomføring av oppdraget </t>
  </si>
  <si>
    <r>
      <t>·</t>
    </r>
    <r>
      <rPr>
        <sz val="7"/>
        <color rgb="FFFFFFFF"/>
        <rFont val="Times New Roman"/>
        <family val="1"/>
      </rPr>
      <t xml:space="preserve">     </t>
    </r>
    <r>
      <rPr>
        <b/>
        <i/>
        <sz val="20"/>
        <color rgb="FFFFFFFF"/>
        <rFont val="Calibri"/>
        <family val="2"/>
        <scheme val="minor"/>
      </rPr>
      <t>Responstid</t>
    </r>
    <r>
      <rPr>
        <sz val="20"/>
        <color rgb="FFFFFFFF"/>
        <rFont val="Symbol"/>
        <family val="1"/>
        <charset val="2"/>
      </rPr>
      <t xml:space="preserve">  </t>
    </r>
    <r>
      <rPr>
        <b/>
        <i/>
        <sz val="20"/>
        <color rgb="FFFFFFFF"/>
        <rFont val="Calibri"/>
        <family val="2"/>
        <scheme val="minor"/>
      </rPr>
      <t>- Enerett</t>
    </r>
  </si>
  <si>
    <t xml:space="preserve">Beskrivelse av responstid i minutter med utgangspunkt i destinasjonene nevnt i punktene under til ulike tider av døgnet og uken. </t>
  </si>
  <si>
    <t xml:space="preserve">Beskrivelse av den mest sannsynlige tiden i snitt gjennom hele kontraktsperioden for å kjøre frem til de angitte destinasjonene. 
Gjelder kunde som gjør en direktebestilling en vanlig hverdag, lørdag eller søndag og som bestiller at bilen skal komme med en gang.   </t>
  </si>
  <si>
    <t>Navn på selskap</t>
  </si>
  <si>
    <t xml:space="preserve"> </t>
  </si>
  <si>
    <t>Deloppdrag D</t>
  </si>
  <si>
    <r>
      <t xml:space="preserve">Dersom tilbyder inngir tilbud på flere deloppdrag, må det leveres inn </t>
    </r>
    <r>
      <rPr>
        <u/>
        <sz val="10"/>
        <color rgb="FFFFFFFF"/>
        <rFont val="Calibri"/>
        <family val="2"/>
        <scheme val="minor"/>
      </rPr>
      <t>et svarbilag per deloppdrag</t>
    </r>
    <r>
      <rPr>
        <sz val="10"/>
        <color rgb="FFFFFFFF"/>
        <rFont val="Calibri"/>
        <family val="2"/>
        <scheme val="minor"/>
      </rPr>
      <t>. Det er ikke tillatt å gi en samlet besvarelse.</t>
    </r>
  </si>
  <si>
    <r>
      <t xml:space="preserve">Fyll inn antall </t>
    </r>
    <r>
      <rPr>
        <b/>
        <u/>
        <sz val="14"/>
        <rFont val="Arial"/>
        <family val="2"/>
      </rPr>
      <t>minutter</t>
    </r>
    <r>
      <rPr>
        <sz val="14"/>
        <rFont val="Arial"/>
        <family val="2"/>
      </rPr>
      <t xml:space="preserve"> for når vogn kan forventes til destinasjon</t>
    </r>
  </si>
  <si>
    <t>Vekt dagtype og klokkeslett</t>
  </si>
  <si>
    <t>Destinasjon</t>
  </si>
  <si>
    <t>Kunde ringer 7.30 hverdag</t>
  </si>
  <si>
    <t>Kunde ringer 11.30 hverdag</t>
  </si>
  <si>
    <t>Kunde ringer 16.00 hverdag</t>
  </si>
  <si>
    <t>Kunde ringer 13.00 lørdag</t>
  </si>
  <si>
    <t>Kunde ringer 00.30 natt til søndag</t>
  </si>
  <si>
    <t xml:space="preserve">Vektet responstid </t>
  </si>
  <si>
    <t>Gjennomsnittlig responstid pr deloppdrag</t>
  </si>
  <si>
    <t>Rømskog Spa &amp; Resort</t>
  </si>
  <si>
    <t>Bjørkelangen Senter</t>
  </si>
  <si>
    <t>Setskog kirke</t>
  </si>
  <si>
    <t>Gjerdrum Kulturhus</t>
  </si>
  <si>
    <t>Hurdalsjøen Hotell</t>
  </si>
  <si>
    <t xml:space="preserve">Fyll ut tabell for deloppdrag D og E i fanene </t>
  </si>
  <si>
    <t xml:space="preserve">D - I enerettsområdet Aurskog-Hørland skal Tilbyder beskrive responstid til destinasjonene: Rømskog Spa &amp; Resort, Bjørkelangen Senter og Setskog kirke. </t>
  </si>
  <si>
    <t>E - I enerettsområdet Gjerdrum skal Tilbyder beskrive responstid til destinasjonene: Gjerdrum Kulturhus og Sandum busstopp (Nitteberg).</t>
  </si>
  <si>
    <t>E - I enerettsområdet Nannestad skal Tilbyder beskrive responstid til destinasjonene: Kringler-Slattum skole (Åsgreina), Sandsnesseter (Vangenvegen) og Preståsen skole.</t>
  </si>
  <si>
    <t>E - I enerettsområdet Nes skal Tilbyder beskrive responstid til destinasjonene: Brårud skole, Auli skole, Årnes stasjon (bussterminalen) og Skogbygda skole.</t>
  </si>
  <si>
    <t xml:space="preserve">E - I enerettsområdet Eidsvoll skal Tilbyder beskrive responstid til destinasjonene Eidsvoll stasjon (bussterminalen), Råholt ungdomsskole, Feiring skole. </t>
  </si>
  <si>
    <t>Sandum busstopp (Nittedal)</t>
  </si>
  <si>
    <t>Kringler-Slattum skole (Åsgreina)</t>
  </si>
  <si>
    <t>Sandsnessenter (Vangenvegen)</t>
  </si>
  <si>
    <t>Preståsen skole</t>
  </si>
  <si>
    <t>Brårud skole</t>
  </si>
  <si>
    <t>Auli skole</t>
  </si>
  <si>
    <t>Årnes stasjon (bussterminalen)</t>
  </si>
  <si>
    <t>Skogbygda skole</t>
  </si>
  <si>
    <t>Eidsvoll stasjon (bussterminalen)</t>
  </si>
  <si>
    <t>Råholt ungdomsskole</t>
  </si>
  <si>
    <t>Feiring skole</t>
  </si>
  <si>
    <t>Vassenden (krysset Midtbullvegen X Høversjøvegen)</t>
  </si>
  <si>
    <t>Skrukkelia (Storgata)</t>
  </si>
  <si>
    <t>E - I enerettsområdet Hurdal skal Tilbyder beskrive responstid til destinasjonene: Hurdalsjøen Hotell, Vassenden (krysset Midtbullvegen x Høversjøvegen) og Skrukkelia (Storgata).</t>
  </si>
  <si>
    <t>Deloppdrag E</t>
  </si>
  <si>
    <t>Aurskog-Høland</t>
  </si>
  <si>
    <t>Gjerdrum</t>
  </si>
  <si>
    <t>Nannestad</t>
  </si>
  <si>
    <t>Nes</t>
  </si>
  <si>
    <t>Eidsvoll</t>
  </si>
  <si>
    <t>Hurdal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</si>
</sst>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</font>
    <font>
      <sz val="14"/>
      <name val="Arial"/>
    </font>
    <font>
      <i/>
      <sz val="10"/>
      <name val="Arial"/>
    </font>
    <font>
      <b/>
      <sz val="10"/>
      <name val="Arial"/>
    </font>
    <font>
      <sz val="10.5"/>
      <name val="Arial"/>
    </font>
    <font>
      <b/>
      <sz val="20"/>
      <color rgb="FFFFFFFF"/>
      <name val="Calibri"/>
      <family val="2"/>
      <scheme val="minor"/>
    </font>
    <font>
      <sz val="20"/>
      <color rgb="FFFFFFFF"/>
      <name val="Symbol"/>
      <family val="1"/>
      <charset val="2"/>
    </font>
    <font>
      <sz val="7"/>
      <color rgb="FFFFFFFF"/>
      <name val="Times New Roman"/>
      <family val="1"/>
    </font>
    <font>
      <b/>
      <i/>
      <sz val="20"/>
      <color rgb="FFFFFFFF"/>
      <name val="Calibri"/>
      <family val="2"/>
      <scheme val="minor"/>
    </font>
    <font>
      <b/>
      <i/>
      <sz val="18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u/>
      <sz val="10"/>
      <color rgb="FFFFFFFF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A6A6A6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/>
    <xf numFmtId="2" fontId="0" fillId="0" borderId="0" xfId="0" applyNumberFormat="1"/>
    <xf numFmtId="9" fontId="7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6" borderId="19" xfId="0" applyFont="1" applyFill="1" applyBorder="1" applyAlignment="1">
      <alignment vertical="center" wrapText="1"/>
    </xf>
    <xf numFmtId="0" fontId="16" fillId="6" borderId="22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2" fontId="0" fillId="4" borderId="31" xfId="0" applyNumberFormat="1" applyFill="1" applyBorder="1"/>
    <xf numFmtId="2" fontId="0" fillId="4" borderId="32" xfId="0" applyNumberFormat="1" applyFill="1" applyBorder="1"/>
    <xf numFmtId="2" fontId="0" fillId="4" borderId="33" xfId="0" applyNumberFormat="1" applyFill="1" applyBorder="1"/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2" fontId="0" fillId="4" borderId="40" xfId="0" applyNumberFormat="1" applyFill="1" applyBorder="1"/>
    <xf numFmtId="0" fontId="5" fillId="3" borderId="41" xfId="0" applyFont="1" applyFill="1" applyBorder="1" applyAlignment="1">
      <alignment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left" vertical="center" wrapText="1" indent="4"/>
    </xf>
    <xf numFmtId="0" fontId="11" fillId="6" borderId="0" xfId="0" applyFont="1" applyFill="1" applyAlignment="1">
      <alignment horizontal="left" vertical="center" wrapText="1" indent="4"/>
    </xf>
    <xf numFmtId="0" fontId="11" fillId="6" borderId="12" xfId="0" applyFont="1" applyFill="1" applyBorder="1" applyAlignment="1">
      <alignment horizontal="left" vertical="center" wrapText="1" indent="4"/>
    </xf>
    <xf numFmtId="0" fontId="14" fillId="6" borderId="11" xfId="0" applyFont="1" applyFill="1" applyBorder="1" applyAlignment="1">
      <alignment horizontal="left" vertical="center" wrapText="1" indent="4"/>
    </xf>
    <xf numFmtId="0" fontId="14" fillId="6" borderId="0" xfId="0" applyFont="1" applyFill="1" applyAlignment="1">
      <alignment horizontal="left" vertical="center" wrapText="1" indent="4"/>
    </xf>
    <xf numFmtId="0" fontId="14" fillId="6" borderId="12" xfId="0" applyFont="1" applyFill="1" applyBorder="1" applyAlignment="1">
      <alignment horizontal="left" vertical="center" wrapText="1" indent="4"/>
    </xf>
    <xf numFmtId="0" fontId="15" fillId="6" borderId="13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horizontal="justify" vertical="center" wrapText="1"/>
    </xf>
    <xf numFmtId="0" fontId="16" fillId="6" borderId="24" xfId="0" applyFont="1" applyFill="1" applyBorder="1" applyAlignment="1">
      <alignment horizontal="justify" vertical="center" wrapText="1"/>
    </xf>
    <xf numFmtId="0" fontId="16" fillId="6" borderId="25" xfId="0" applyFont="1" applyFill="1" applyBorder="1" applyAlignment="1">
      <alignment horizontal="justify" vertical="center" wrapText="1"/>
    </xf>
    <xf numFmtId="0" fontId="0" fillId="6" borderId="17" xfId="0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18" xfId="0" applyFill="1" applyBorder="1" applyAlignment="1">
      <alignment vertical="center" wrapText="1"/>
    </xf>
    <xf numFmtId="0" fontId="16" fillId="6" borderId="17" xfId="0" applyFont="1" applyFill="1" applyBorder="1" applyAlignment="1">
      <alignment vertical="center" wrapText="1"/>
    </xf>
    <xf numFmtId="0" fontId="16" fillId="6" borderId="24" xfId="0" applyFont="1" applyFill="1" applyBorder="1" applyAlignment="1">
      <alignment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17" xfId="0" applyFont="1" applyFill="1" applyBorder="1" applyAlignment="1">
      <alignment horizontal="justify" vertical="center" wrapText="1"/>
    </xf>
    <xf numFmtId="0" fontId="16" fillId="6" borderId="0" xfId="0" applyFont="1" applyFill="1" applyAlignment="1">
      <alignment horizontal="justify" vertical="center" wrapText="1"/>
    </xf>
    <xf numFmtId="0" fontId="16" fillId="6" borderId="18" xfId="0" applyFont="1" applyFill="1" applyBorder="1" applyAlignment="1">
      <alignment horizontal="justify"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6" fillId="6" borderId="16" xfId="0" applyFont="1" applyFill="1" applyBorder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6" borderId="1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2" fontId="1" fillId="5" borderId="7" xfId="0" applyNumberFormat="1" applyFont="1" applyFill="1" applyBorder="1" applyAlignment="1">
      <alignment horizontal="center"/>
    </xf>
    <xf numFmtId="2" fontId="1" fillId="5" borderId="27" xfId="0" applyNumberFormat="1" applyFont="1" applyFill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 vertical="center" wrapText="1"/>
    </xf>
    <xf numFmtId="2" fontId="1" fillId="5" borderId="39" xfId="0" applyNumberFormat="1" applyFont="1" applyFill="1" applyBorder="1" applyAlignment="1">
      <alignment horizontal="center"/>
    </xf>
    <xf numFmtId="2" fontId="1" fillId="5" borderId="38" xfId="0" applyNumberFormat="1" applyFont="1" applyFill="1" applyBorder="1" applyAlignment="1">
      <alignment horizontal="center"/>
    </xf>
    <xf numFmtId="2" fontId="0" fillId="4" borderId="43" xfId="0" applyNumberFormat="1" applyFill="1" applyBorder="1"/>
    <xf numFmtId="2" fontId="0" fillId="4" borderId="27" xfId="0" applyNumberFormat="1" applyFill="1" applyBorder="1"/>
    <xf numFmtId="2" fontId="0" fillId="4" borderId="44" xfId="0" applyNumberFormat="1" applyFill="1" applyBorder="1"/>
    <xf numFmtId="0" fontId="9" fillId="0" borderId="45" xfId="0" applyFont="1" applyBorder="1" applyAlignment="1">
      <alignment horizontal="center" vertical="center" wrapText="1"/>
    </xf>
    <xf numFmtId="2" fontId="0" fillId="4" borderId="4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9FAC-0259-45FC-9598-FA770C0BE804}">
  <dimension ref="A1:C21"/>
  <sheetViews>
    <sheetView tabSelected="1" workbookViewId="0">
      <selection activeCell="C14" sqref="C14"/>
    </sheetView>
  </sheetViews>
  <sheetFormatPr baseColWidth="10" defaultColWidth="11.42578125" defaultRowHeight="15" x14ac:dyDescent="0.25"/>
  <cols>
    <col min="1" max="1" width="14.28515625" customWidth="1"/>
    <col min="3" max="3" width="95.42578125" customWidth="1"/>
  </cols>
  <sheetData>
    <row r="1" spans="1:3" ht="60.95" customHeight="1" x14ac:dyDescent="0.25">
      <c r="A1" s="33" t="s">
        <v>0</v>
      </c>
      <c r="B1" s="34"/>
      <c r="C1" s="35"/>
    </row>
    <row r="2" spans="1:3" ht="26.1" customHeight="1" x14ac:dyDescent="0.25">
      <c r="A2" s="36" t="s">
        <v>1</v>
      </c>
      <c r="B2" s="37"/>
      <c r="C2" s="38"/>
    </row>
    <row r="3" spans="1:3" ht="39" customHeight="1" x14ac:dyDescent="0.25">
      <c r="A3" s="39" t="s">
        <v>23</v>
      </c>
      <c r="B3" s="40"/>
      <c r="C3" s="41"/>
    </row>
    <row r="4" spans="1:3" x14ac:dyDescent="0.25">
      <c r="A4" s="42"/>
      <c r="B4" s="43"/>
      <c r="C4" s="44"/>
    </row>
    <row r="5" spans="1:3" ht="52.5" customHeight="1" x14ac:dyDescent="0.25">
      <c r="A5" s="45" t="s">
        <v>2</v>
      </c>
      <c r="B5" s="46"/>
      <c r="C5" s="47"/>
    </row>
    <row r="6" spans="1:3" ht="47.25" customHeight="1" x14ac:dyDescent="0.25">
      <c r="A6" s="54" t="s">
        <v>3</v>
      </c>
      <c r="B6" s="55"/>
      <c r="C6" s="56"/>
    </row>
    <row r="7" spans="1:3" ht="23.25" customHeight="1" x14ac:dyDescent="0.25">
      <c r="A7" s="54" t="s">
        <v>24</v>
      </c>
      <c r="B7" s="55"/>
      <c r="C7" s="56"/>
    </row>
    <row r="8" spans="1:3" ht="18" customHeight="1" x14ac:dyDescent="0.25">
      <c r="A8" s="54" t="s">
        <v>25</v>
      </c>
      <c r="B8" s="55"/>
      <c r="C8" s="56"/>
    </row>
    <row r="9" spans="1:3" ht="29.25" customHeight="1" x14ac:dyDescent="0.25">
      <c r="A9" s="54" t="s">
        <v>26</v>
      </c>
      <c r="B9" s="55"/>
      <c r="C9" s="56"/>
    </row>
    <row r="10" spans="1:3" ht="25.5" customHeight="1" x14ac:dyDescent="0.25">
      <c r="A10" s="54" t="s">
        <v>27</v>
      </c>
      <c r="B10" s="55"/>
      <c r="C10" s="56"/>
    </row>
    <row r="11" spans="1:3" ht="27.75" customHeight="1" x14ac:dyDescent="0.25">
      <c r="A11" s="54" t="s">
        <v>28</v>
      </c>
      <c r="B11" s="55"/>
      <c r="C11" s="56"/>
    </row>
    <row r="12" spans="1:3" ht="27.75" customHeight="1" x14ac:dyDescent="0.25">
      <c r="A12" s="54" t="s">
        <v>42</v>
      </c>
      <c r="B12" s="55"/>
      <c r="C12" s="56"/>
    </row>
    <row r="13" spans="1:3" ht="23.25" customHeight="1" x14ac:dyDescent="0.25">
      <c r="A13" s="10" t="s">
        <v>4</v>
      </c>
      <c r="B13" s="57" t="s">
        <v>5</v>
      </c>
      <c r="C13" s="58"/>
    </row>
    <row r="14" spans="1:3" ht="25.5" x14ac:dyDescent="0.25">
      <c r="A14" s="59"/>
      <c r="B14" s="9" t="s">
        <v>6</v>
      </c>
      <c r="C14" s="9"/>
    </row>
    <row r="15" spans="1:3" ht="25.5" customHeight="1" x14ac:dyDescent="0.25">
      <c r="A15" s="60"/>
      <c r="B15" s="9" t="s">
        <v>43</v>
      </c>
      <c r="C15" s="9"/>
    </row>
    <row r="16" spans="1:3" x14ac:dyDescent="0.25">
      <c r="A16" s="51"/>
      <c r="B16" s="52"/>
      <c r="C16" s="53"/>
    </row>
    <row r="17" spans="1:3" x14ac:dyDescent="0.25">
      <c r="A17" s="51"/>
      <c r="B17" s="61"/>
      <c r="C17" s="62"/>
    </row>
    <row r="18" spans="1:3" x14ac:dyDescent="0.25">
      <c r="A18" s="51"/>
      <c r="B18" s="61"/>
      <c r="C18" s="62"/>
    </row>
    <row r="19" spans="1:3" x14ac:dyDescent="0.25">
      <c r="A19" s="51"/>
      <c r="B19" s="61"/>
      <c r="C19" s="62"/>
    </row>
    <row r="20" spans="1:3" ht="39" customHeight="1" x14ac:dyDescent="0.25">
      <c r="A20" s="51" t="s">
        <v>7</v>
      </c>
      <c r="B20" s="61"/>
      <c r="C20" s="62"/>
    </row>
    <row r="21" spans="1:3" x14ac:dyDescent="0.25">
      <c r="A21" s="48"/>
      <c r="B21" s="49"/>
      <c r="C21" s="50"/>
    </row>
  </sheetData>
  <mergeCells count="20">
    <mergeCell ref="A21:C21"/>
    <mergeCell ref="A16:C16"/>
    <mergeCell ref="A6:C6"/>
    <mergeCell ref="A9:C9"/>
    <mergeCell ref="A7:C7"/>
    <mergeCell ref="B13:C13"/>
    <mergeCell ref="A14:A15"/>
    <mergeCell ref="A8:C8"/>
    <mergeCell ref="A12:C12"/>
    <mergeCell ref="A11:C11"/>
    <mergeCell ref="A10:C10"/>
    <mergeCell ref="A17:C17"/>
    <mergeCell ref="A18:C18"/>
    <mergeCell ref="A19:C19"/>
    <mergeCell ref="A20:C20"/>
    <mergeCell ref="A1:C1"/>
    <mergeCell ref="A2:C2"/>
    <mergeCell ref="A3:C3"/>
    <mergeCell ref="A4:C4"/>
    <mergeCell ref="A5:C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2BD0-534C-4F61-A8FF-16FCA624DA96}">
  <dimension ref="B2:J10"/>
  <sheetViews>
    <sheetView zoomScale="89" zoomScaleNormal="89" workbookViewId="0">
      <selection activeCell="F16" sqref="F16"/>
    </sheetView>
  </sheetViews>
  <sheetFormatPr baseColWidth="10" defaultColWidth="11.42578125" defaultRowHeight="15" x14ac:dyDescent="0.25"/>
  <cols>
    <col min="1" max="1" width="7" customWidth="1"/>
    <col min="2" max="2" width="20.85546875" customWidth="1"/>
    <col min="3" max="3" width="28.85546875" customWidth="1"/>
    <col min="4" max="8" width="15.85546875" customWidth="1"/>
    <col min="9" max="9" width="17.85546875" customWidth="1"/>
    <col min="10" max="10" width="20.140625" customWidth="1"/>
  </cols>
  <sheetData>
    <row r="2" spans="2:10" ht="15.75" thickBot="1" x14ac:dyDescent="0.3"/>
    <row r="3" spans="2:10" ht="38.25" customHeight="1" thickBot="1" x14ac:dyDescent="0.3">
      <c r="B3" s="63"/>
      <c r="C3" s="64"/>
      <c r="D3" s="65" t="s">
        <v>8</v>
      </c>
      <c r="E3" s="66"/>
      <c r="F3" s="66"/>
      <c r="G3" s="66"/>
      <c r="H3" s="66"/>
      <c r="I3" s="1"/>
      <c r="J3" s="1"/>
    </row>
    <row r="4" spans="2:10" ht="25.5" customHeight="1" thickBot="1" x14ac:dyDescent="0.3">
      <c r="B4" s="67" t="s">
        <v>9</v>
      </c>
      <c r="C4" s="68"/>
      <c r="D4" s="5">
        <v>0.24</v>
      </c>
      <c r="E4" s="5">
        <v>0.22</v>
      </c>
      <c r="F4" s="5">
        <v>0.24</v>
      </c>
      <c r="G4" s="5">
        <v>0.2</v>
      </c>
      <c r="H4" s="5">
        <v>0.1</v>
      </c>
      <c r="I4" s="3">
        <f>SUM(D4:H4)</f>
        <v>0.99999999999999989</v>
      </c>
      <c r="J4" s="3"/>
    </row>
    <row r="5" spans="2:10" ht="74.45" customHeight="1" thickBot="1" x14ac:dyDescent="0.3">
      <c r="B5" s="6" t="s">
        <v>6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2" t="s">
        <v>16</v>
      </c>
      <c r="J5" s="2" t="s">
        <v>17</v>
      </c>
    </row>
    <row r="6" spans="2:10" ht="26.25" customHeight="1" x14ac:dyDescent="0.25">
      <c r="B6" s="69" t="s">
        <v>44</v>
      </c>
      <c r="C6" s="11" t="s">
        <v>18</v>
      </c>
      <c r="D6" s="20"/>
      <c r="E6" s="17"/>
      <c r="F6" s="20"/>
      <c r="G6" s="17"/>
      <c r="H6" s="17"/>
      <c r="I6" s="14">
        <f>(D6*$D$4)+(E6*$E$4)+(F6*$F$4)+(G6*$G$4)+(H6*$H$4)</f>
        <v>0</v>
      </c>
      <c r="J6" s="72">
        <f>SUM(I6:I8)/3</f>
        <v>0</v>
      </c>
    </row>
    <row r="7" spans="2:10" ht="20.25" customHeight="1" x14ac:dyDescent="0.25">
      <c r="B7" s="70"/>
      <c r="C7" s="12" t="s">
        <v>19</v>
      </c>
      <c r="D7" s="21"/>
      <c r="E7" s="18"/>
      <c r="F7" s="21"/>
      <c r="G7" s="18"/>
      <c r="H7" s="18"/>
      <c r="I7" s="15">
        <f>(D7*$D$4)+(E7*$E$4)+(F7*$F$4)+(G7*$G$4)+(H7*$H$4)</f>
        <v>0</v>
      </c>
      <c r="J7" s="73"/>
    </row>
    <row r="8" spans="2:10" ht="19.5" customHeight="1" thickBot="1" x14ac:dyDescent="0.3">
      <c r="B8" s="71"/>
      <c r="C8" s="13" t="s">
        <v>20</v>
      </c>
      <c r="D8" s="22"/>
      <c r="E8" s="19"/>
      <c r="F8" s="22"/>
      <c r="G8" s="19"/>
      <c r="H8" s="19"/>
      <c r="I8" s="16">
        <f>(D8*$D$4)+(E8*$E$4)+(F8*$F$4)+(G8*$G$4)+(H8*$H$4)</f>
        <v>0</v>
      </c>
      <c r="J8" s="74"/>
    </row>
    <row r="9" spans="2:10" x14ac:dyDescent="0.25">
      <c r="D9" s="4"/>
      <c r="E9" s="8"/>
    </row>
    <row r="10" spans="2:10" x14ac:dyDescent="0.25">
      <c r="D10" s="4"/>
      <c r="E10" s="8"/>
    </row>
  </sheetData>
  <mergeCells count="5">
    <mergeCell ref="B3:C3"/>
    <mergeCell ref="D3:H3"/>
    <mergeCell ref="B4:C4"/>
    <mergeCell ref="B6:B8"/>
    <mergeCell ref="J6:J8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7926-A9DE-47DA-90B1-31D19091C171}">
  <dimension ref="B2:J20"/>
  <sheetViews>
    <sheetView zoomScale="89" zoomScaleNormal="89" workbookViewId="0">
      <selection activeCell="M6" sqref="M6"/>
    </sheetView>
  </sheetViews>
  <sheetFormatPr baseColWidth="10" defaultColWidth="11.42578125" defaultRowHeight="15" x14ac:dyDescent="0.25"/>
  <cols>
    <col min="1" max="1" width="7.140625" customWidth="1"/>
    <col min="2" max="2" width="20.85546875" customWidth="1"/>
    <col min="3" max="3" width="38" customWidth="1"/>
    <col min="4" max="8" width="15.85546875" customWidth="1"/>
    <col min="9" max="9" width="17.85546875" customWidth="1"/>
    <col min="10" max="10" width="20.140625" customWidth="1"/>
  </cols>
  <sheetData>
    <row r="2" spans="2:10" ht="15.75" thickBot="1" x14ac:dyDescent="0.3"/>
    <row r="3" spans="2:10" ht="38.25" customHeight="1" thickBot="1" x14ac:dyDescent="0.3">
      <c r="B3" s="63"/>
      <c r="C3" s="64"/>
      <c r="D3" s="65" t="s">
        <v>8</v>
      </c>
      <c r="E3" s="66"/>
      <c r="F3" s="66"/>
      <c r="G3" s="66"/>
      <c r="H3" s="66"/>
      <c r="I3" s="1"/>
      <c r="J3" s="1"/>
    </row>
    <row r="4" spans="2:10" ht="25.5" customHeight="1" thickBot="1" x14ac:dyDescent="0.3">
      <c r="B4" s="67" t="s">
        <v>9</v>
      </c>
      <c r="C4" s="68"/>
      <c r="D4" s="5">
        <v>0.24</v>
      </c>
      <c r="E4" s="5">
        <v>0.22</v>
      </c>
      <c r="F4" s="5">
        <v>0.24</v>
      </c>
      <c r="G4" s="5">
        <v>0.2</v>
      </c>
      <c r="H4" s="5">
        <v>0.1</v>
      </c>
      <c r="I4" s="3">
        <f>SUM(D4:H4)</f>
        <v>0.99999999999999989</v>
      </c>
      <c r="J4" s="3"/>
    </row>
    <row r="5" spans="2:10" ht="74.45" customHeight="1" thickBot="1" x14ac:dyDescent="0.3">
      <c r="B5" s="6" t="s">
        <v>43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1" t="s">
        <v>16</v>
      </c>
      <c r="J5" s="2" t="s">
        <v>17</v>
      </c>
    </row>
    <row r="6" spans="2:10" ht="25.5" customHeight="1" x14ac:dyDescent="0.25">
      <c r="B6" s="69" t="s">
        <v>45</v>
      </c>
      <c r="C6" s="11" t="s">
        <v>21</v>
      </c>
      <c r="D6" s="20"/>
      <c r="E6" s="17"/>
      <c r="F6" s="20"/>
      <c r="G6" s="17"/>
      <c r="H6" s="27"/>
      <c r="I6" s="78">
        <f>(D6*$D$4)+(E6*$E$4)+(F6*$F$4)+(G6*$G$4)+(H6*$H$4)</f>
        <v>0</v>
      </c>
      <c r="J6" s="76">
        <f>SUM(I6:I20)/15</f>
        <v>0</v>
      </c>
    </row>
    <row r="7" spans="2:10" ht="25.5" customHeight="1" thickBot="1" x14ac:dyDescent="0.3">
      <c r="B7" s="71"/>
      <c r="C7" s="13" t="s">
        <v>29</v>
      </c>
      <c r="D7" s="22"/>
      <c r="E7" s="19"/>
      <c r="F7" s="22"/>
      <c r="G7" s="19"/>
      <c r="H7" s="28"/>
      <c r="I7" s="79">
        <f>(D7*$D$4)+(E7*$E$4)+(F7*$F$4)+(G7*$G$4)+(H7*$H$4)</f>
        <v>0</v>
      </c>
      <c r="J7" s="77"/>
    </row>
    <row r="8" spans="2:10" ht="25.5" customHeight="1" x14ac:dyDescent="0.25">
      <c r="B8" s="69" t="s">
        <v>46</v>
      </c>
      <c r="C8" s="11" t="s">
        <v>30</v>
      </c>
      <c r="D8" s="20"/>
      <c r="E8" s="17"/>
      <c r="F8" s="20"/>
      <c r="G8" s="17"/>
      <c r="H8" s="27"/>
      <c r="I8" s="78">
        <f>(D8*$D$4)+(E8*$E$4)+(F8*$F$4)+(G8*$G$4)+(H8*$H$4)</f>
        <v>0</v>
      </c>
      <c r="J8" s="77"/>
    </row>
    <row r="9" spans="2:10" ht="25.5" customHeight="1" x14ac:dyDescent="0.25">
      <c r="B9" s="75"/>
      <c r="C9" s="23" t="s">
        <v>31</v>
      </c>
      <c r="D9" s="24"/>
      <c r="E9" s="25"/>
      <c r="F9" s="24"/>
      <c r="G9" s="25"/>
      <c r="H9" s="26"/>
      <c r="I9" s="29">
        <f>(D9*$D$4)+(E9*$E$4)+(F9*$F$4)+(G9*$G$4)+(H9*$H$4)</f>
        <v>0</v>
      </c>
      <c r="J9" s="77"/>
    </row>
    <row r="10" spans="2:10" ht="25.5" customHeight="1" thickBot="1" x14ac:dyDescent="0.3">
      <c r="B10" s="71"/>
      <c r="C10" s="13" t="s">
        <v>32</v>
      </c>
      <c r="D10" s="22"/>
      <c r="E10" s="19"/>
      <c r="F10" s="22"/>
      <c r="G10" s="19"/>
      <c r="H10" s="28"/>
      <c r="I10" s="82">
        <f>(D10*$D$4)+(E10*$E$4)+(F10*$F$4)+(G10*$G$4)+(H10*$H$4)</f>
        <v>0</v>
      </c>
      <c r="J10" s="77"/>
    </row>
    <row r="11" spans="2:10" ht="25.5" customHeight="1" x14ac:dyDescent="0.25">
      <c r="B11" s="69" t="s">
        <v>47</v>
      </c>
      <c r="C11" s="11" t="s">
        <v>33</v>
      </c>
      <c r="D11" s="20"/>
      <c r="E11" s="17"/>
      <c r="F11" s="20"/>
      <c r="G11" s="17"/>
      <c r="H11" s="27"/>
      <c r="I11" s="78">
        <f>(D11*$D$4)+(E11*$E$4)+(F11*$F$4)+(G11*$G$4)+(H11*$H$4)</f>
        <v>0</v>
      </c>
      <c r="J11" s="77"/>
    </row>
    <row r="12" spans="2:10" ht="25.5" customHeight="1" x14ac:dyDescent="0.25">
      <c r="B12" s="75"/>
      <c r="C12" s="30" t="s">
        <v>34</v>
      </c>
      <c r="D12" s="31"/>
      <c r="E12" s="32"/>
      <c r="F12" s="31"/>
      <c r="G12" s="32"/>
      <c r="H12" s="81"/>
      <c r="I12" s="29">
        <f>(D12*$D$4)+(E12*$E$4)+(F12*$F$4)+(G12*$G$4)+(H12*$H$4)</f>
        <v>0</v>
      </c>
      <c r="J12" s="77"/>
    </row>
    <row r="13" spans="2:10" ht="25.5" customHeight="1" x14ac:dyDescent="0.25">
      <c r="B13" s="75"/>
      <c r="C13" s="23" t="s">
        <v>35</v>
      </c>
      <c r="D13" s="24"/>
      <c r="E13" s="25"/>
      <c r="F13" s="24"/>
      <c r="G13" s="25"/>
      <c r="H13" s="26"/>
      <c r="I13" s="29">
        <f>(D13*$D$4)+(E13*$E$4)+(F13*$F$4)+(G13*$G$4)+(H13*$H$4)</f>
        <v>0</v>
      </c>
      <c r="J13" s="77"/>
    </row>
    <row r="14" spans="2:10" ht="25.5" customHeight="1" thickBot="1" x14ac:dyDescent="0.3">
      <c r="B14" s="71"/>
      <c r="C14" s="13" t="s">
        <v>36</v>
      </c>
      <c r="D14" s="22"/>
      <c r="E14" s="19"/>
      <c r="F14" s="22"/>
      <c r="G14" s="19"/>
      <c r="H14" s="28"/>
      <c r="I14" s="80">
        <f>(D14*$D$4)+(E14*$E$4)+(F14*$F$4)+(G14*$G$4)+(H14*$H$4)</f>
        <v>0</v>
      </c>
      <c r="J14" s="77"/>
    </row>
    <row r="15" spans="2:10" ht="25.5" customHeight="1" x14ac:dyDescent="0.25">
      <c r="B15" s="69" t="s">
        <v>48</v>
      </c>
      <c r="C15" s="11" t="s">
        <v>37</v>
      </c>
      <c r="D15" s="20"/>
      <c r="E15" s="17"/>
      <c r="F15" s="20"/>
      <c r="G15" s="17"/>
      <c r="H15" s="27"/>
      <c r="I15" s="78">
        <f>(D15*$D$4)+(E15*$E$4)+(F15*$F$4)+(G15*$G$4)+(H15*$H$4)</f>
        <v>0</v>
      </c>
      <c r="J15" s="73"/>
    </row>
    <row r="16" spans="2:10" ht="25.5" customHeight="1" x14ac:dyDescent="0.25">
      <c r="B16" s="75"/>
      <c r="C16" s="23" t="s">
        <v>38</v>
      </c>
      <c r="D16" s="24"/>
      <c r="E16" s="25"/>
      <c r="F16" s="24"/>
      <c r="G16" s="25"/>
      <c r="H16" s="26"/>
      <c r="I16" s="29">
        <f>(D16*$D$4)+(E16*$E$4)+(F16*$F$4)+(G16*$G$4)+(H16*$H$4)</f>
        <v>0</v>
      </c>
      <c r="J16" s="73"/>
    </row>
    <row r="17" spans="2:10" ht="25.5" customHeight="1" thickBot="1" x14ac:dyDescent="0.3">
      <c r="B17" s="71"/>
      <c r="C17" s="13" t="s">
        <v>39</v>
      </c>
      <c r="D17" s="22"/>
      <c r="E17" s="19"/>
      <c r="F17" s="22"/>
      <c r="G17" s="19"/>
      <c r="H17" s="28"/>
      <c r="I17" s="82">
        <f>(D17*$D$4)+(E17*$E$4)+(F17*$F$4)+(G17*$G$4)+(H17*$H$4)</f>
        <v>0</v>
      </c>
      <c r="J17" s="73"/>
    </row>
    <row r="18" spans="2:10" ht="25.5" customHeight="1" x14ac:dyDescent="0.25">
      <c r="B18" s="69" t="s">
        <v>49</v>
      </c>
      <c r="C18" s="11" t="s">
        <v>22</v>
      </c>
      <c r="D18" s="20"/>
      <c r="E18" s="17"/>
      <c r="F18" s="20"/>
      <c r="G18" s="17"/>
      <c r="H18" s="27"/>
      <c r="I18" s="78">
        <f>(D18*$D$4)+(E18*$E$4)+(F18*$F$4)+(G18*$G$4)+(H18*$H$4)</f>
        <v>0</v>
      </c>
      <c r="J18" s="73"/>
    </row>
    <row r="19" spans="2:10" ht="31.5" customHeight="1" x14ac:dyDescent="0.25">
      <c r="B19" s="75"/>
      <c r="C19" s="23" t="s">
        <v>40</v>
      </c>
      <c r="D19" s="24"/>
      <c r="E19" s="25"/>
      <c r="F19" s="24"/>
      <c r="G19" s="25"/>
      <c r="H19" s="26"/>
      <c r="I19" s="29">
        <f>(D19*$D$4)+(E19*$E$4)+(F19*$F$4)+(G19*$G$4)+(H19*$H$4)</f>
        <v>0</v>
      </c>
      <c r="J19" s="73"/>
    </row>
    <row r="20" spans="2:10" ht="25.5" customHeight="1" thickBot="1" x14ac:dyDescent="0.3">
      <c r="B20" s="71"/>
      <c r="C20" s="13" t="s">
        <v>41</v>
      </c>
      <c r="D20" s="22"/>
      <c r="E20" s="19"/>
      <c r="F20" s="22"/>
      <c r="G20" s="19"/>
      <c r="H20" s="28"/>
      <c r="I20" s="80">
        <f>(D20*$D$4)+(E20*$E$4)+(F20*$F$4)+(G20*$G$4)+(H20*$H$4)</f>
        <v>0</v>
      </c>
      <c r="J20" s="74"/>
    </row>
  </sheetData>
  <mergeCells count="9">
    <mergeCell ref="B3:C3"/>
    <mergeCell ref="D3:H3"/>
    <mergeCell ref="B4:C4"/>
    <mergeCell ref="B6:B7"/>
    <mergeCell ref="J6:J20"/>
    <mergeCell ref="B8:B10"/>
    <mergeCell ref="B11:B14"/>
    <mergeCell ref="B15:B17"/>
    <mergeCell ref="B18:B20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d0185-cf46-4580-af29-c4db5ee35bc7">
      <Terms xmlns="http://schemas.microsoft.com/office/infopath/2007/PartnerControls"/>
    </lcf76f155ced4ddcb4097134ff3c332f>
    <TaxCatchAll xmlns="516d5654-f945-4dba-912a-a2ae7818a9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10690237146340A06344E3BFB0259F" ma:contentTypeVersion="9" ma:contentTypeDescription="Opprett et nytt dokument." ma:contentTypeScope="" ma:versionID="608af62e735bcdd86785d7cc65091c02">
  <xsd:schema xmlns:xsd="http://www.w3.org/2001/XMLSchema" xmlns:xs="http://www.w3.org/2001/XMLSchema" xmlns:p="http://schemas.microsoft.com/office/2006/metadata/properties" xmlns:ns2="2b6d0185-cf46-4580-af29-c4db5ee35bc7" xmlns:ns3="516d5654-f945-4dba-912a-a2ae7818a9ca" targetNamespace="http://schemas.microsoft.com/office/2006/metadata/properties" ma:root="true" ma:fieldsID="9e69e89ecdc0ee83d29569d5242b40c1" ns2:_="" ns3:_="">
    <xsd:import namespace="2b6d0185-cf46-4580-af29-c4db5ee35bc7"/>
    <xsd:import namespace="516d5654-f945-4dba-912a-a2ae7818a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d0185-cf46-4580-af29-c4db5ee35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d5654-f945-4dba-912a-a2ae7818a9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5a1e3d3-91bb-470f-b167-def55fcc77f8}" ma:internalName="TaxCatchAll" ma:showField="CatchAllData" ma:web="516d5654-f945-4dba-912a-a2ae7818a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71D318-FB35-44DD-B22F-64AA5C8578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335D4F-A5C6-40B4-BADE-1A3AA364B74E}"/>
</file>

<file path=customXml/itemProps3.xml><?xml version="1.0" encoding="utf-8"?>
<ds:datastoreItem xmlns:ds="http://schemas.openxmlformats.org/officeDocument/2006/customXml" ds:itemID="{12AB0058-5689-42FE-8F9E-32B26835D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Forside</vt:lpstr>
      <vt:lpstr>Deloppdrag D</vt:lpstr>
      <vt:lpstr>Deloppdrag 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Johansen Lise Marie</dc:creator>
  <cp:keywords/>
  <dc:description/>
  <cp:lastModifiedBy>Johansen Lise Marie</cp:lastModifiedBy>
  <cp:revision/>
  <dcterms:created xsi:type="dcterms:W3CDTF">2022-03-09T13:57:35Z</dcterms:created>
  <dcterms:modified xsi:type="dcterms:W3CDTF">2022-08-30T09:40:56Z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0x0101004610690237146340A06344E3BFB0259F</vt:lpwstr>
  </property>
</Properties>
</file>