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enovasf-my.sharepoint.com/personal/jan_peter_amundal_enova_no/Documents/Programutvikling/Programutvikling strømpris høst 22/"/>
    </mc:Choice>
  </mc:AlternateContent>
  <xr:revisionPtr revIDLastSave="0" documentId="8_{CF600631-D977-4108-9722-B44F35522DC3}" xr6:coauthVersionLast="47" xr6:coauthVersionMax="47" xr10:uidLastSave="{00000000-0000-0000-0000-000000000000}"/>
  <workbookProtection workbookAlgorithmName="SHA-512" workbookHashValue="pGdGtHVEuGLeV8sRcyes2Sm+Ayp6VfLyRG3G2HdzM4FI063e0kC5ByOfqrTGwWhVoEKUzSTtqVkwPEky7mABcQ==" workbookSaltValue="tqCNpP0QNgekcNc+XYwLBw==" workbookSpinCount="100000" lockStructure="1"/>
  <bookViews>
    <workbookView xWindow="-120" yWindow="-120" windowWidth="29040" windowHeight="15840" firstSheet="1" activeTab="4" xr2:uid="{F4DC92E3-A879-4746-B69E-865F2BFED875}"/>
  </bookViews>
  <sheets>
    <sheet name="Veiledning til kartlegging" sheetId="5" state="hidden" r:id="rId1"/>
    <sheet name="Veiledning og omregningstabell" sheetId="8" r:id="rId2"/>
    <sheet name="Trinn 1 Energibærer og forbruk" sheetId="2" r:id="rId3"/>
    <sheet name="Trinn 2 Fordeling av energi" sheetId="3" r:id="rId4"/>
    <sheet name="Trinn 3 Tiltaksliste" sheetId="7" r:id="rId5"/>
    <sheet name="Nedtrekksmenyer" sheetId="9" state="hidden" r:id="rId6"/>
    <sheet name="MAL-Kartlegging_menyer" sheetId="4" state="hidden" r:id="rId7"/>
    <sheet name="MAL - kartlegging_veiledning" sheetId="1" state="hidden" r:id="rId8"/>
  </sheets>
  <definedNames>
    <definedName name="_xlnm._FilterDatabase" localSheetId="4" hidden="1">'Trinn 3 Tiltaksliste'!$E$19:$N$41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7" l="1"/>
  <c r="J60" i="7"/>
  <c r="J39" i="7"/>
  <c r="F39" i="7"/>
  <c r="K33" i="7"/>
  <c r="K30" i="7"/>
  <c r="H30" i="7"/>
  <c r="N30" i="7" s="1"/>
  <c r="E30" i="2"/>
  <c r="G24" i="2"/>
  <c r="G25" i="2"/>
  <c r="G26" i="2"/>
  <c r="G27" i="2"/>
  <c r="F24" i="2"/>
  <c r="F25" i="2"/>
  <c r="F26" i="2"/>
  <c r="F27" i="2"/>
  <c r="F28" i="2"/>
  <c r="G22" i="2"/>
  <c r="G23" i="2"/>
  <c r="F22" i="2"/>
  <c r="F23" i="2"/>
  <c r="K21" i="7"/>
  <c r="H21" i="7"/>
  <c r="N21" i="7" s="1"/>
  <c r="H53" i="3"/>
  <c r="D30" i="2"/>
  <c r="G18" i="2"/>
  <c r="H45" i="7"/>
  <c r="H65" i="7" l="1"/>
  <c r="F65" i="7"/>
  <c r="M30" i="7"/>
  <c r="M21" i="7"/>
  <c r="H34" i="7"/>
  <c r="J40" i="3"/>
  <c r="J27" i="3"/>
  <c r="J28" i="3"/>
  <c r="J29" i="3"/>
  <c r="I65" i="7"/>
  <c r="M34" i="7" l="1"/>
  <c r="N34" i="7"/>
  <c r="K22" i="7"/>
  <c r="K23" i="7"/>
  <c r="K24" i="7"/>
  <c r="K25" i="7"/>
  <c r="K26" i="7"/>
  <c r="K27" i="7"/>
  <c r="K28" i="7"/>
  <c r="K29" i="7"/>
  <c r="K31" i="7"/>
  <c r="K32" i="7"/>
  <c r="K34" i="7"/>
  <c r="K35" i="7"/>
  <c r="K36" i="7"/>
  <c r="K37" i="7"/>
  <c r="K38" i="7"/>
  <c r="K39" i="7"/>
  <c r="K20" i="7"/>
  <c r="H24" i="7"/>
  <c r="M24" i="7" s="1"/>
  <c r="H35" i="7"/>
  <c r="M35" i="7" s="1"/>
  <c r="H36" i="7"/>
  <c r="H37" i="7"/>
  <c r="H38" i="7"/>
  <c r="M38" i="7" s="1"/>
  <c r="H25" i="7"/>
  <c r="M25" i="7" s="1"/>
  <c r="H26" i="7"/>
  <c r="M26" i="7" s="1"/>
  <c r="H27" i="7"/>
  <c r="H28" i="7"/>
  <c r="M28" i="7" s="1"/>
  <c r="H29" i="7"/>
  <c r="H31" i="7"/>
  <c r="M31" i="7" s="1"/>
  <c r="H32" i="7"/>
  <c r="H33" i="7"/>
  <c r="H23" i="7"/>
  <c r="N38" i="7" l="1"/>
  <c r="N28" i="7"/>
  <c r="N29" i="7"/>
  <c r="N37" i="7"/>
  <c r="N27" i="7"/>
  <c r="N36" i="7"/>
  <c r="N26" i="7"/>
  <c r="N35" i="7"/>
  <c r="N25" i="7"/>
  <c r="N33" i="7"/>
  <c r="N24" i="7"/>
  <c r="N32" i="7"/>
  <c r="N23" i="7"/>
  <c r="N31" i="7"/>
  <c r="M23" i="7"/>
  <c r="M29" i="7"/>
  <c r="M37" i="7"/>
  <c r="M33" i="7"/>
  <c r="M27" i="7"/>
  <c r="M32" i="7"/>
  <c r="M36" i="7"/>
  <c r="H22" i="7" l="1"/>
  <c r="H53" i="7"/>
  <c r="H54" i="7"/>
  <c r="H55" i="7"/>
  <c r="H56" i="7"/>
  <c r="H47" i="7"/>
  <c r="H48" i="7"/>
  <c r="H49" i="7"/>
  <c r="H50" i="7"/>
  <c r="H51" i="7"/>
  <c r="H52" i="7"/>
  <c r="H57" i="7"/>
  <c r="H58" i="7"/>
  <c r="M49" i="7" l="1"/>
  <c r="N49" i="7"/>
  <c r="M54" i="7"/>
  <c r="N54" i="7"/>
  <c r="M48" i="7"/>
  <c r="N48" i="7"/>
  <c r="M57" i="7"/>
  <c r="N57" i="7"/>
  <c r="M52" i="7"/>
  <c r="N52" i="7"/>
  <c r="M51" i="7"/>
  <c r="N51" i="7"/>
  <c r="M56" i="7"/>
  <c r="N56" i="7"/>
  <c r="M53" i="7"/>
  <c r="N53" i="7"/>
  <c r="M47" i="7"/>
  <c r="N47" i="7"/>
  <c r="M58" i="7"/>
  <c r="N58" i="7"/>
  <c r="M50" i="7"/>
  <c r="N50" i="7"/>
  <c r="M55" i="7"/>
  <c r="N55" i="7"/>
  <c r="M22" i="7"/>
  <c r="N22" i="7"/>
  <c r="M45" i="7"/>
  <c r="H46" i="7"/>
  <c r="H59" i="7"/>
  <c r="H60" i="7" l="1"/>
  <c r="M59" i="7"/>
  <c r="N59" i="7"/>
  <c r="M46" i="7"/>
  <c r="N46" i="7"/>
  <c r="J33" i="3" l="1"/>
  <c r="J34" i="3"/>
  <c r="J35" i="3"/>
  <c r="J36" i="3"/>
  <c r="J37" i="3"/>
  <c r="J38" i="3"/>
  <c r="J39" i="3"/>
  <c r="J41" i="3"/>
  <c r="J42" i="3"/>
  <c r="J43" i="3"/>
  <c r="J44" i="3"/>
  <c r="J45" i="3"/>
  <c r="J46" i="3"/>
  <c r="J47" i="3"/>
  <c r="J48" i="3"/>
  <c r="J49" i="3"/>
  <c r="J32" i="3"/>
  <c r="J18" i="3"/>
  <c r="J19" i="3"/>
  <c r="J20" i="3"/>
  <c r="J21" i="3"/>
  <c r="J22" i="3"/>
  <c r="J23" i="3"/>
  <c r="J24" i="3"/>
  <c r="J25" i="3"/>
  <c r="J26" i="3"/>
  <c r="J30" i="3"/>
  <c r="J17" i="3"/>
  <c r="H54" i="3"/>
  <c r="C17" i="8" l="1"/>
  <c r="X20" i="7" l="1"/>
  <c r="Y20" i="7"/>
  <c r="G29" i="2" l="1"/>
  <c r="G28" i="2"/>
  <c r="G21" i="2"/>
  <c r="G20" i="2"/>
  <c r="G19" i="2"/>
  <c r="U50" i="1"/>
  <c r="B21" i="1"/>
  <c r="B20" i="1"/>
  <c r="B19" i="1"/>
  <c r="B18" i="1"/>
  <c r="B17" i="1"/>
  <c r="B16" i="1"/>
  <c r="B15" i="1"/>
  <c r="B14" i="1"/>
  <c r="E67" i="7" l="1"/>
  <c r="F41" i="7"/>
  <c r="G41" i="7" s="1"/>
  <c r="F62" i="7"/>
  <c r="F18" i="2"/>
  <c r="H52" i="3"/>
  <c r="E52" i="3" s="1"/>
  <c r="F20" i="2"/>
  <c r="F30" i="2"/>
  <c r="G30" i="2"/>
  <c r="F19" i="2"/>
  <c r="F21" i="2"/>
  <c r="F29" i="2"/>
  <c r="G62" i="7" l="1"/>
  <c r="E68" i="7"/>
  <c r="G52" i="3"/>
  <c r="F61" i="7"/>
  <c r="J52" i="3"/>
  <c r="J53" i="3"/>
  <c r="J54" i="3"/>
  <c r="H55" i="3"/>
  <c r="J55" i="3" s="1"/>
  <c r="K45" i="7"/>
  <c r="N45" i="7" s="1"/>
  <c r="N60" i="7" s="1"/>
  <c r="K49" i="7"/>
  <c r="K55" i="7"/>
  <c r="K59" i="7"/>
  <c r="K46" i="7"/>
  <c r="K56" i="7"/>
  <c r="K51" i="7"/>
  <c r="K50" i="7"/>
  <c r="K52" i="7"/>
  <c r="K60" i="7"/>
  <c r="K54" i="7"/>
  <c r="K57" i="7"/>
  <c r="K58" i="7"/>
  <c r="K48" i="7"/>
  <c r="K47" i="7"/>
  <c r="K53" i="7"/>
  <c r="H20" i="7" l="1"/>
  <c r="N20" i="7" l="1"/>
  <c r="N39" i="7" s="1"/>
  <c r="J65" i="7" s="1"/>
  <c r="H39" i="7"/>
  <c r="G65" i="7" s="1"/>
  <c r="E66" i="7"/>
  <c r="F40" i="7"/>
  <c r="M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Nils Andreas Thommesen</author>
  </authors>
  <commentList>
    <comment ref="B13" authorId="0" shapeId="0" xr:uid="{6882ACAE-8710-47BA-B902-328BDD6ED072}">
      <text>
        <r>
          <rPr>
            <b/>
            <sz val="9"/>
            <color indexed="81"/>
            <rFont val="Tahoma"/>
            <family val="2"/>
          </rPr>
          <t>Nils Andreas Thommesen:</t>
        </r>
        <r>
          <rPr>
            <sz val="9"/>
            <color indexed="81"/>
            <rFont val="Tahoma"/>
            <family val="2"/>
          </rPr>
          <t xml:space="preserve">
Skal vi ikke ta ut denne energibæreren? Den virker uaktuell for de fleste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 Peter Amundal</author>
  </authors>
  <commentList>
    <comment ref="C17" authorId="0" shapeId="0" xr:uid="{7A102C21-E08B-4A44-8A6B-95D371F41131}">
      <text>
        <r>
          <rPr>
            <sz val="9"/>
            <color indexed="81"/>
            <rFont val="Tahoma"/>
            <family val="2"/>
          </rPr>
          <t>Energibærer er den formen som energien blir tilført. Det kan for eksempel være elektrisitet, fjernvarme, gass etc.</t>
        </r>
        <r>
          <rPr>
            <sz val="9"/>
            <color indexed="81"/>
            <rFont val="Tahoma"/>
            <family val="2"/>
          </rPr>
          <t xml:space="preserve">
Velg fra nedtrekksmenyen.</t>
        </r>
      </text>
    </comment>
    <comment ref="G17" authorId="0" shapeId="0" xr:uid="{D18597C6-0E83-49AC-8A7D-56BFEE1336C0}">
      <text>
        <r>
          <rPr>
            <sz val="9"/>
            <color indexed="81"/>
            <rFont val="Tahoma"/>
            <family val="2"/>
          </rPr>
          <t>Energiprisen beregnes automatisk basert på innlagt energibruk og faktura for årlig energikostnad.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 Peter Amundal</author>
  </authors>
  <commentList>
    <comment ref="H16" authorId="0" shapeId="0" xr:uid="{1E4A7FB5-78D3-4A4A-9B93-09CB963CE26E}">
      <text>
        <r>
          <rPr>
            <sz val="10"/>
            <color indexed="81"/>
            <rFont val="Tahoma"/>
            <family val="2"/>
          </rPr>
          <t xml:space="preserve">Årlig energibruk i et normalår, for eksempel for 2021 hvis det var et tilnærmet normalår.
</t>
        </r>
      </text>
    </comment>
    <comment ref="H52" authorId="0" shapeId="0" xr:uid="{A9637D21-B786-4201-B41D-196CC4378A24}">
      <text>
        <r>
          <rPr>
            <sz val="11"/>
            <color indexed="81"/>
            <rFont val="Tahoma"/>
            <family val="2"/>
          </rPr>
          <t>Hentes fra "Trinn 1 Energibærer og forbruk"</t>
        </r>
        <r>
          <rPr>
            <sz val="9"/>
            <color indexed="81"/>
            <rFont val="Tahoma"/>
            <family val="2"/>
          </rPr>
          <t xml:space="preserve">
</t>
        </r>
      </text>
    </comment>
    <comment ref="B55" authorId="0" shapeId="0" xr:uid="{D6FC06CC-F567-4D02-8BE0-EB41BAB8735A}">
      <text>
        <r>
          <rPr>
            <sz val="11"/>
            <color indexed="81"/>
            <rFont val="Tahoma"/>
            <family val="2"/>
          </rPr>
          <t>Blir 0 kWh når all energibruk registrert i "Trinn 1 Energibærer og forbruk" er fordelt og lagt inn.  Ved negativt tall er det registrert og fordelt mer energibruk enn det som er registrert i "Trinn 1, Energibærer og forbruk". Ved positivt tall er ikke all energibruk fordelt.</t>
        </r>
        <r>
          <rPr>
            <sz val="9"/>
            <color indexed="81"/>
            <rFont val="Tahoma"/>
            <family val="2"/>
          </rPr>
          <t xml:space="preserve">
</t>
        </r>
      </text>
    </comment>
    <comment ref="H55" authorId="0" shapeId="0" xr:uid="{B067AEC6-AAA1-4773-A481-5C0B84693D52}">
      <text>
        <r>
          <rPr>
            <sz val="11"/>
            <color indexed="81"/>
            <rFont val="Tahoma"/>
            <family val="2"/>
          </rPr>
          <t>Blir 0 kWh når all energibruk er fordelt og lagt inn.  Ved negativt tall er det registrert og fordelt mer energibruk enn det som er registrert i trinn 1, Energibærer og forbruk. Ved positivt tall er ikke all energibruk fordelt.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 Peter Amundal</author>
  </authors>
  <commentList>
    <comment ref="E19" authorId="0" shapeId="0" xr:uid="{A5DC1E74-FF7C-47CD-AE48-F8E4DD1D081E}">
      <text>
        <r>
          <rPr>
            <sz val="10"/>
            <color indexed="81"/>
            <rFont val="Tahoma"/>
            <family val="2"/>
          </rPr>
          <t>Velg energibærer
 til hvert tiltak fra nedtrekksmenyen</t>
        </r>
        <r>
          <rPr>
            <sz val="9"/>
            <color indexed="81"/>
            <rFont val="Tahoma"/>
            <family val="2"/>
          </rPr>
          <t xml:space="preserve">
</t>
        </r>
      </text>
    </comment>
    <comment ref="F19" authorId="0" shapeId="0" xr:uid="{479DA0D6-5822-41FE-AA0A-CC724C544925}">
      <text>
        <r>
          <rPr>
            <sz val="11"/>
            <color indexed="81"/>
            <rFont val="Tahoma"/>
            <family val="2"/>
          </rPr>
          <t>De fleste tiltakene på denne listen gir besparelse som følge av at energibehovet reduseres ( for eksempel etterisolering). Noen få tiltak fører til egenproduksjon av energi og med det lavere energipris enn før. Dette gjelder for de to solenergitiltakene, varmepumpene og biokjel ( hvis biobrenselet er biligere enn alternativet)</t>
        </r>
        <r>
          <rPr>
            <sz val="9"/>
            <color indexed="81"/>
            <rFont val="Tahoma"/>
            <family val="2"/>
          </rPr>
          <t xml:space="preserve">.
</t>
        </r>
      </text>
    </comment>
    <comment ref="G19" authorId="0" shapeId="0" xr:uid="{C8650122-860A-4747-92E4-A71F97F32102}">
      <text>
        <r>
          <rPr>
            <sz val="11"/>
            <color indexed="81"/>
            <rFont val="Tahoma"/>
            <family val="2"/>
          </rPr>
          <t>Forventet gjennomsnittlig energipris i tiltakets levetid inklusiv ev nettleie og avgifter.
Forventet energipris (i fremtiden) kan være vanskelig å vurdere. Den brukes i dette skjemaet til å finne lønnsomheten med tiltakene og derfor  kan man prøve med forksjellige energipriser her og se hvordan det slår ut på lønnsomheten (nåverdi og tilbakebetalingstid).</t>
        </r>
      </text>
    </comment>
    <comment ref="I19" authorId="0" shapeId="0" xr:uid="{A431038F-5E7C-4D96-9F20-9584B6FC3C61}">
      <text>
        <r>
          <rPr>
            <b/>
            <sz val="11"/>
            <color indexed="81"/>
            <rFont val="Tahoma"/>
            <family val="2"/>
          </rPr>
          <t xml:space="preserve">NB! </t>
        </r>
        <r>
          <rPr>
            <sz val="11"/>
            <color indexed="81"/>
            <rFont val="Tahoma"/>
            <family val="2"/>
          </rPr>
          <t xml:space="preserve">Dette er bare en veiledning til erfaringsmessig typiske tiltakskostnader. Det er mange faktorer som har betydning for tilakskostnaden. </t>
        </r>
        <r>
          <rPr>
            <u/>
            <sz val="11"/>
            <color indexed="81"/>
            <rFont val="Tahoma"/>
            <family val="2"/>
          </rPr>
          <t xml:space="preserve">Tiltakene kan bli  dyrere eller billigere enn dette! </t>
        </r>
        <r>
          <rPr>
            <sz val="9"/>
            <color indexed="81"/>
            <rFont val="Tahoma"/>
            <family val="2"/>
          </rPr>
          <t xml:space="preserve">
</t>
        </r>
      </text>
    </comment>
    <comment ref="J19" authorId="0" shapeId="0" xr:uid="{59DCFCF8-F4D1-40B2-960A-AC222215FE30}">
      <text>
        <r>
          <rPr>
            <sz val="11"/>
            <color indexed="81"/>
            <rFont val="Tahoma"/>
            <family val="2"/>
          </rPr>
          <t xml:space="preserve">Her skal antatt tiltakskostnad (budsjett) legges inn. </t>
        </r>
        <r>
          <rPr>
            <sz val="9"/>
            <color indexed="81"/>
            <rFont val="Tahoma"/>
            <family val="2"/>
          </rPr>
          <t xml:space="preserve">
</t>
        </r>
      </text>
    </comment>
    <comment ref="K19" authorId="0" shapeId="0" xr:uid="{3E8B2A93-B09E-46ED-B2A2-3EE1BF13422B}">
      <text>
        <r>
          <rPr>
            <sz val="10"/>
            <color indexed="81"/>
            <rFont val="Tahoma"/>
            <family val="2"/>
          </rPr>
          <t xml:space="preserve">Legg inn bedriftens avkastningskrav, eller la det  avkastningskravet som er lagt inn på forhånd være uendret
</t>
        </r>
        <r>
          <rPr>
            <sz val="9"/>
            <color indexed="81"/>
            <rFont val="Tahoma"/>
            <family val="2"/>
          </rPr>
          <t xml:space="preserve">
</t>
        </r>
      </text>
    </comment>
    <comment ref="F20" authorId="0" shapeId="0" xr:uid="{3DF34CF6-DA34-4D8C-A6D3-221F137B8209}">
      <text>
        <r>
          <rPr>
            <sz val="11"/>
            <color indexed="81"/>
            <rFont val="Tahoma"/>
            <family val="2"/>
          </rPr>
          <t>Energibesparelsen for dette tiltaket kan settes til 5% av totalforbruket. Men energibesparelsen for dette titlaket kan bli vesentlig større, avhengig av hvordan man utnytter mulighetene som ligger inne i styrings- og energioppfølgingssystemet (energiledelse</t>
        </r>
        <r>
          <rPr>
            <sz val="9"/>
            <color indexed="81"/>
            <rFont val="Tahoma"/>
            <family val="2"/>
          </rPr>
          <t>)</t>
        </r>
        <r>
          <rPr>
            <b/>
            <sz val="9"/>
            <color indexed="81"/>
            <rFont val="Tahoma"/>
            <family val="2"/>
          </rPr>
          <t xml:space="preserve">. </t>
        </r>
        <r>
          <rPr>
            <sz val="9"/>
            <color indexed="81"/>
            <rFont val="Tahoma"/>
            <family val="2"/>
          </rPr>
          <t xml:space="preserve">
</t>
        </r>
      </text>
    </comment>
    <comment ref="F21" authorId="0" shapeId="0" xr:uid="{A34B3925-BA92-4E54-8468-58E29D269172}">
      <text>
        <r>
          <rPr>
            <sz val="11"/>
            <color indexed="81"/>
            <rFont val="Tahoma"/>
            <family val="2"/>
          </rPr>
          <t>Energibesparelsen for dette tiltaket kan settes til 5% av totalforbruket. Men energibesparelsen for dette tiltaket kan bli mindre eller større , avhengig av hvordan man utnytter mulighetene som ligger inne i SD-anlegget</t>
        </r>
        <r>
          <rPr>
            <b/>
            <sz val="11"/>
            <color indexed="81"/>
            <rFont val="Tahoma"/>
            <family val="2"/>
          </rPr>
          <t xml:space="preserve">. </t>
        </r>
        <r>
          <rPr>
            <sz val="9"/>
            <color indexed="81"/>
            <rFont val="Tahoma"/>
            <family val="2"/>
          </rPr>
          <t xml:space="preserve">
</t>
        </r>
      </text>
    </comment>
    <comment ref="D24" authorId="0" shapeId="0" xr:uid="{898B6190-DCD2-4CAE-B61A-71C8B7E52FAB}">
      <text>
        <r>
          <rPr>
            <sz val="11"/>
            <color indexed="81"/>
            <rFont val="Tahoma"/>
            <family val="2"/>
          </rPr>
          <t>Ved oppgradering for eksempel i verneverdige bygg så vil U-verdikravet på 1,2 ofte være det opp mot det beste som er mulig uten at det går på bekostning av vernehensyn. Ved utskifting til nye vinduer anbefales at man velger 3-lags vindu med U-verdi 0,8 der det er mulig.</t>
        </r>
      </text>
    </comment>
    <comment ref="I26" authorId="0" shapeId="0" xr:uid="{19193B1C-1EE4-4F77-BE5C-49F6A7A38A26}">
      <text>
        <r>
          <rPr>
            <sz val="11"/>
            <color indexed="81"/>
            <rFont val="Tahoma"/>
            <family val="2"/>
          </rPr>
          <t>m2 her er gulvarealet som dekkes av ventilasjonsanlegget/anleggene som inngår i tiltaket.</t>
        </r>
        <r>
          <rPr>
            <sz val="9"/>
            <color indexed="81"/>
            <rFont val="Tahoma"/>
            <family val="2"/>
          </rPr>
          <t xml:space="preserve">
</t>
        </r>
      </text>
    </comment>
    <comment ref="I27" authorId="0" shapeId="0" xr:uid="{328A2393-81B5-4391-8C2C-3DCBB98381CE}">
      <text>
        <r>
          <rPr>
            <sz val="11"/>
            <color indexed="81"/>
            <rFont val="Tahoma"/>
            <family val="2"/>
          </rPr>
          <t>m2 her er gulvarealet som dekkes av ventilasjonsanlegget/anleggene som inngår i tiltake</t>
        </r>
        <r>
          <rPr>
            <b/>
            <sz val="11"/>
            <color indexed="81"/>
            <rFont val="Tahoma"/>
            <family val="2"/>
          </rPr>
          <t>t.</t>
        </r>
        <r>
          <rPr>
            <sz val="9"/>
            <color indexed="81"/>
            <rFont val="Tahoma"/>
            <family val="2"/>
          </rPr>
          <t xml:space="preserve">
</t>
        </r>
      </text>
    </comment>
    <comment ref="F28" authorId="0" shapeId="0" xr:uid="{CD52F2C1-E974-409E-B660-41C0E1D7B82A}">
      <text>
        <r>
          <rPr>
            <sz val="11"/>
            <color indexed="81"/>
            <rFont val="Tahoma"/>
            <family val="2"/>
          </rPr>
          <t>NB! Legg inn energimengden som tas fra omgivelsene (for eksempel fra grunnen). Det vil si avgitt varme fra varmepumpa minus strømforbruket til varmepumpa. Et forsiktig anslag kan være at ca  1/3 av avgitt varme er strømforbruket til varmepumpa. Men det vil variere.</t>
        </r>
      </text>
    </comment>
    <comment ref="F29" authorId="0" shapeId="0" xr:uid="{68F7DB83-EBAF-44E9-8608-7E03FE0BC91A}">
      <text>
        <r>
          <rPr>
            <sz val="11"/>
            <color indexed="81"/>
            <rFont val="Tahoma"/>
            <family val="2"/>
          </rPr>
          <t xml:space="preserve">NB! Legg inn energimengden som tas fra lufta. Det vil si avgitt varme fra varmepumpa minus strømforbruket til varmepumpa. Et forsiktig anslag kan være at i underkant av 50% av avgitt varme er strømforbruket til varmepumpa. Men det vil variere og minstekravene til tiltaket tislier at besparelsen kan bli høyere. </t>
        </r>
        <r>
          <rPr>
            <sz val="9"/>
            <color indexed="81"/>
            <rFont val="Tahoma"/>
            <family val="2"/>
          </rPr>
          <t xml:space="preserve">
</t>
        </r>
      </text>
    </comment>
    <comment ref="F30" authorId="0" shapeId="0" xr:uid="{06684279-0510-48A0-8591-979D3993B4FD}">
      <text>
        <r>
          <rPr>
            <sz val="11"/>
            <color indexed="81"/>
            <rFont val="Tahoma"/>
            <family val="2"/>
          </rPr>
          <t>NB! Legg inn energimengden som tas fra lufta. Det vil si avgitt varme fra varmepumpa minus strømforbruket til varmepumpa. Et forsiktig ansalg  kan være at i underkant av 50% av avgitt varme er strømforbruket til varmepumpa. Men det vi variere og minstekravene tilsier at besparelsen kan bli høyere.</t>
        </r>
        <r>
          <rPr>
            <sz val="9"/>
            <color indexed="81"/>
            <rFont val="Tahoma"/>
            <family val="2"/>
          </rPr>
          <t xml:space="preserve">
</t>
        </r>
      </text>
    </comment>
    <comment ref="G31" authorId="0" shapeId="0" xr:uid="{08DE415A-1911-456E-A46E-672F4E05C76F}">
      <text>
        <r>
          <rPr>
            <sz val="11"/>
            <color indexed="81"/>
            <rFont val="Tahoma"/>
            <family val="2"/>
          </rPr>
          <t xml:space="preserve">NB! Legg inn forventet prisforskjell mellom biobrenselet og dagens oppvarmingsløsning. Hvis for eksempel dagens oppvarmingsløsning er basert på elkjel, så legges inn forventet pris el (kr/kWh) minus forventet pris biobrensel (kr/kWh). </t>
        </r>
        <r>
          <rPr>
            <sz val="9"/>
            <color indexed="81"/>
            <rFont val="Tahoma"/>
            <family val="2"/>
          </rPr>
          <t xml:space="preserve">
</t>
        </r>
      </text>
    </comment>
    <comment ref="G34" authorId="0" shapeId="0" xr:uid="{06C39F7F-0985-40AC-B3DD-2EB8B2769DFE}">
      <text>
        <r>
          <rPr>
            <sz val="11"/>
            <color indexed="81"/>
            <rFont val="Tahoma"/>
            <family val="2"/>
          </rPr>
          <t>Legg inn forventet energipris for dagens energibærer, dvs den som  som solvarmekollektoren erstatter. Det kan typisk være elektrisk (kjøpt) energi eller fjernvarme.</t>
        </r>
        <r>
          <rPr>
            <b/>
            <sz val="11"/>
            <color indexed="81"/>
            <rFont val="Tahoma"/>
            <family val="2"/>
          </rPr>
          <t xml:space="preserve"> </t>
        </r>
        <r>
          <rPr>
            <sz val="9"/>
            <color indexed="81"/>
            <rFont val="Tahoma"/>
            <family val="2"/>
          </rPr>
          <t xml:space="preserve">
</t>
        </r>
      </text>
    </comment>
    <comment ref="E44" authorId="0" shapeId="0" xr:uid="{E29EA425-DFE1-4A85-8967-AE46EEC23BC3}">
      <text>
        <r>
          <rPr>
            <sz val="11"/>
            <color indexed="81"/>
            <rFont val="Tahoma"/>
            <family val="2"/>
          </rPr>
          <t>Velg energibærer til hvert tiltak fra nedtrekksmenyen</t>
        </r>
        <r>
          <rPr>
            <sz val="9"/>
            <color indexed="81"/>
            <rFont val="Tahoma"/>
            <family val="2"/>
          </rPr>
          <t xml:space="preserve">
</t>
        </r>
      </text>
    </comment>
  </commentList>
</comments>
</file>

<file path=xl/sharedStrings.xml><?xml version="1.0" encoding="utf-8"?>
<sst xmlns="http://schemas.openxmlformats.org/spreadsheetml/2006/main" count="558" uniqueCount="446">
  <si>
    <t>Formål:</t>
  </si>
  <si>
    <t>Formålet med energikartleggingen er å skaffe mest mulig data om eget energiforbruk som underlag for å identifisere effektiviseringsmuligheter og å bergene lønnsomhet for identifiserte forbedringsmuligheter.</t>
  </si>
  <si>
    <t>Kartleggingen anbefales gjennomført i fem steg.</t>
  </si>
  <si>
    <t>Første steg:</t>
  </si>
  <si>
    <t>Andre steg:</t>
  </si>
  <si>
    <t>Tredje steg:</t>
  </si>
  <si>
    <t>Fjerde steg:</t>
  </si>
  <si>
    <t>Identifisere og grovprioritere forbedringsforslag</t>
  </si>
  <si>
    <t>Femte steg:</t>
  </si>
  <si>
    <t>Arkfanen - Energikartlegging_inn_ut</t>
  </si>
  <si>
    <t>b) Skriv inn navn på tilhørende energimålere og eventuelle kommentarer i kolonnene F og G</t>
  </si>
  <si>
    <t>c) Skriv inn årlig samlet energikostnad per energibærer (sum faktura) i kolonne N. Snitt energipris beregnes automatisk i kolonne O.</t>
  </si>
  <si>
    <t>d) I den grad det er mulig, gjør tilsvarende for registreringer for "Energi ut" i kolonne B og C med eventuelle tilhørende energimålere og kommentarer i kolonne F og G.</t>
  </si>
  <si>
    <t>I arkfanen "Energikartlegging ford." registreres energibruk per prosess eller komponent i anlegget.</t>
  </si>
  <si>
    <t>b) Skriv inn komponentnavn i kolonne C og informasjon om energibærer (kolonne D), installert effekt (kolonne E), driftstid (kolonne F) og antatt lastfaktor (kolonne G).</t>
  </si>
  <si>
    <t>d) Registrer eventuelle energimålere og kommentarer i kolonne K og L</t>
  </si>
  <si>
    <t>e) Utvide om nødvendig regnearket med flere rader</t>
  </si>
  <si>
    <t>Denne listen vil kunne fungere som et formålsregnskap, utstyrsliste, lastliste og liste over energimålere for anlegget som blir kartlagt</t>
  </si>
  <si>
    <t>Arkfanen - Tiltaksliste</t>
  </si>
  <si>
    <t>I denne arkfanen kan identifiserte tiltak registreres og grovprioriteres.</t>
  </si>
  <si>
    <t>Nr.</t>
  </si>
  <si>
    <t>Årlig kostnad (faktura)</t>
  </si>
  <si>
    <t>Skorsteinstap</t>
  </si>
  <si>
    <t>Kjølevann</t>
  </si>
  <si>
    <t>Energi i avløp</t>
  </si>
  <si>
    <t>Energibærer:</t>
  </si>
  <si>
    <t>Energikostnad (kr/år)</t>
  </si>
  <si>
    <t xml:space="preserve">Oppvarming (varmebehandling/herding, forvarming, pasteurisering, mesking, koking etc.) </t>
  </si>
  <si>
    <t>Beskrivelse:</t>
  </si>
  <si>
    <t>Årlig redusert energikostnad (kr)</t>
  </si>
  <si>
    <t>Verdi for bedriften</t>
  </si>
  <si>
    <t>Gjennomføring</t>
  </si>
  <si>
    <t>Hjelpekolonne 1</t>
  </si>
  <si>
    <t>Hjelpekolonne 2</t>
  </si>
  <si>
    <t>Middels til høy</t>
  </si>
  <si>
    <t>Total energibruk i anlegget</t>
  </si>
  <si>
    <t>Damp</t>
  </si>
  <si>
    <t>Pumper</t>
  </si>
  <si>
    <t>Trykkluft</t>
  </si>
  <si>
    <t>Butan</t>
  </si>
  <si>
    <t>Ventilasjon</t>
  </si>
  <si>
    <t>Belysning</t>
  </si>
  <si>
    <t>Fjernvarme</t>
  </si>
  <si>
    <t>Romkjøling</t>
  </si>
  <si>
    <t>Flis</t>
  </si>
  <si>
    <t>Intern transport</t>
  </si>
  <si>
    <t xml:space="preserve">Administrasjon (data, kopimaskiner, kaffetraktere etc.) </t>
  </si>
  <si>
    <t>Pellets</t>
  </si>
  <si>
    <t>Overflatebehandling (galvanisering, lakkering, foliering etc.)</t>
  </si>
  <si>
    <t>Annet</t>
  </si>
  <si>
    <t xml:space="preserve">Støping (fysiske formgivningsprosesser; deigforming-bakeri, sandstøping-støperi etc.)   </t>
  </si>
  <si>
    <t xml:space="preserve">Smelting (overgang fra fast til flytende; smelting av fett, lim, aluminium etc.) </t>
  </si>
  <si>
    <t>Tørking/oppkonsentrering (trelasttørking, tekstiltørking/tørketrommel, lakktørke, inndamping etc.)</t>
  </si>
  <si>
    <t xml:space="preserve">Pakking (fylling av flasker og bokser, emballering, palletering, krympeplast etc.)  </t>
  </si>
  <si>
    <t>Kjemisk bundet energi</t>
  </si>
  <si>
    <t xml:space="preserve">Oppdeling (saging, sliping, knusing/mølleprosesser etc.) </t>
  </si>
  <si>
    <t>Varme i produkter</t>
  </si>
  <si>
    <t xml:space="preserve">Blanding (elteprosesser, røre/mikseprosesser etc.)  </t>
  </si>
  <si>
    <t xml:space="preserve">Demontering (avbarking, høsting, renseprosesser, fresing etc.) </t>
  </si>
  <si>
    <t>Sammenføyning (sveising, laminering, liming etc.)</t>
  </si>
  <si>
    <t>Kjøling/frysing (avkjøling/nedkjøling og nedfrysning av produkter etc.)</t>
  </si>
  <si>
    <t>Fordampningsvarme</t>
  </si>
  <si>
    <t>Ekstern transport (vei, bane, sjø og luft)</t>
  </si>
  <si>
    <t>Tørrkjøler o.l.</t>
  </si>
  <si>
    <t>Strålevarme</t>
  </si>
  <si>
    <t>Generelt varmetap</t>
  </si>
  <si>
    <t>Enova Kategori: (fra industrinet)</t>
  </si>
  <si>
    <t>Adferd</t>
  </si>
  <si>
    <t>Bygg</t>
  </si>
  <si>
    <t>Isolasjon</t>
  </si>
  <si>
    <t xml:space="preserve">Enkel </t>
  </si>
  <si>
    <t>Lys</t>
  </si>
  <si>
    <t>Enkel til middels</t>
  </si>
  <si>
    <t>Motor</t>
  </si>
  <si>
    <t>Middels til kompleks</t>
  </si>
  <si>
    <t>Prosess</t>
  </si>
  <si>
    <t>Kompleks</t>
  </si>
  <si>
    <t>Styring</t>
  </si>
  <si>
    <t>Varme</t>
  </si>
  <si>
    <t>Lav</t>
  </si>
  <si>
    <t>Lav til middels</t>
  </si>
  <si>
    <t>Høy</t>
  </si>
  <si>
    <t>Innhente energidata, befaring for å se, lytte og føle etter energitap</t>
  </si>
  <si>
    <t xml:space="preserve">Analyse dataene som er samlet inn </t>
  </si>
  <si>
    <t>(registrer forbruk i enova sin portal, opprett industrinett)</t>
  </si>
  <si>
    <t>Detaljere og modne de prioriterte tiltakene, beskrive ev. samspill mellom de prioriterte tiltakene</t>
  </si>
  <si>
    <t>(bruk Enova sin portal)</t>
  </si>
  <si>
    <t>Planlegging / Innledende kontakt (Kap 5.1 og 5.2 og 5.3 i NS-16247)</t>
  </si>
  <si>
    <t>Hva trenger du:</t>
  </si>
  <si>
    <t>Definere systemgrense og omfang av kartleggingen. Hva er med, hva er ikke med)</t>
  </si>
  <si>
    <t>Energifakturaer for alle energivarer for siste tre år</t>
  </si>
  <si>
    <t>Tilgang til elhub, nettleverandør eller leverandør av elkraft</t>
  </si>
  <si>
    <t>Oversikt over egne energimålere</t>
  </si>
  <si>
    <t>Flytskjema, Blokkskjema, liste over prosesser og utstyr eller annen oversikt over eget anlegg</t>
  </si>
  <si>
    <t>Ev. tidligere utførte energikartlegginger</t>
  </si>
  <si>
    <t>Oversikt over kjente justeringsfaktorer. Dvs. kjente forhold og parametre som påvirker bedriftens energibruk</t>
  </si>
  <si>
    <t>Oversikt over planer/prognoser/utvidelser som kan påvirke framtidig energiforbruk</t>
  </si>
  <si>
    <t>Råd om kompetanse:</t>
  </si>
  <si>
    <t>Store foretak</t>
  </si>
  <si>
    <t>EED direktivet vil kreve kompetanse for energirevisor og nivået for energikartleggingen</t>
  </si>
  <si>
    <t>Liste over godkjente energirevisorer</t>
  </si>
  <si>
    <t>Små og mellomstore foretak:</t>
  </si>
  <si>
    <t>Man kan utføre kartlegginen selv, men det kan være lurt å vurdere ekstern bistand</t>
  </si>
  <si>
    <t>Liste over firma som tilbyr energikartlegging</t>
  </si>
  <si>
    <t>Man bestemmer nivået selv, energikartleggingen kan utføres i iterasjoner med økende nøyaktighet.</t>
  </si>
  <si>
    <t>Sjekkliste Steg 1:</t>
  </si>
  <si>
    <t>Hvem utfører energikartleggingen</t>
  </si>
  <si>
    <t>Intern ressurs/Ekstern ressurs</t>
  </si>
  <si>
    <t>Rolle/Firma</t>
  </si>
  <si>
    <t>Er omfanget definert?</t>
  </si>
  <si>
    <t>Inkludert:</t>
  </si>
  <si>
    <t>Ikke inkludert:</t>
  </si>
  <si>
    <t>Steg 2:</t>
  </si>
  <si>
    <t>Analyse av dataene som er samlet inn</t>
  </si>
  <si>
    <t>Befaring av anlegget</t>
  </si>
  <si>
    <t>- Gjør deg kjent med plassering og formål med alle relevante energimålere i anlegget (lag liste over målere)</t>
  </si>
  <si>
    <t>- Identifiser alle vesentlige energibrukere (lag liste over utstyret)</t>
  </si>
  <si>
    <t xml:space="preserve">- Identifiser flest mulig energisluk (lag liste over hvor energien brukes (avløp, avtrekk, skorstein, kjølere, motordrifter, lekkasjer, trykktap), (lag liste) </t>
  </si>
  <si>
    <t>- vurder om en nattvandring kan være hensiktsmessig (for å identifisere prosesser som ikke stenges ned utenom produksjon. Lekkasjer og tap er oftere lettere å identifisere når det er stille i anlegget.)</t>
  </si>
  <si>
    <t>Analyse</t>
  </si>
  <si>
    <t>Skorstein</t>
  </si>
  <si>
    <t>Eksisterende energiforbruk bli en referanse som forbedringer kan måles mot.</t>
  </si>
  <si>
    <t>2.1</t>
  </si>
  <si>
    <t>Energibalanse</t>
  </si>
  <si>
    <t>- Lag en samlet oversikt over alle energistrømmer inn i anlegget basert på målte data.</t>
  </si>
  <si>
    <t>Formålsfordeling</t>
  </si>
  <si>
    <t>Energibærer</t>
  </si>
  <si>
    <t>Andel av primærenergi</t>
  </si>
  <si>
    <t xml:space="preserve">- Lag en ca. oversikt over hvor tilført energi forlater anlegget, gjør rede for om noen av energistrømmene er målte verdier </t>
  </si>
  <si>
    <t>Prosess 1</t>
  </si>
  <si>
    <t>Olje</t>
  </si>
  <si>
    <t>kWh</t>
  </si>
  <si>
    <t>Kostnad</t>
  </si>
  <si>
    <t>- Om mulig, fordel tilført energi per delprosess/utstyr (formålsfordeling)</t>
  </si>
  <si>
    <t>Prosess 2</t>
  </si>
  <si>
    <t>El</t>
  </si>
  <si>
    <t>- Etabler en oversikt over anleggets energimålere</t>
  </si>
  <si>
    <t>mal</t>
  </si>
  <si>
    <t>Avløp</t>
  </si>
  <si>
    <t>legg til</t>
  </si>
  <si>
    <t>- Etabler en utstyr/motorliste og fordel energiforbruket per komponent</t>
  </si>
  <si>
    <t>Hjelpesystem 1</t>
  </si>
  <si>
    <t>Hjelpesystem 2</t>
  </si>
  <si>
    <t>2.2</t>
  </si>
  <si>
    <t>Identifisere/estimere tomgangsforbruk.</t>
  </si>
  <si>
    <t>Hjelpesystem 3</t>
  </si>
  <si>
    <t>- data fra nettleverandør/El-hub eller eget SD-anlegg vil være gode datakilder for å identifisere tomgangsforbruk.</t>
  </si>
  <si>
    <t>Hjelpesystem 4</t>
  </si>
  <si>
    <t>olje</t>
  </si>
  <si>
    <t>2.3</t>
  </si>
  <si>
    <t>Etablere forholdstall og energiytelesesindikatorer</t>
  </si>
  <si>
    <t>Totalt</t>
  </si>
  <si>
    <t xml:space="preserve">For å måle effekten av forbedringsforslag kan det være hensiktsmessig å etablere energiytelsesindikatorer/KPI'er. Typiske indikatorer er energiforbruk per enhet produkt eller råvare. </t>
  </si>
  <si>
    <t>Ref. enova benchmark, industrinett</t>
  </si>
  <si>
    <t>Råd og tips:</t>
  </si>
  <si>
    <t xml:space="preserve">Dersom du synes det er vanskelig å hente inn og analysere energidataene kan det være hensiktsmessig å innhente ekstern kompetanse. </t>
  </si>
  <si>
    <t>Steg 3:</t>
  </si>
  <si>
    <t>Etablere liste over forbedringsforslag:</t>
  </si>
  <si>
    <t>Basert på kartlegte data etableres en liste over mulige forbedringsforslag.</t>
  </si>
  <si>
    <t>3.1</t>
  </si>
  <si>
    <t>Listen bør inneholde følgende:</t>
  </si>
  <si>
    <t>-Tittel på tiltaket</t>
  </si>
  <si>
    <t>- Overodnet beskrivelse av tiltaket.</t>
  </si>
  <si>
    <t>- Hvilke energibærere som blir berørt</t>
  </si>
  <si>
    <t>- Et anslag på hvor mye energi man mener man kan gjenvinne, redusere eller konvertere</t>
  </si>
  <si>
    <t>- en vurdering av endringer i effekt og driftstider (snitt effekt * driftstid = energi (og dermed energikostnad og CO2-utslipp)</t>
  </si>
  <si>
    <t>- anslag på ivesteringsbehov</t>
  </si>
  <si>
    <t xml:space="preserve"> - Ref tiltakskalkulator</t>
  </si>
  <si>
    <t>Tittel</t>
  </si>
  <si>
    <t>Beskrivelse</t>
  </si>
  <si>
    <t>Energibesparelse (KWh/år)</t>
  </si>
  <si>
    <t>Kostnad (kr)</t>
  </si>
  <si>
    <t>Kategori (rullegardin, Lys, Ventilasjon, Varme, etc.)</t>
  </si>
  <si>
    <t>3.2</t>
  </si>
  <si>
    <t>Prioriteringsmatrise</t>
  </si>
  <si>
    <t>Justere grenser</t>
  </si>
  <si>
    <t>Kompleksitet</t>
  </si>
  <si>
    <t>Sparepotensiale</t>
  </si>
  <si>
    <t>Rullegardin</t>
  </si>
  <si>
    <t>Investering</t>
  </si>
  <si>
    <t>Tiltak 1</t>
  </si>
  <si>
    <t>Tiltak 2</t>
  </si>
  <si>
    <t>Tiltak 3</t>
  </si>
  <si>
    <t>Tiltak 4</t>
  </si>
  <si>
    <t>"Vanskelige prosjekt"</t>
  </si>
  <si>
    <t>Gode prosjekt</t>
  </si>
  <si>
    <t>Ikke attraktive</t>
  </si>
  <si>
    <t>"Enkle prosjekt"</t>
  </si>
  <si>
    <t>kompleksitet</t>
  </si>
  <si>
    <t>Steg 4</t>
  </si>
  <si>
    <t>Modne tiltak</t>
  </si>
  <si>
    <t xml:space="preserve">Detaljere investeringsplan, energibesparelser. </t>
  </si>
  <si>
    <t>Bruke Enova sine tiltakskalkulatorer til å beregne prosjektets lønnsomhet.</t>
  </si>
  <si>
    <t>Forberede beslutningsunderlag eller behov for videre undersøkelser.</t>
  </si>
  <si>
    <t>Har tiltaket behov for investeringsstøtte for å være lønnsomt?</t>
  </si>
  <si>
    <t>Link enova støtteprogram</t>
  </si>
  <si>
    <t>Snakk med en rådgiver</t>
  </si>
  <si>
    <t>Avgrensning og datainnhenting</t>
  </si>
  <si>
    <t>Befaring i anlegget for å kartlegge energitap</t>
  </si>
  <si>
    <t>Analysere innsamlet data</t>
  </si>
  <si>
    <t>Identifisere og prioritere tiltak</t>
  </si>
  <si>
    <t>Detaljere prioriterte tiltak</t>
  </si>
  <si>
    <t>Her registreres alle primære energibærere inn i anlegget.</t>
  </si>
  <si>
    <r>
      <t xml:space="preserve">e) Totaler for energi inn og energi ut beregnes automatisk i rad </t>
    </r>
    <r>
      <rPr>
        <sz val="11"/>
        <color rgb="FFFF0000"/>
        <rFont val="Calibri"/>
        <family val="2"/>
        <scheme val="minor"/>
      </rPr>
      <t>26 og rad 27</t>
    </r>
    <r>
      <rPr>
        <sz val="11"/>
        <color theme="1"/>
        <rFont val="Calibri"/>
        <family val="2"/>
        <scheme val="minor"/>
      </rPr>
      <t>. Energi ut er normalt mindre enn energi inn. Korriger energistrømmene om nødvendig.</t>
    </r>
  </si>
  <si>
    <r>
      <t xml:space="preserve">a) Velg relevant energibærer i kolonne B og mengde energi i kolonne C. </t>
    </r>
    <r>
      <rPr>
        <sz val="11"/>
        <color rgb="FFFF0000"/>
        <rFont val="Calibri"/>
        <family val="2"/>
        <scheme val="minor"/>
      </rPr>
      <t>Andel av total energi og tilhørende CO2-utslipp beregnes automatisk</t>
    </r>
  </si>
  <si>
    <t>Legg gjerne til arkfaner  for flere år for å få en bedre oversikt over utviklingen over tid.</t>
  </si>
  <si>
    <t>a) Velg relevant forhåndsdefinert hovedprosess i kolonne B</t>
  </si>
  <si>
    <t>Propan (LPG) (i kg)</t>
  </si>
  <si>
    <t>Propan (LPG) (i liter)</t>
  </si>
  <si>
    <t>Elektrisk strøm</t>
  </si>
  <si>
    <t>Fyringsolje (i kg)</t>
  </si>
  <si>
    <t>Naturgass, flytende (LNG)</t>
  </si>
  <si>
    <t>Fyringsolje (i liter)</t>
  </si>
  <si>
    <t>Fyringsparafin (i liter)</t>
  </si>
  <si>
    <t>Fyringsparafin (i kg)</t>
  </si>
  <si>
    <t>Naturgass, (LNG) i gassform</t>
  </si>
  <si>
    <t>Bioetanol (i liter)</t>
  </si>
  <si>
    <t>Bioetanol (i kg)</t>
  </si>
  <si>
    <t>Biodiesel (i liter)</t>
  </si>
  <si>
    <t>Biodiesel (i kg)</t>
  </si>
  <si>
    <t>Biobrensel ved og treavfall</t>
  </si>
  <si>
    <t>Autodiesel</t>
  </si>
  <si>
    <t>Bensin</t>
  </si>
  <si>
    <t>c) Kolonne H, I og J beregnes automatisk ut fra registrerte data</t>
  </si>
  <si>
    <t>Arkfanen - Energikartlegging_fordeling</t>
  </si>
  <si>
    <t>Biogass (50% metan, i kg)</t>
  </si>
  <si>
    <t>NB! Gule celler har formler for automatisk beregning. Ikke fyll inn noe i disse cellene!</t>
  </si>
  <si>
    <t>Gruppering energikartlegging (dette arket skal være skjult før publisering)</t>
  </si>
  <si>
    <t>Romoppvarming</t>
  </si>
  <si>
    <t xml:space="preserve">Ventilasjonsvarme (varmebatterier)  </t>
  </si>
  <si>
    <t xml:space="preserve">Oppvarming av tappevann             </t>
  </si>
  <si>
    <t xml:space="preserve">Vifter (ventilasjon)                </t>
  </si>
  <si>
    <t xml:space="preserve">Teknisk utstyr                      </t>
  </si>
  <si>
    <t>Ventilasjonskjøling (kjølebatterier)</t>
  </si>
  <si>
    <t>Gule celler har formler for automatisk beregning. Ikke fyll inn noe i disse cellene!</t>
  </si>
  <si>
    <t xml:space="preserve">Nr. </t>
  </si>
  <si>
    <t>Hovedprosess:</t>
  </si>
  <si>
    <t>Støtteprosess:</t>
  </si>
  <si>
    <t>Innkjøpte petroleums-produkter</t>
  </si>
  <si>
    <t>Innkjøpt gass</t>
  </si>
  <si>
    <t>Innkjøpte kullprodukter</t>
  </si>
  <si>
    <t>Innkjøpt fjernvarme og damp</t>
  </si>
  <si>
    <t>Innkjøpt ved og avfall</t>
  </si>
  <si>
    <t>Innkjøpte petroleumsprodukter transport</t>
  </si>
  <si>
    <t>Innkjøpt elektrisk kraft</t>
  </si>
  <si>
    <t xml:space="preserve">Basert på Nordpools spotpris inkl. nettleie (se beregning nedenfor). Enkelte bransjer, særlig innen industri, kan ha andre og lavere priser. </t>
  </si>
  <si>
    <t xml:space="preserve">Prisforutsetning </t>
  </si>
  <si>
    <t>Elavgift</t>
  </si>
  <si>
    <t>Elsertifikatpåslag</t>
  </si>
  <si>
    <t>Enovapåslag</t>
  </si>
  <si>
    <t>Annet påslag</t>
  </si>
  <si>
    <t>Grossistledd</t>
  </si>
  <si>
    <t>Nettleie</t>
  </si>
  <si>
    <t>kr/kWh eks. mva</t>
  </si>
  <si>
    <t>Enhet denne måles i</t>
  </si>
  <si>
    <t>kg</t>
  </si>
  <si>
    <t>liter</t>
  </si>
  <si>
    <t>Sm3</t>
  </si>
  <si>
    <t>1 liter</t>
  </si>
  <si>
    <t>1 kg</t>
  </si>
  <si>
    <t>Biogass (50% metan, i kg))</t>
  </si>
  <si>
    <r>
      <t>m</t>
    </r>
    <r>
      <rPr>
        <vertAlign val="superscript"/>
        <sz val="11"/>
        <rFont val="Calibri"/>
        <family val="2"/>
        <scheme val="minor"/>
      </rPr>
      <t>3</t>
    </r>
    <r>
      <rPr>
        <sz val="11"/>
        <rFont val="Calibri"/>
        <family val="2"/>
        <scheme val="minor"/>
      </rPr>
      <t xml:space="preserve"> fast mål</t>
    </r>
  </si>
  <si>
    <t>Faktor/formel for å regne ut kWh</t>
  </si>
  <si>
    <t>Omregningstabell til kWh</t>
  </si>
  <si>
    <t xml:space="preserve">Veiledende energipriser er hentet fra SSBs statistikkbank for energibruk i industrien i 2021 og regnet om til gjennomsnittspriser. </t>
  </si>
  <si>
    <t>Dette er Enovas prisforutsetning per 2.9.22.</t>
  </si>
  <si>
    <t>Tiltakstittel:</t>
  </si>
  <si>
    <t>Andel tot forbruk (%):</t>
  </si>
  <si>
    <t xml:space="preserve">Romoppvarming                       </t>
  </si>
  <si>
    <t xml:space="preserve">Vifter (ventilasjon)                </t>
  </si>
  <si>
    <t xml:space="preserve">Pumper                              </t>
  </si>
  <si>
    <t xml:space="preserve">Belysning                           </t>
  </si>
  <si>
    <t xml:space="preserve">Romkjøling                          </t>
  </si>
  <si>
    <t>Fremgangsmåte:</t>
  </si>
  <si>
    <t>Forklaring til farger i skjemaet:</t>
  </si>
  <si>
    <t>Trinn 2: Fordeling av energibruk</t>
  </si>
  <si>
    <t>Trinn 3: Tiltaksliste</t>
  </si>
  <si>
    <t>Veileding til skjema for energikartlegging</t>
  </si>
  <si>
    <t>Nåverdi (kr)</t>
  </si>
  <si>
    <t xml:space="preserve">Administrasjon (data, kopimaskiner, kaffetraktere etc.)                    </t>
  </si>
  <si>
    <t>Annet teknisk utstyr</t>
  </si>
  <si>
    <t>Blanding (elteprosesser, røre/mikseprosesser etc.)</t>
  </si>
  <si>
    <t>Demontering (avbarking, høsting, renseprosesser, fresing etc).</t>
  </si>
  <si>
    <t>Oppdeling (saging, aliping, knusing/mølleprosser etc.)</t>
  </si>
  <si>
    <t>Oppvarming (varmebehandling/herding, forvarming, pasteurisering, mesking, koking etc.)</t>
  </si>
  <si>
    <t>Pakking (fylling av flasker og bokser, emballering, palletering, krympeplast etc.)</t>
  </si>
  <si>
    <t>Støping (fysiske formgivningsprosesser; degforming-bakeri, sandstøping-støperi etc.)</t>
  </si>
  <si>
    <t>Smelting (overgang fra fast til flytende; smelting av fett, lim, aluminium etc.)</t>
  </si>
  <si>
    <t>Energipris (kr/kWh)</t>
  </si>
  <si>
    <t>Redusert kjøpt energi (kWh)</t>
  </si>
  <si>
    <t>Energipris (kr/kWh)*</t>
  </si>
  <si>
    <t>Biodiesel</t>
  </si>
  <si>
    <t>Bioetanol</t>
  </si>
  <si>
    <t xml:space="preserve">Biogass </t>
  </si>
  <si>
    <t>Fyringsolje</t>
  </si>
  <si>
    <t>Fyringsparafin</t>
  </si>
  <si>
    <t>Naturgass</t>
  </si>
  <si>
    <t>Propan</t>
  </si>
  <si>
    <t>12,8          Eksempel: 100 kg Propan = 100*12,8= 1 280 kWh</t>
  </si>
  <si>
    <t>4,8            Eksempel: 100 kg Pellets = 100*4,8= 480 kWh</t>
  </si>
  <si>
    <t>10,08       Eksempel: 100 liter fyringsolje = 100*10,8 = 1 080 kWh</t>
  </si>
  <si>
    <t>Pellets og briketter</t>
  </si>
  <si>
    <t>Biobrensel (ved, treavfall)</t>
  </si>
  <si>
    <t>Biobrensel (flis)</t>
  </si>
  <si>
    <t>Biobrensel (pellets, briketter)</t>
  </si>
  <si>
    <t>Utskifting av eldre elektriske motorer, pumpe, kompressorer og vifter</t>
  </si>
  <si>
    <t>Fordeling hovedprosesser Industri</t>
  </si>
  <si>
    <t>Fordeling bygg og støtteprosesser</t>
  </si>
  <si>
    <t>Etterisolering yttervegg</t>
  </si>
  <si>
    <t>Etterisolering tak/kaldt loft</t>
  </si>
  <si>
    <t>Behovsstyring ventilasjon</t>
  </si>
  <si>
    <t>Energieffektiv belysning (LED + styring)</t>
  </si>
  <si>
    <t>Varmepumpe væske/vann</t>
  </si>
  <si>
    <t>Varmepumpe luft/vann</t>
  </si>
  <si>
    <t>Solceller</t>
  </si>
  <si>
    <t>Biokjel for fast brensel</t>
  </si>
  <si>
    <t>Biokjel for forbrenning av ved, pellets, briketter, flis og/eller treavfall.</t>
  </si>
  <si>
    <t>Isoleringsprodukter med robust overflate som er prefabrikert til bruk som termisk isolering av rør og deler.</t>
  </si>
  <si>
    <t>Utskifting varmegjenvinner ventilasjon</t>
  </si>
  <si>
    <t xml:space="preserve">LED armatur med minimum 90 lm/W ved Ra 80. Levetid: Minimum 50.000 timer L80B50 ved Ta 25 grader. Samtidig dynamisk dagslys- og konstantlysstyring ( ikke for soner uten vindu/dagslys) og dynamisk behovsstyring ved tilstedeværelse. </t>
  </si>
  <si>
    <t>Andre tiltak (ikke støtteberettiget)</t>
  </si>
  <si>
    <t>Økonomisk
levetid (år)</t>
  </si>
  <si>
    <t>Antatt investering 
(kr)</t>
  </si>
  <si>
    <t>Sum identifiserte støtteberettigede tiltak:</t>
  </si>
  <si>
    <t>Støtteberettigede tiltak:</t>
  </si>
  <si>
    <t>Sum identifiserte ikke støtteberettigede tiltak:</t>
  </si>
  <si>
    <t>Samlet energireduksjon for identifiserte støtteberettigede tiltak (%)</t>
  </si>
  <si>
    <t xml:space="preserve">Total energibruk i anlegget: </t>
  </si>
  <si>
    <t>Energireduksjon samlet for alle ikke støtteberettigede tiltak (%):</t>
  </si>
  <si>
    <t>Blå celler beskriver støtteberettigede tiltak</t>
  </si>
  <si>
    <t xml:space="preserve"> </t>
  </si>
  <si>
    <t>Støtteberettigede tiltak</t>
  </si>
  <si>
    <t>Sum alle identifiserte tiltak:</t>
  </si>
  <si>
    <t xml:space="preserve">Total energibruk i anlegget (kWh): </t>
  </si>
  <si>
    <t>Alle identifiserte tiltak</t>
  </si>
  <si>
    <t>Ny effektiv kompressor med frekvensstyring, lekkasjetetting, optimalisert styring og regulering. Kompressormotor med virkningsgrad klasse IE4 eller bedre.</t>
  </si>
  <si>
    <t>Energigjenvinning fra elektriske motorer og kompressorer (for eksempel trykkluft, kjøl &amp; frys)</t>
  </si>
  <si>
    <t>Utnytte overskuddsvarme fra elektriske motordrifter til oppvarming av rom/tappevann/prosess</t>
  </si>
  <si>
    <t xml:space="preserve">Erstatte gammel motor med ny inkl. frekvensomformer. Virkningsgrad klasse IE4 eller bedre. </t>
  </si>
  <si>
    <t>Akkumulator- eller buffertank i eksisterende varme/energisentraler</t>
  </si>
  <si>
    <t>Kolonne1</t>
  </si>
  <si>
    <t>Termisk isolering av rør og deler i varme- og/eller kjøleanlegg og industrielle prosesser</t>
  </si>
  <si>
    <t xml:space="preserve">Luftmengde reguleres automatisk i forhold til tilstedeværelse eller etter romluftens kvalitet. Motor inkl. evt. frekvensomformer skal ha virkningsgrad klasse IE4 eller bedre. </t>
  </si>
  <si>
    <t>Avkastnings-
krav (%)</t>
  </si>
  <si>
    <t>Energireduksjon for alle identifiserte tiltak (%):</t>
  </si>
  <si>
    <t>Trykkluftoptimalisering</t>
  </si>
  <si>
    <t>Tilknyttes vannbårent varmeanlegg</t>
  </si>
  <si>
    <t>15 000-30 000 kr/kW</t>
  </si>
  <si>
    <t>1400 - 1700 kr/m rørisol.</t>
  </si>
  <si>
    <t>Typisk tiltakskostnad *</t>
  </si>
  <si>
    <t>* NB! 
Det er store kostnadsvariasjoner. Tiltak kan bli billigere eller dyrere enn dette!</t>
  </si>
  <si>
    <t>Avhengig av bl.a. størrelse og anleggstype</t>
  </si>
  <si>
    <t>Avhengig av bl.a. størrelse og  type (pumpe, vifte, etc)</t>
  </si>
  <si>
    <t>Avhengig av bl.a. antall, størrelse, prosess etc</t>
  </si>
  <si>
    <t>Avhengig bl.a. av størrelse og tilpasninger for montering</t>
  </si>
  <si>
    <t>Avhengig av kjeltype/brensel</t>
  </si>
  <si>
    <t>Rangering av tiltak*</t>
  </si>
  <si>
    <t xml:space="preserve">*Disse kolonnene kan være til hjelp for å prioritere tiltakene. </t>
  </si>
  <si>
    <t>* Rangering av tiltak</t>
  </si>
  <si>
    <t>Avkastnings-krav (%):</t>
  </si>
  <si>
    <r>
      <t>3 000 - 5 000 kr/m</t>
    </r>
    <r>
      <rPr>
        <i/>
        <vertAlign val="superscript"/>
        <sz val="11"/>
        <color theme="1"/>
        <rFont val="Calibri"/>
        <family val="2"/>
        <scheme val="minor"/>
      </rPr>
      <t xml:space="preserve">2 </t>
    </r>
    <r>
      <rPr>
        <i/>
        <sz val="11"/>
        <color theme="1"/>
        <rFont val="Calibri"/>
        <family val="2"/>
        <scheme val="minor"/>
      </rPr>
      <t>vegg</t>
    </r>
  </si>
  <si>
    <r>
      <t>1 000 - 3 000 kr/m</t>
    </r>
    <r>
      <rPr>
        <i/>
        <vertAlign val="superscript"/>
        <sz val="11"/>
        <color theme="1"/>
        <rFont val="Calibri"/>
        <family val="2"/>
        <scheme val="minor"/>
      </rPr>
      <t>2</t>
    </r>
    <r>
      <rPr>
        <i/>
        <sz val="11"/>
        <color theme="1"/>
        <rFont val="Calibri"/>
        <family val="2"/>
        <scheme val="minor"/>
      </rPr>
      <t xml:space="preserve"> tak</t>
    </r>
  </si>
  <si>
    <r>
      <t>12 000 - 17 000 kr/m</t>
    </r>
    <r>
      <rPr>
        <i/>
        <vertAlign val="superscript"/>
        <sz val="11"/>
        <color theme="1"/>
        <rFont val="Calibri"/>
        <family val="2"/>
        <scheme val="minor"/>
      </rPr>
      <t>2</t>
    </r>
    <r>
      <rPr>
        <i/>
        <sz val="11"/>
        <color theme="1"/>
        <rFont val="Calibri"/>
        <family val="2"/>
        <scheme val="minor"/>
      </rPr>
      <t xml:space="preserve"> vindu</t>
    </r>
  </si>
  <si>
    <r>
      <t>300 - 500 kr/m</t>
    </r>
    <r>
      <rPr>
        <i/>
        <vertAlign val="superscript"/>
        <sz val="11"/>
        <color theme="1"/>
        <rFont val="Calibri"/>
        <family val="2"/>
        <scheme val="minor"/>
      </rPr>
      <t>2</t>
    </r>
    <r>
      <rPr>
        <i/>
        <sz val="11"/>
        <color theme="1"/>
        <rFont val="Calibri"/>
        <family val="2"/>
        <scheme val="minor"/>
      </rPr>
      <t xml:space="preserve"> (kun gjenvinnerbytte)</t>
    </r>
  </si>
  <si>
    <r>
      <t>180 - 300 kr/m</t>
    </r>
    <r>
      <rPr>
        <i/>
        <vertAlign val="superscript"/>
        <sz val="11"/>
        <color theme="1"/>
        <rFont val="Calibri"/>
        <family val="2"/>
        <scheme val="minor"/>
      </rPr>
      <t>2</t>
    </r>
    <r>
      <rPr>
        <i/>
        <sz val="11"/>
        <color theme="1"/>
        <rFont val="Calibri"/>
        <family val="2"/>
        <scheme val="minor"/>
      </rPr>
      <t xml:space="preserve">  </t>
    </r>
  </si>
  <si>
    <r>
      <t>500 - 700 kr/m</t>
    </r>
    <r>
      <rPr>
        <i/>
        <vertAlign val="superscript"/>
        <sz val="11"/>
        <color theme="1"/>
        <rFont val="Calibri"/>
        <family val="2"/>
        <scheme val="minor"/>
      </rPr>
      <t>2</t>
    </r>
    <r>
      <rPr>
        <i/>
        <sz val="11"/>
        <color theme="1"/>
        <rFont val="Calibri"/>
        <family val="2"/>
        <scheme val="minor"/>
      </rPr>
      <t xml:space="preserve"> </t>
    </r>
  </si>
  <si>
    <r>
      <t>60 00 - 120 000 + 5 kr/m</t>
    </r>
    <r>
      <rPr>
        <i/>
        <vertAlign val="superscript"/>
        <sz val="11"/>
        <color theme="1"/>
        <rFont val="Calibri"/>
        <family val="2"/>
        <scheme val="minor"/>
      </rPr>
      <t>2</t>
    </r>
  </si>
  <si>
    <t>Grå celler er informasjon som ikke kan endres.</t>
  </si>
  <si>
    <t>Grå celler inneholder informasjon som ikke kan endres</t>
  </si>
  <si>
    <t>Grønne celler skal du fylle ut selv. Noen av dem har nedtrekksmenyer som kan brukes.</t>
  </si>
  <si>
    <t xml:space="preserve">Grå celler er informasjon som ikke kan endres. </t>
  </si>
  <si>
    <t xml:space="preserve">a) Velg forhåndsdefinert prosess i nedtrekksmenyen </t>
  </si>
  <si>
    <t>Org.nr:</t>
  </si>
  <si>
    <r>
      <t xml:space="preserve">Trinn 2: </t>
    </r>
    <r>
      <rPr>
        <b/>
        <u/>
        <sz val="11"/>
        <color theme="1"/>
        <rFont val="Calibri"/>
        <family val="2"/>
        <scheme val="minor"/>
      </rPr>
      <t>Fordeling av energibruk</t>
    </r>
    <r>
      <rPr>
        <b/>
        <sz val="11"/>
        <color theme="1"/>
        <rFont val="Calibri"/>
        <family val="2"/>
        <scheme val="minor"/>
      </rPr>
      <t xml:space="preserve">: </t>
    </r>
    <r>
      <rPr>
        <sz val="11"/>
        <color theme="1"/>
        <rFont val="Calibri"/>
        <family val="2"/>
        <scheme val="minor"/>
      </rPr>
      <t>Her registreres energibruk fordelt på prosess, formål etc.</t>
    </r>
  </si>
  <si>
    <t xml:space="preserve">Start med å fylle ut trinn 1 og fortsett deretter med trinn 2 og til slutt trinn 3. </t>
  </si>
  <si>
    <t>Varmegjenvinner med minimum 80% årsgjennomsnittlig temperaturvirkningsgrad</t>
  </si>
  <si>
    <t>Solvarmekollektor</t>
  </si>
  <si>
    <r>
      <t>4000 - 6 000 kr/m</t>
    </r>
    <r>
      <rPr>
        <i/>
        <vertAlign val="superscript"/>
        <sz val="11"/>
        <color theme="1"/>
        <rFont val="Calibri"/>
        <family val="2"/>
        <scheme val="minor"/>
      </rPr>
      <t>2</t>
    </r>
    <r>
      <rPr>
        <i/>
        <sz val="11"/>
        <color theme="1"/>
        <rFont val="Calibri"/>
        <family val="2"/>
        <scheme val="minor"/>
      </rPr>
      <t xml:space="preserve"> panelareal</t>
    </r>
  </si>
  <si>
    <r>
      <t>4000 - 8 000 kr/m</t>
    </r>
    <r>
      <rPr>
        <i/>
        <vertAlign val="superscript"/>
        <sz val="11"/>
        <color theme="1"/>
        <rFont val="Calibri"/>
        <family val="2"/>
        <scheme val="minor"/>
      </rPr>
      <t>2</t>
    </r>
    <r>
      <rPr>
        <i/>
        <sz val="11"/>
        <color theme="1"/>
        <rFont val="Calibri"/>
        <family val="2"/>
        <scheme val="minor"/>
      </rPr>
      <t xml:space="preserve"> panelareal</t>
    </r>
  </si>
  <si>
    <t>Samlet alle energibærere</t>
  </si>
  <si>
    <t>Registrer alle energibærere som brukes i de bygg som inngår i søknaden:</t>
  </si>
  <si>
    <t xml:space="preserve">På eller i tilknytning til næringsbygg. Virkningsgrad minimum 19%. Måling av produksjon må etableres. </t>
  </si>
  <si>
    <t>På eller i tilknytning til næringsbygg. Måling av energiproduksjonen fra kollektorene og tilknyttet varmesystem må etableres. Tilknyttes akkumulatortank. Tilknyttes styringssystem som sikrer at solvarmen prioriteres før andre energibærere.</t>
  </si>
  <si>
    <t>Årlig energibruk (kWh/år):</t>
  </si>
  <si>
    <t>Årlig energibruk 
(kWh):*</t>
  </si>
  <si>
    <r>
      <t xml:space="preserve">Utstyrsnavn:
</t>
    </r>
    <r>
      <rPr>
        <sz val="11"/>
        <color theme="1"/>
        <rFont val="Calibri"/>
        <family val="2"/>
        <scheme val="minor"/>
      </rPr>
      <t>(må ikke fylles ut)</t>
    </r>
  </si>
  <si>
    <t>Enkel inntjeningstid uten støtte (år)</t>
  </si>
  <si>
    <r>
      <t>Antatt investering</t>
    </r>
    <r>
      <rPr>
        <sz val="11"/>
        <color theme="1"/>
        <rFont val="Calibri"/>
        <family val="2"/>
        <scheme val="minor"/>
      </rPr>
      <t xml:space="preserve"> uten støtte</t>
    </r>
    <r>
      <rPr>
        <b/>
        <sz val="11"/>
        <color theme="1"/>
        <rFont val="Calibri"/>
        <family val="2"/>
        <scheme val="minor"/>
      </rPr>
      <t xml:space="preserve">
(kr)</t>
    </r>
  </si>
  <si>
    <t>Nåverdi uten støtte
(kr)</t>
  </si>
  <si>
    <t xml:space="preserve">* NB! Legg inn forventet fremtidig energipris i tiltakets levetid. Inkl. ev nettleie og avgifter. </t>
  </si>
  <si>
    <r>
      <t xml:space="preserve">Energibærer 
</t>
    </r>
    <r>
      <rPr>
        <sz val="11"/>
        <color theme="1"/>
        <rFont val="Calibri"/>
        <family val="2"/>
        <scheme val="minor"/>
      </rPr>
      <t>(nedtrekksmeny)</t>
    </r>
    <r>
      <rPr>
        <b/>
        <sz val="11"/>
        <color theme="1"/>
        <rFont val="Calibri"/>
        <family val="2"/>
        <scheme val="minor"/>
      </rPr>
      <t>:</t>
    </r>
  </si>
  <si>
    <r>
      <t xml:space="preserve">Trinn 3: </t>
    </r>
    <r>
      <rPr>
        <b/>
        <u/>
        <sz val="11"/>
        <color theme="1"/>
        <rFont val="Calibri"/>
        <family val="2"/>
        <scheme val="minor"/>
      </rPr>
      <t>Tiltaksliste.</t>
    </r>
    <r>
      <rPr>
        <b/>
        <sz val="11"/>
        <color theme="1"/>
        <rFont val="Calibri"/>
        <family val="2"/>
        <scheme val="minor"/>
      </rPr>
      <t xml:space="preserve"> </t>
    </r>
    <r>
      <rPr>
        <sz val="11"/>
        <color theme="1"/>
        <rFont val="Calibri"/>
        <family val="2"/>
        <scheme val="minor"/>
      </rPr>
      <t>Her registreres og prioriteres identifiserte tiltak</t>
    </r>
    <r>
      <rPr>
        <b/>
        <sz val="11"/>
        <color theme="1"/>
        <rFont val="Calibri"/>
        <family val="2"/>
        <scheme val="minor"/>
      </rPr>
      <t xml:space="preserve">. </t>
    </r>
    <r>
      <rPr>
        <b/>
        <sz val="11"/>
        <color rgb="FFFF0000"/>
        <rFont val="Calibri"/>
        <family val="2"/>
        <scheme val="minor"/>
      </rPr>
      <t>NB Det er ikke i dette kartleggingsskjemaet det søkes om støtte til gjennomføring tiltak!</t>
    </r>
  </si>
  <si>
    <r>
      <t xml:space="preserve">* NB! </t>
    </r>
    <r>
      <rPr>
        <i/>
        <sz val="9"/>
        <color rgb="FFFF0000"/>
        <rFont val="Calibri"/>
        <family val="2"/>
        <scheme val="minor"/>
      </rPr>
      <t>Kan hentes fra arkfane " Trinn 1, Energibærer og forbruk"</t>
    </r>
  </si>
  <si>
    <r>
      <t>Andre bygg eller industrielle støtteprosesser</t>
    </r>
    <r>
      <rPr>
        <sz val="12"/>
        <rFont val="Calibri"/>
        <family val="2"/>
        <scheme val="minor"/>
      </rPr>
      <t xml:space="preserve"> (som ikke fremkommer i nedtrekksmenyen)</t>
    </r>
    <r>
      <rPr>
        <b/>
        <sz val="12"/>
        <rFont val="Calibri"/>
        <family val="2"/>
        <scheme val="minor"/>
      </rPr>
      <t>:</t>
    </r>
  </si>
  <si>
    <t xml:space="preserve">Gjenstående energibruk fra "Trinn 1 Energibærer og forbruk" å registrere:  </t>
  </si>
  <si>
    <r>
      <rPr>
        <b/>
        <sz val="14"/>
        <rFont val="Calibri"/>
        <family val="2"/>
        <scheme val="minor"/>
      </rPr>
      <t>Andre hovedprosesser</t>
    </r>
    <r>
      <rPr>
        <b/>
        <sz val="12"/>
        <rFont val="Calibri"/>
        <family val="2"/>
        <scheme val="minor"/>
      </rPr>
      <t xml:space="preserve"> </t>
    </r>
    <r>
      <rPr>
        <sz val="12"/>
        <rFont val="Calibri"/>
        <family val="2"/>
        <scheme val="minor"/>
      </rPr>
      <t>(som ikke fremkommer i nedtrekksmenyen)</t>
    </r>
    <r>
      <rPr>
        <b/>
        <sz val="12"/>
        <rFont val="Calibri"/>
        <family val="2"/>
        <scheme val="minor"/>
      </rPr>
      <t>:</t>
    </r>
  </si>
  <si>
    <r>
      <rPr>
        <b/>
        <sz val="16"/>
        <color theme="1"/>
        <rFont val="Calibri"/>
        <family val="2"/>
        <scheme val="minor"/>
      </rPr>
      <t xml:space="preserve">Bygg og industrielle støtteprosesser </t>
    </r>
    <r>
      <rPr>
        <sz val="14"/>
        <color theme="1"/>
        <rFont val="Calibri"/>
        <family val="2"/>
        <scheme val="minor"/>
      </rPr>
      <t>(nedtrekksmeny)</t>
    </r>
    <r>
      <rPr>
        <b/>
        <sz val="14"/>
        <color theme="1"/>
        <rFont val="Calibri"/>
        <family val="2"/>
        <scheme val="minor"/>
      </rPr>
      <t>:</t>
    </r>
  </si>
  <si>
    <r>
      <rPr>
        <b/>
        <sz val="16"/>
        <color theme="1"/>
        <rFont val="Calibri"/>
        <family val="2"/>
        <scheme val="minor"/>
      </rPr>
      <t>Hovedprosesser industri :</t>
    </r>
    <r>
      <rPr>
        <b/>
        <sz val="12"/>
        <color theme="1"/>
        <rFont val="Calibri"/>
        <family val="2"/>
        <scheme val="minor"/>
      </rPr>
      <t xml:space="preserve">
</t>
    </r>
    <r>
      <rPr>
        <sz val="14"/>
        <color theme="1"/>
        <rFont val="Calibri"/>
        <family val="2"/>
        <scheme val="minor"/>
      </rPr>
      <t>(nedtrekksmeny)</t>
    </r>
  </si>
  <si>
    <t>b) Skriv inn ev utstyrsnavn (kolonne E), energibærer (kolonne F), årlig energibruk i et normalår (for eksempel for 2021) i kolonne H og energipris i kolonne I ( kan kopieres fra arkfane " Trinn 1 -Energibærer og forbruk")</t>
  </si>
  <si>
    <r>
      <t xml:space="preserve">NB! Det er </t>
    </r>
    <r>
      <rPr>
        <b/>
        <u/>
        <sz val="16"/>
        <color rgb="FFFF0000"/>
        <rFont val="Calibri"/>
        <family val="2"/>
        <scheme val="minor"/>
      </rPr>
      <t>ikke</t>
    </r>
    <r>
      <rPr>
        <b/>
        <sz val="16"/>
        <color rgb="FFFF0000"/>
        <rFont val="Calibri"/>
        <family val="2"/>
        <scheme val="minor"/>
      </rPr>
      <t xml:space="preserve"> i dette skjemaet det søkes om støtte til tiltak!</t>
    </r>
  </si>
  <si>
    <r>
      <t xml:space="preserve">Kompleksitet i gjennomføring:
</t>
    </r>
    <r>
      <rPr>
        <sz val="11"/>
        <rFont val="Calibri"/>
        <family val="2"/>
        <scheme val="minor"/>
      </rPr>
      <t>(nedtrekksmeny)</t>
    </r>
  </si>
  <si>
    <r>
      <t xml:space="preserve">Verdi for bedriften:
</t>
    </r>
    <r>
      <rPr>
        <sz val="11"/>
        <rFont val="Calibri"/>
        <family val="2"/>
        <scheme val="minor"/>
      </rPr>
      <t>(nedtrekksmeny)</t>
    </r>
  </si>
  <si>
    <t>Prioritering</t>
  </si>
  <si>
    <r>
      <t xml:space="preserve">Prioritet:
</t>
    </r>
    <r>
      <rPr>
        <sz val="11"/>
        <rFont val="Calibri"/>
        <family val="2"/>
        <scheme val="minor"/>
      </rPr>
      <t>(nedtrekksmeny)</t>
    </r>
  </si>
  <si>
    <r>
      <t xml:space="preserve">Energibærer:
</t>
    </r>
    <r>
      <rPr>
        <sz val="10"/>
        <color theme="1"/>
        <rFont val="Calibri"/>
        <family val="2"/>
        <scheme val="minor"/>
      </rPr>
      <t>(nedtrekksmeny)</t>
    </r>
  </si>
  <si>
    <t>Avkastningskravet er her satt til 5%, men kan endres til bedriftens eget avkastningskrav. Det påvirker nåverdien i kolonne N.</t>
  </si>
  <si>
    <t xml:space="preserve">*Disse kolonnene er til hjelp for å prioritere tiltakene. </t>
  </si>
  <si>
    <r>
      <t xml:space="preserve">d) Når a-c er gjennomført for alle kartlagte tiltak så prioriteres tiltakene i kolonnene "Rangering av tiltak". </t>
    </r>
    <r>
      <rPr>
        <b/>
        <sz val="11"/>
        <color rgb="FFFF0000"/>
        <rFont val="Calibri"/>
        <family val="2"/>
        <scheme val="minor"/>
      </rPr>
      <t xml:space="preserve">NB! Det er </t>
    </r>
    <r>
      <rPr>
        <b/>
        <u/>
        <sz val="11"/>
        <color rgb="FFFF0000"/>
        <rFont val="Calibri"/>
        <family val="2"/>
        <scheme val="minor"/>
      </rPr>
      <t>ikke</t>
    </r>
    <r>
      <rPr>
        <b/>
        <sz val="11"/>
        <color rgb="FFFF0000"/>
        <rFont val="Calibri"/>
        <family val="2"/>
        <scheme val="minor"/>
      </rPr>
      <t xml:space="preserve"> i dette skjemaet det søkes om støtte til tiltak!</t>
    </r>
    <r>
      <rPr>
        <b/>
        <sz val="11"/>
        <color theme="1"/>
        <rFont val="Calibri"/>
        <family val="2"/>
        <scheme val="minor"/>
      </rPr>
      <t xml:space="preserve"> </t>
    </r>
  </si>
  <si>
    <t>b) Legg inn forventet fremtidig energipris inkl ev nettleie og avgifter. Det er vanskelig å spå fremtidig energipriser. Energiprisen som legges inn brukes til å beregne tiltakets lønnsomhet. Lavere energipris gir lavere tiltakslønnsomhet.</t>
  </si>
  <si>
    <t>Nåverdi er tiltakets samlede verdi (inntjening) gjennom tiltakets levetid vist med dagens kroneverdi. Positiv nåverdi betyr at tiltaket er lønnsomt og høyere nåverdi betyr vanligvis mer lønnsomt tiltak. Men nåverdien er basert på det som er lagt inn som redusert årlig energikostnad, antatt investering, økonomisk levetid og avkastningskrav og det betyr at den vil være usikker.</t>
  </si>
  <si>
    <t>* kWh = Kilowattimer. 
Omregningstabell for å regne om 
ulike målenheter til kWh finnes i
arkfane "Veiledning og omregningstabell"</t>
  </si>
  <si>
    <t>c) Skriv inn årlig  energikostnad per energibærer (f eks faktura for 2021) i kolonne F. Gjennomsnittlig energipris beregnes automatisk i kolonne G.</t>
  </si>
  <si>
    <t>c) Årlig energikostnad beregnes automatisk i kolonne J.</t>
  </si>
  <si>
    <r>
      <t>U-verdi &lt;= 0,22 W/m</t>
    </r>
    <r>
      <rPr>
        <vertAlign val="superscript"/>
        <sz val="11"/>
        <color theme="1"/>
        <rFont val="Calibri"/>
        <family val="2"/>
        <scheme val="minor"/>
      </rPr>
      <t>2</t>
    </r>
    <r>
      <rPr>
        <sz val="11"/>
        <color theme="1"/>
        <rFont val="Calibri"/>
        <family val="2"/>
        <scheme val="minor"/>
      </rPr>
      <t xml:space="preserve">K. </t>
    </r>
  </si>
  <si>
    <r>
      <t>U-verdi &lt;= 0,18 W/m</t>
    </r>
    <r>
      <rPr>
        <vertAlign val="superscript"/>
        <sz val="11"/>
        <color theme="1"/>
        <rFont val="Calibri"/>
        <family val="2"/>
        <scheme val="minor"/>
      </rPr>
      <t>2</t>
    </r>
    <r>
      <rPr>
        <sz val="11"/>
        <color theme="1"/>
        <rFont val="Calibri"/>
        <family val="2"/>
        <scheme val="minor"/>
      </rPr>
      <t xml:space="preserve">K. </t>
    </r>
  </si>
  <si>
    <t>Minimumsnivå (minstekrav):</t>
  </si>
  <si>
    <r>
      <rPr>
        <b/>
        <sz val="12"/>
        <color theme="1"/>
        <rFont val="Calibri"/>
        <family val="2"/>
        <scheme val="minor"/>
      </rPr>
      <t>Sum årlig energibruk (kWh)</t>
    </r>
    <r>
      <rPr>
        <b/>
        <sz val="11"/>
        <color theme="1"/>
        <rFont val="Calibri"/>
        <family val="2"/>
        <scheme val="minor"/>
      </rPr>
      <t xml:space="preserve"> 
</t>
    </r>
    <r>
      <rPr>
        <sz val="11"/>
        <color theme="1"/>
        <rFont val="Calibri"/>
        <family val="2"/>
        <scheme val="minor"/>
      </rPr>
      <t>(hentes automatisk fra "Trinn 1 - energibærer og forbruk")</t>
    </r>
  </si>
  <si>
    <t>Sum årlig energibruk - hovedprosesser</t>
  </si>
  <si>
    <t>Sum årlig energibruk bygg og støtteprosesser</t>
  </si>
  <si>
    <t xml:space="preserve"> Andel av sum årlig energibruk (%)</t>
  </si>
  <si>
    <t>Nåverdi uten støtte(kr)</t>
  </si>
  <si>
    <t>Årlig energibesparelse eller fornybar energiproduksjon (kWh)</t>
  </si>
  <si>
    <t>Flere energibærere</t>
  </si>
  <si>
    <t>Avhengig av hvilke funksjoner og tekniske anlegg som tilknyttes</t>
  </si>
  <si>
    <r>
      <t xml:space="preserve">Skjema for registrering og prioritering av kartlagte tiltak. Minimum 3 tiltak må registreres.   </t>
    </r>
    <r>
      <rPr>
        <b/>
        <sz val="18"/>
        <color rgb="FFFF0000"/>
        <rFont val="Calibri"/>
        <family val="2"/>
        <scheme val="minor"/>
      </rPr>
      <t xml:space="preserve">NB! Det er </t>
    </r>
    <r>
      <rPr>
        <b/>
        <u/>
        <sz val="18"/>
        <color rgb="FFFF0000"/>
        <rFont val="Calibri"/>
        <family val="2"/>
        <scheme val="minor"/>
      </rPr>
      <t>ikke</t>
    </r>
    <r>
      <rPr>
        <b/>
        <sz val="18"/>
        <color rgb="FFFF0000"/>
        <rFont val="Calibri"/>
        <family val="2"/>
        <scheme val="minor"/>
      </rPr>
      <t xml:space="preserve"> i dette skjemaet det søkes om støtte til tiltak!</t>
    </r>
  </si>
  <si>
    <t xml:space="preserve">a) Legg inn foretakets org.nr. </t>
  </si>
  <si>
    <t>Trinn 1: Registrering av foretak (org.nr.), energibærer og forbruk</t>
  </si>
  <si>
    <t>Foretaksnavn:</t>
  </si>
  <si>
    <t>c) Legg inn antatt tiltakskostnad (hva tiltaket koste å gjennomføre). Legg også inn økonomisk levetid hvis tiltaket ikke er på listen over støtteberettigede tiltak. Gjenta a-c for alle tiltak som er kartlagt.</t>
  </si>
  <si>
    <r>
      <t xml:space="preserve">Trinn 1: </t>
    </r>
    <r>
      <rPr>
        <b/>
        <u/>
        <sz val="11"/>
        <color theme="1"/>
        <rFont val="Calibri"/>
        <family val="2"/>
        <scheme val="minor"/>
      </rPr>
      <t>Energibærer og forbruk.</t>
    </r>
    <r>
      <rPr>
        <b/>
        <sz val="11"/>
        <color theme="1"/>
        <rFont val="Calibri"/>
        <family val="2"/>
        <scheme val="minor"/>
      </rPr>
      <t xml:space="preserve"> </t>
    </r>
    <r>
      <rPr>
        <sz val="11"/>
        <color theme="1"/>
        <rFont val="Calibri"/>
        <family val="2"/>
        <scheme val="minor"/>
      </rPr>
      <t>Her registreres først foretakets navn og org.nr. Deretter registreres samlet energibruk og tilknyttede energibærere.</t>
    </r>
  </si>
  <si>
    <t>Varmepumpe luft/luft</t>
  </si>
  <si>
    <t>Utskifting eller oppgradering av vinduer</t>
  </si>
  <si>
    <t xml:space="preserve">SD-anlegget skal som minimum innbefatte overvåking og styring/regulering av varmeanlegg og ventilasjonsanlegg.  </t>
  </si>
  <si>
    <t xml:space="preserve">Energistyrings- og målingssystemer: Energimåling- og energioppfølgingssystem (EOS ). Effektstyring (reduksjon og/eller lastflytting) kan inngå.
</t>
  </si>
  <si>
    <t>Energistyrings- og målingssystemer: Sentralt driftskontrollanlegg (SD-anlegg). 
Effektstyring (reduksjon og/eller lastflytting) kan inngå.</t>
  </si>
  <si>
    <r>
      <t>12 000-25 000 kr/kW (T</t>
    </r>
    <r>
      <rPr>
        <i/>
        <vertAlign val="subscript"/>
        <sz val="11"/>
        <color theme="1"/>
        <rFont val="Calibri"/>
        <family val="2"/>
        <scheme val="minor"/>
      </rPr>
      <t>ute</t>
    </r>
    <r>
      <rPr>
        <i/>
        <sz val="11"/>
        <color theme="1"/>
        <rFont val="Calibri"/>
        <family val="2"/>
        <scheme val="minor"/>
      </rPr>
      <t xml:space="preserve"> -15 gr C)</t>
    </r>
  </si>
  <si>
    <r>
      <t>4000 - 8000 kr/ kW (T</t>
    </r>
    <r>
      <rPr>
        <i/>
        <vertAlign val="subscript"/>
        <sz val="11"/>
        <color theme="1"/>
        <rFont val="Calibri"/>
        <family val="2"/>
        <scheme val="minor"/>
      </rPr>
      <t>ute</t>
    </r>
    <r>
      <rPr>
        <i/>
        <sz val="11"/>
        <color theme="1"/>
        <rFont val="Calibri"/>
        <family val="2"/>
        <scheme val="minor"/>
      </rPr>
      <t>-15 gr C)</t>
    </r>
  </si>
  <si>
    <t>Automatisk energimåling i SD-anlegg eller web-tjeneste. 
Alle energimålere må være utstyrt med data med 15 minutters oppdeling for å kunne analysere og vurdere effektuttak og forbrukskurver over døgnet/uka/året, i tillegg til ET-kurve. 
Separate delmålere på følgende systemer: 
a. Oppvarming (rom- og ventilasjonsoppvarming) 
b. Varmtvann 
c. Kjøling (rom- og ventilasjonskjøling) 
d. Vifter og pumper (større) 
e. Belysning og mindre teknisk utstyr 
f. Industrielle prosesser
På eventuelle varmepumper og kjølemaskiner i vannbaserte varme-/kjølesystemer skal det etableres måling av tilført elektrisitet samt produsert termisk energi. 
Energiforbruket skal være synlig for relevante brukere gjennom data vist i energioppfølgingssystemet EOS.</t>
  </si>
  <si>
    <r>
      <t>U-verdi &lt;=  1,2 W/m</t>
    </r>
    <r>
      <rPr>
        <vertAlign val="superscript"/>
        <sz val="11"/>
        <color theme="1"/>
        <rFont val="Calibri"/>
        <family val="2"/>
        <scheme val="minor"/>
      </rPr>
      <t>2</t>
    </r>
    <r>
      <rPr>
        <sz val="11"/>
        <color theme="1"/>
        <rFont val="Calibri"/>
        <family val="2"/>
        <scheme val="minor"/>
      </rPr>
      <t>K. Ved utskifting anbefales U-verdi 0,8  W/m</t>
    </r>
    <r>
      <rPr>
        <vertAlign val="superscript"/>
        <sz val="11"/>
        <color theme="1"/>
        <rFont val="Calibri"/>
        <family val="2"/>
        <scheme val="minor"/>
      </rPr>
      <t>2</t>
    </r>
    <r>
      <rPr>
        <sz val="11"/>
        <color theme="1"/>
        <rFont val="Calibri"/>
        <family val="2"/>
        <scheme val="minor"/>
      </rPr>
      <t>K.</t>
    </r>
  </si>
  <si>
    <t>Strøm- og varmemengdemåling etableres slik at varmepumpeanleggets effektfaktor (COP), årsvarmefaktor (SCOP) og energidekningsgrad kan avleses/beregnes. Tilknyttes akkumulatortank . Energimerke A+ for produkter under 70 kW (middels klima).
Ved fyllingsmengde over 10 kg per krets: GWP &lt; 750</t>
  </si>
  <si>
    <t>Strøm- og varmemengdemåling etableres slik at varmepumpeanleggets effektfaktor (COP), årsvarmefaktor (SCOP) og energidekningsgrad kan avleses/beregnes. Tilknyttes akkumulatortank.  Energimerke A+ for produkter under 70 kW (middels klima).
Skal kunne levere varme til bygget ved -15 grader C
Ved fyllingsmengde over 6 kg per krets: GWP &lt; 750</t>
  </si>
  <si>
    <t>Energimerke A+ for produkter under 12 kW (middels klima).
Skal kunne levere varme til bygget ved -15 grader
GWP &lt; 750</t>
  </si>
  <si>
    <r>
      <t xml:space="preserve">a) Velg kartlagt støtteberettiget tiltak, eller legg inn tittel på ikke støtteberettiget tiltak. Legg så inn Energibærer og deretter anslått årlig energibesparelse eller energiproduksjon. </t>
    </r>
    <r>
      <rPr>
        <b/>
        <sz val="11"/>
        <color rgb="FFFF0000"/>
        <rFont val="Calibri"/>
        <family val="2"/>
        <scheme val="minor"/>
      </rPr>
      <t>NB!</t>
    </r>
    <r>
      <rPr>
        <sz val="11"/>
        <color rgb="FFFF0000"/>
        <rFont val="Calibri"/>
        <family val="2"/>
        <scheme val="minor"/>
      </rPr>
      <t xml:space="preserve"> </t>
    </r>
    <r>
      <rPr>
        <b/>
        <sz val="11"/>
        <color rgb="FFFF0000"/>
        <rFont val="Calibri"/>
        <family val="2"/>
        <scheme val="minor"/>
      </rPr>
      <t>MINIMUM 3 TILTAK MÅ REGISTRERES!</t>
    </r>
    <r>
      <rPr>
        <sz val="11"/>
        <color theme="1"/>
        <rFont val="Calibri"/>
        <family val="2"/>
        <scheme val="minor"/>
      </rPr>
      <t xml:space="preserve"> </t>
    </r>
  </si>
  <si>
    <t>Alle foretak må gjennomføre energikartlegging og legge ved utfylt kartleggingsskjema i søknaden for å kunne søke om og motta tilskudd.  
Dette skjemaet (regnearket) skal brukes til registrering av foretakets energikartlegging. Eget skjema må fylles ut for hvert foretak som inngår i søknaden.
Skjemaet er delt inn i tre trinn:</t>
  </si>
  <si>
    <t>b) Velg energibærer i kolonne C og årlig energibruk i kolonne D.  Årlig energibruk som legges inn bør være for et normalår, for eksempel 2021 hvis det var et tilnærmet normalår. Normalåret kan også være lenger tilbake i tid, typisk kan 2019 være siste normalår for enkelte pga Covid-19 pandemien.
Andel av totalt forbruk beregnes automatisk.</t>
  </si>
  <si>
    <r>
      <rPr>
        <b/>
        <sz val="16"/>
        <color rgb="FFFF0000"/>
        <rFont val="Calibri"/>
        <family val="2"/>
        <scheme val="minor"/>
      </rPr>
      <t>NB!</t>
    </r>
    <r>
      <rPr>
        <b/>
        <sz val="14"/>
        <color rgb="FFFF0000"/>
        <rFont val="Calibri"/>
        <family val="2"/>
        <scheme val="minor"/>
      </rPr>
      <t xml:space="preserve">
- Minimum 3 tiltak må registreres.
- Det er ingen krav til fordeling av tiltak som registreres mellom "Støtteberettigede tiltak"  og "Andre tiltak (ikke støtteberettigede)". Alle tiltak som registreres kan feks være under listen for "Andre tiltak (ikke støtteberettigede)" eller under listen for "Støtteberettigede tiltak".
- Det er ingen krav til at tiltak som registreres i skjemaet søkes om støtte til og/eller gjennomføres.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</si>
</sst>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kr&quot;\ #,##0;\-&quot;kr&quot;\ #,##0"/>
    <numFmt numFmtId="6" formatCode="&quot;kr&quot;\ #,##0;[Red]\-&quot;kr&quot;\ #,##0"/>
    <numFmt numFmtId="42" formatCode="_-&quot;kr&quot;\ * #,##0_-;\-&quot;kr&quot;\ * #,##0_-;_-&quot;kr&quot;\ * &quot;-&quot;_-;_-@_-"/>
    <numFmt numFmtId="44" formatCode="_-&quot;kr&quot;\ * #,##0.00_-;\-&quot;kr&quot;\ * #,##0.00_-;_-&quot;kr&quot;\ * &quot;-&quot;??_-;_-@_-"/>
    <numFmt numFmtId="43" formatCode="_-* #,##0.00_-;\-* #,##0.00_-;_-* &quot;-&quot;??_-;_-@_-"/>
    <numFmt numFmtId="164" formatCode="_-* #,##0_-;\-* #,##0_-;_-* &quot;-&quot;??_-;_-@_-"/>
    <numFmt numFmtId="165" formatCode="_-* #,##0.0_-;\-* #,##0.0_-;_-* &quot;-&quot;??_-;_-@_-"/>
    <numFmt numFmtId="166" formatCode="_-&quot;kr&quot;\ * #,##0_-;\-&quot;kr&quot;\ * #,##0_-;_-&quot;kr&quot;\ * &quot;-&quot;??_-;_-@_-"/>
    <numFmt numFmtId="167" formatCode="_-&quot;kr&quot;\ * #,##0.000_-;\-&quot;kr&quot;\ * #,##0.000_-;_-&quot;kr&quot;\ * &quot;-&quot;??_-;_-@_-"/>
    <numFmt numFmtId="168" formatCode="#,##0_ ;\-#,##0\ "/>
    <numFmt numFmtId="169" formatCode="0.0\ %"/>
  </numFmts>
  <fonts count="79">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i/>
      <sz val="11"/>
      <color theme="0" tint="-0.499984740745262"/>
      <name val="Calibri"/>
      <family val="2"/>
      <scheme val="minor"/>
    </font>
    <font>
      <b/>
      <sz val="11"/>
      <color rgb="FFFF0000"/>
      <name val="Calibri"/>
      <family val="2"/>
      <scheme val="minor"/>
    </font>
    <font>
      <sz val="11"/>
      <color rgb="FFFF0000"/>
      <name val="Calibri"/>
      <family val="2"/>
      <scheme val="minor"/>
    </font>
    <font>
      <sz val="11"/>
      <color rgb="FF000000"/>
      <name val="Calibri"/>
      <family val="2"/>
      <scheme val="minor"/>
    </font>
    <font>
      <b/>
      <sz val="11"/>
      <name val="Calibri"/>
      <family val="2"/>
      <scheme val="minor"/>
    </font>
    <font>
      <sz val="11"/>
      <name val="Calibri"/>
      <family val="2"/>
      <scheme val="minor"/>
    </font>
    <font>
      <i/>
      <sz val="11"/>
      <color theme="1"/>
      <name val="Calibri"/>
      <family val="2"/>
      <scheme val="minor"/>
    </font>
    <font>
      <i/>
      <sz val="11"/>
      <color rgb="FFFF0000"/>
      <name val="Calibri"/>
      <family val="2"/>
      <scheme val="minor"/>
    </font>
    <font>
      <sz val="8"/>
      <name val="Calibri"/>
      <family val="2"/>
      <scheme val="minor"/>
    </font>
    <font>
      <i/>
      <sz val="9"/>
      <name val="Calibri"/>
      <family val="2"/>
      <scheme val="minor"/>
    </font>
    <font>
      <i/>
      <sz val="9"/>
      <color theme="1"/>
      <name val="Calibri"/>
      <family val="2"/>
      <scheme val="minor"/>
    </font>
    <font>
      <b/>
      <sz val="9"/>
      <color indexed="81"/>
      <name val="Tahoma"/>
      <family val="2"/>
    </font>
    <font>
      <sz val="9"/>
      <color indexed="81"/>
      <name val="Tahoma"/>
      <family val="2"/>
    </font>
    <font>
      <vertAlign val="superscript"/>
      <sz val="11"/>
      <name val="Calibri"/>
      <family val="2"/>
      <scheme val="minor"/>
    </font>
    <font>
      <sz val="11"/>
      <color rgb="FF000000"/>
      <name val="Arial"/>
      <family val="2"/>
    </font>
    <font>
      <b/>
      <i/>
      <sz val="11"/>
      <color rgb="FFFF0000"/>
      <name val="Calibri"/>
      <family val="2"/>
      <scheme val="minor"/>
    </font>
    <font>
      <b/>
      <i/>
      <sz val="11"/>
      <color theme="1"/>
      <name val="Calibri"/>
      <family val="2"/>
      <scheme val="minor"/>
    </font>
    <font>
      <sz val="10"/>
      <color theme="1"/>
      <name val="Arial"/>
      <family val="2"/>
    </font>
    <font>
      <b/>
      <sz val="12"/>
      <color theme="1"/>
      <name val="Calibri"/>
      <family val="2"/>
      <scheme val="minor"/>
    </font>
    <font>
      <b/>
      <sz val="14"/>
      <color theme="1"/>
      <name val="Calibri"/>
      <family val="2"/>
      <scheme val="minor"/>
    </font>
    <font>
      <b/>
      <sz val="16"/>
      <color theme="1"/>
      <name val="Calibri"/>
      <family val="2"/>
      <scheme val="minor"/>
    </font>
    <font>
      <b/>
      <sz val="28"/>
      <color theme="1"/>
      <name val="Calibri"/>
      <family val="2"/>
      <scheme val="minor"/>
    </font>
    <font>
      <b/>
      <u/>
      <sz val="11"/>
      <color theme="1"/>
      <name val="Calibri"/>
      <family val="2"/>
      <scheme val="minor"/>
    </font>
    <font>
      <b/>
      <u/>
      <sz val="14"/>
      <color theme="1"/>
      <name val="Calibri"/>
      <family val="2"/>
      <scheme val="minor"/>
    </font>
    <font>
      <b/>
      <u/>
      <sz val="28"/>
      <color theme="1"/>
      <name val="Calibri"/>
      <family val="2"/>
      <scheme val="minor"/>
    </font>
    <font>
      <sz val="16"/>
      <color theme="1"/>
      <name val="Calibri"/>
      <family val="2"/>
      <scheme val="minor"/>
    </font>
    <font>
      <i/>
      <sz val="11"/>
      <name val="Calibri"/>
      <family val="2"/>
      <scheme val="minor"/>
    </font>
    <font>
      <b/>
      <i/>
      <sz val="12"/>
      <color rgb="FFFF0000"/>
      <name val="Calibri"/>
      <family val="2"/>
      <scheme val="minor"/>
    </font>
    <font>
      <sz val="11"/>
      <color theme="1"/>
      <name val="Calibri"/>
      <family val="2"/>
    </font>
    <font>
      <vertAlign val="superscript"/>
      <sz val="11"/>
      <color theme="1"/>
      <name val="Calibri"/>
      <family val="2"/>
      <scheme val="minor"/>
    </font>
    <font>
      <b/>
      <sz val="20"/>
      <color theme="1"/>
      <name val="Calibri"/>
      <family val="2"/>
      <scheme val="minor"/>
    </font>
    <font>
      <b/>
      <sz val="22"/>
      <color theme="1"/>
      <name val="Calibri"/>
      <family val="2"/>
      <scheme val="minor"/>
    </font>
    <font>
      <b/>
      <sz val="24"/>
      <color theme="1"/>
      <name val="Calibri"/>
      <family val="2"/>
      <scheme val="minor"/>
    </font>
    <font>
      <sz val="12"/>
      <color theme="1"/>
      <name val="Calibri"/>
      <family val="2"/>
      <scheme val="minor"/>
    </font>
    <font>
      <sz val="14"/>
      <color theme="1"/>
      <name val="Calibri"/>
      <family val="2"/>
      <scheme val="minor"/>
    </font>
    <font>
      <sz val="28"/>
      <color theme="1"/>
      <name val="Calibri"/>
      <family val="2"/>
      <scheme val="minor"/>
    </font>
    <font>
      <b/>
      <sz val="20"/>
      <name val="Calibri"/>
      <family val="2"/>
      <scheme val="minor"/>
    </font>
    <font>
      <sz val="36"/>
      <color theme="1"/>
      <name val="Calibri"/>
      <family val="2"/>
      <scheme val="minor"/>
    </font>
    <font>
      <b/>
      <sz val="18"/>
      <color theme="1"/>
      <name val="Calibri"/>
      <family val="2"/>
      <scheme val="minor"/>
    </font>
    <font>
      <b/>
      <sz val="36"/>
      <color theme="1"/>
      <name val="Calibri"/>
      <family val="2"/>
      <scheme val="minor"/>
    </font>
    <font>
      <b/>
      <sz val="14"/>
      <name val="Calibri"/>
      <family val="2"/>
      <scheme val="minor"/>
    </font>
    <font>
      <b/>
      <i/>
      <sz val="14"/>
      <name val="Calibri"/>
      <family val="2"/>
      <scheme val="minor"/>
    </font>
    <font>
      <b/>
      <i/>
      <sz val="18"/>
      <name val="Calibri"/>
      <family val="2"/>
      <scheme val="minor"/>
    </font>
    <font>
      <b/>
      <sz val="18"/>
      <name val="Calibri"/>
      <family val="2"/>
      <scheme val="minor"/>
    </font>
    <font>
      <b/>
      <sz val="12"/>
      <name val="Calibri"/>
      <family val="2"/>
      <scheme val="minor"/>
    </font>
    <font>
      <b/>
      <sz val="12"/>
      <color rgb="FFFF0000"/>
      <name val="Calibri"/>
      <family val="2"/>
      <scheme val="minor"/>
    </font>
    <font>
      <b/>
      <sz val="11"/>
      <color indexed="81"/>
      <name val="Tahoma"/>
      <family val="2"/>
    </font>
    <font>
      <sz val="10"/>
      <color indexed="81"/>
      <name val="Tahoma"/>
      <family val="2"/>
    </font>
    <font>
      <sz val="11"/>
      <color indexed="81"/>
      <name val="Tahoma"/>
      <family val="2"/>
    </font>
    <font>
      <i/>
      <sz val="12"/>
      <name val="Calibri"/>
      <family val="2"/>
      <scheme val="minor"/>
    </font>
    <font>
      <u/>
      <sz val="11"/>
      <color indexed="81"/>
      <name val="Tahoma"/>
      <family val="2"/>
    </font>
    <font>
      <b/>
      <i/>
      <sz val="14"/>
      <color rgb="FFFF0000"/>
      <name val="Calibri"/>
      <family val="2"/>
      <scheme val="minor"/>
    </font>
    <font>
      <i/>
      <vertAlign val="superscript"/>
      <sz val="11"/>
      <color theme="1"/>
      <name val="Calibri"/>
      <family val="2"/>
      <scheme val="minor"/>
    </font>
    <font>
      <b/>
      <sz val="14"/>
      <color rgb="FFFF0000"/>
      <name val="Calibri"/>
      <family val="2"/>
      <scheme val="minor"/>
    </font>
    <font>
      <b/>
      <sz val="26"/>
      <name val="Calibri"/>
      <family val="2"/>
      <scheme val="minor"/>
    </font>
    <font>
      <sz val="26"/>
      <color theme="1"/>
      <name val="Calibri"/>
      <family val="2"/>
      <scheme val="minor"/>
    </font>
    <font>
      <b/>
      <i/>
      <sz val="14"/>
      <color theme="1"/>
      <name val="Calibri"/>
      <family val="2"/>
      <scheme val="minor"/>
    </font>
    <font>
      <b/>
      <i/>
      <sz val="16"/>
      <color theme="1"/>
      <name val="Calibri"/>
      <family val="2"/>
      <scheme val="minor"/>
    </font>
    <font>
      <b/>
      <i/>
      <sz val="9"/>
      <color rgb="FFFF0000"/>
      <name val="Calibri"/>
      <family val="2"/>
      <scheme val="minor"/>
    </font>
    <font>
      <i/>
      <sz val="9"/>
      <color rgb="FFFF0000"/>
      <name val="Calibri"/>
      <family val="2"/>
      <scheme val="minor"/>
    </font>
    <font>
      <b/>
      <sz val="18"/>
      <color rgb="FFFF0000"/>
      <name val="Calibri"/>
      <family val="2"/>
      <scheme val="minor"/>
    </font>
    <font>
      <b/>
      <u/>
      <sz val="18"/>
      <color rgb="FFFF0000"/>
      <name val="Calibri"/>
      <family val="2"/>
      <scheme val="minor"/>
    </font>
    <font>
      <b/>
      <i/>
      <sz val="11"/>
      <name val="Calibri"/>
      <family val="2"/>
      <scheme val="minor"/>
    </font>
    <font>
      <sz val="12"/>
      <name val="Calibri"/>
      <family val="2"/>
      <scheme val="minor"/>
    </font>
    <font>
      <b/>
      <sz val="16"/>
      <color rgb="FFFF0000"/>
      <name val="Calibri"/>
      <family val="2"/>
      <scheme val="minor"/>
    </font>
    <font>
      <b/>
      <u/>
      <sz val="16"/>
      <color rgb="FFFF0000"/>
      <name val="Calibri"/>
      <family val="2"/>
      <scheme val="minor"/>
    </font>
    <font>
      <sz val="10"/>
      <color theme="1"/>
      <name val="Calibri"/>
      <family val="2"/>
      <scheme val="minor"/>
    </font>
    <font>
      <b/>
      <u/>
      <sz val="11"/>
      <color rgb="FFFF0000"/>
      <name val="Calibri"/>
      <family val="2"/>
      <scheme val="minor"/>
    </font>
    <font>
      <i/>
      <sz val="10"/>
      <color theme="1"/>
      <name val="Calibri"/>
      <family val="2"/>
      <scheme val="minor"/>
    </font>
    <font>
      <u/>
      <sz val="11"/>
      <color theme="1"/>
      <name val="Calibri"/>
      <family val="2"/>
      <scheme val="minor"/>
    </font>
    <font>
      <i/>
      <vertAlign val="subscript"/>
      <sz val="11"/>
      <color theme="1"/>
      <name val="Calibri"/>
      <family val="2"/>
      <scheme val="minor"/>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BDD7EE"/>
        <bgColor indexed="64"/>
      </patternFill>
    </fill>
    <fill>
      <patternFill patternType="solid">
        <fgColor rgb="FF8EA9DB"/>
        <bgColor indexed="64"/>
      </patternFill>
    </fill>
    <fill>
      <patternFill patternType="solid">
        <fgColor rgb="FF00B050"/>
        <bgColor indexed="64"/>
      </patternFill>
    </fill>
    <fill>
      <patternFill patternType="solid">
        <fgColor rgb="FF2F75B5"/>
        <bgColor indexed="64"/>
      </patternFill>
    </fill>
    <fill>
      <patternFill patternType="solid">
        <fgColor rgb="FFB4C6E7"/>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2CC"/>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theme="8" tint="0.39997558519241921"/>
        <bgColor indexed="64"/>
      </patternFill>
    </fill>
    <fill>
      <patternFill patternType="solid">
        <fgColor theme="0" tint="-0.14999847407452621"/>
        <bgColor indexed="64"/>
      </patternFill>
    </fill>
  </fills>
  <borders count="9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rgb="FF3F3F3F"/>
      </right>
      <top style="double">
        <color rgb="FF3F3F3F"/>
      </top>
      <bottom style="thin">
        <color indexed="64"/>
      </bottom>
      <diagonal/>
    </border>
    <border>
      <left style="double">
        <color rgb="FF3F3F3F"/>
      </left>
      <right style="double">
        <color rgb="FF3F3F3F"/>
      </right>
      <top style="double">
        <color rgb="FF3F3F3F"/>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44" fontId="1" fillId="0" borderId="0" applyFont="0" applyFill="0" applyBorder="0" applyAlignment="0" applyProtection="0"/>
  </cellStyleXfs>
  <cellXfs count="626">
    <xf numFmtId="0" fontId="0" fillId="0" borderId="0" xfId="0"/>
    <xf numFmtId="0" fontId="7" fillId="0" borderId="0" xfId="0" applyFont="1"/>
    <xf numFmtId="0" fontId="7" fillId="7" borderId="0" xfId="0" applyFont="1" applyFill="1"/>
    <xf numFmtId="0" fontId="0" fillId="7" borderId="0" xfId="0" applyFill="1"/>
    <xf numFmtId="0" fontId="7" fillId="0" borderId="3" xfId="0" applyFont="1" applyBorder="1"/>
    <xf numFmtId="0" fontId="0" fillId="0" borderId="4" xfId="0" applyBorder="1"/>
    <xf numFmtId="0" fontId="0" fillId="0" borderId="5" xfId="0" applyBorder="1"/>
    <xf numFmtId="0" fontId="0" fillId="0" borderId="6" xfId="0" applyBorder="1"/>
    <xf numFmtId="0" fontId="6" fillId="6" borderId="2" xfId="7"/>
    <xf numFmtId="0" fontId="0" fillId="0" borderId="7" xfId="0" applyBorder="1"/>
    <xf numFmtId="0" fontId="0" fillId="0" borderId="8" xfId="0" applyBorder="1"/>
    <xf numFmtId="0" fontId="0" fillId="0" borderId="9" xfId="0" applyBorder="1"/>
    <xf numFmtId="0" fontId="0" fillId="0" borderId="10" xfId="0" applyBorder="1"/>
    <xf numFmtId="0" fontId="0" fillId="8" borderId="0" xfId="0" applyFill="1"/>
    <xf numFmtId="0" fontId="0" fillId="0" borderId="0" xfId="0" quotePrefix="1"/>
    <xf numFmtId="0" fontId="0" fillId="0" borderId="0" xfId="0" quotePrefix="1" applyAlignment="1">
      <alignment horizontal="right"/>
    </xf>
    <xf numFmtId="0" fontId="0" fillId="9" borderId="11" xfId="0" applyFill="1" applyBorder="1"/>
    <xf numFmtId="0" fontId="0" fillId="9" borderId="13" xfId="0" applyFill="1" applyBorder="1"/>
    <xf numFmtId="0" fontId="5" fillId="5" borderId="1" xfId="6"/>
    <xf numFmtId="9" fontId="5" fillId="5" borderId="1" xfId="6" applyNumberFormat="1"/>
    <xf numFmtId="0" fontId="6" fillId="6" borderId="14" xfId="7" applyBorder="1"/>
    <xf numFmtId="0" fontId="0" fillId="0" borderId="15" xfId="0" applyBorder="1"/>
    <xf numFmtId="9" fontId="0" fillId="0" borderId="15" xfId="0" applyNumberFormat="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6" fillId="6" borderId="21" xfId="7" applyBorder="1"/>
    <xf numFmtId="0" fontId="6" fillId="6" borderId="22" xfId="7" applyBorder="1"/>
    <xf numFmtId="0" fontId="0" fillId="0" borderId="23" xfId="0" applyBorder="1"/>
    <xf numFmtId="0" fontId="0" fillId="0" borderId="24" xfId="0" applyBorder="1"/>
    <xf numFmtId="0" fontId="0" fillId="10" borderId="0" xfId="0" applyFill="1"/>
    <xf numFmtId="16" fontId="0" fillId="0" borderId="0" xfId="0" quotePrefix="1" applyNumberFormat="1" applyAlignment="1">
      <alignment horizontal="right"/>
    </xf>
    <xf numFmtId="164" fontId="0" fillId="0" borderId="15" xfId="1" applyNumberFormat="1" applyFont="1" applyBorder="1"/>
    <xf numFmtId="0" fontId="2" fillId="2" borderId="0" xfId="3"/>
    <xf numFmtId="0" fontId="4" fillId="4" borderId="0" xfId="5"/>
    <xf numFmtId="0" fontId="2" fillId="2" borderId="0" xfId="3" applyAlignment="1">
      <alignment horizontal="right"/>
    </xf>
    <xf numFmtId="0" fontId="4" fillId="4" borderId="0" xfId="5" applyAlignment="1">
      <alignment horizontal="right"/>
    </xf>
    <xf numFmtId="0" fontId="3" fillId="3" borderId="0" xfId="4"/>
    <xf numFmtId="0" fontId="3" fillId="3" borderId="0" xfId="4" applyAlignment="1">
      <alignment horizontal="right"/>
    </xf>
    <xf numFmtId="0" fontId="0" fillId="0" borderId="0" xfId="0" applyAlignment="1">
      <alignment horizontal="center"/>
    </xf>
    <xf numFmtId="16" fontId="0" fillId="11" borderId="0" xfId="0" applyNumberFormat="1" applyFill="1"/>
    <xf numFmtId="0" fontId="0" fillId="11" borderId="0" xfId="0" applyFill="1"/>
    <xf numFmtId="0" fontId="0" fillId="0" borderId="25" xfId="0" applyBorder="1"/>
    <xf numFmtId="0" fontId="0" fillId="9" borderId="12" xfId="0" applyFill="1" applyBorder="1" applyAlignment="1">
      <alignment horizontal="center"/>
    </xf>
    <xf numFmtId="0" fontId="7" fillId="15" borderId="0" xfId="0" applyFont="1" applyFill="1"/>
    <xf numFmtId="0" fontId="0" fillId="15" borderId="0" xfId="0" applyFill="1"/>
    <xf numFmtId="0" fontId="7" fillId="16" borderId="0" xfId="0" applyFont="1" applyFill="1"/>
    <xf numFmtId="0" fontId="0" fillId="16" borderId="0" xfId="0" applyFill="1"/>
    <xf numFmtId="0" fontId="7" fillId="18" borderId="0" xfId="0" applyFont="1" applyFill="1"/>
    <xf numFmtId="0" fontId="0" fillId="18" borderId="0" xfId="0" applyFill="1"/>
    <xf numFmtId="0" fontId="0" fillId="13" borderId="0" xfId="0" applyFill="1"/>
    <xf numFmtId="0" fontId="0" fillId="0" borderId="0" xfId="0" applyAlignment="1">
      <alignment horizontal="left"/>
    </xf>
    <xf numFmtId="0" fontId="0" fillId="20" borderId="0" xfId="0" applyFill="1"/>
    <xf numFmtId="0" fontId="11" fillId="0" borderId="0" xfId="0" applyFont="1"/>
    <xf numFmtId="0" fontId="12" fillId="21" borderId="0" xfId="0" applyFont="1" applyFill="1"/>
    <xf numFmtId="0" fontId="13" fillId="21" borderId="0" xfId="0" applyFont="1" applyFill="1"/>
    <xf numFmtId="0" fontId="13" fillId="20" borderId="0" xfId="0" applyFont="1" applyFill="1"/>
    <xf numFmtId="0" fontId="7" fillId="20" borderId="0" xfId="0" applyFont="1" applyFill="1"/>
    <xf numFmtId="0" fontId="0" fillId="20" borderId="0" xfId="0" applyFill="1" applyAlignment="1">
      <alignment horizontal="center"/>
    </xf>
    <xf numFmtId="0" fontId="13" fillId="20" borderId="15" xfId="0" applyFont="1" applyFill="1" applyBorder="1"/>
    <xf numFmtId="0" fontId="13" fillId="0" borderId="15" xfId="0" applyFont="1" applyBorder="1"/>
    <xf numFmtId="0" fontId="13" fillId="20" borderId="35" xfId="0" applyFont="1" applyFill="1" applyBorder="1"/>
    <xf numFmtId="0" fontId="13" fillId="20" borderId="0" xfId="0" applyFont="1" applyFill="1" applyAlignment="1">
      <alignment horizontal="center"/>
    </xf>
    <xf numFmtId="166" fontId="13" fillId="20" borderId="0" xfId="8" applyNumberFormat="1" applyFont="1" applyFill="1" applyBorder="1" applyAlignment="1">
      <alignment horizontal="left"/>
    </xf>
    <xf numFmtId="166" fontId="13" fillId="20" borderId="0" xfId="8" applyNumberFormat="1" applyFont="1" applyFill="1" applyBorder="1" applyAlignment="1">
      <alignment horizontal="center"/>
    </xf>
    <xf numFmtId="167" fontId="0" fillId="22" borderId="15" xfId="0" applyNumberFormat="1" applyFill="1" applyBorder="1" applyAlignment="1">
      <alignment horizontal="left"/>
    </xf>
    <xf numFmtId="0" fontId="0" fillId="0" borderId="0" xfId="0" applyAlignment="1">
      <alignment vertical="center" wrapText="1"/>
    </xf>
    <xf numFmtId="0" fontId="32" fillId="0" borderId="0" xfId="0" applyFont="1" applyAlignment="1">
      <alignment horizontal="center" vertical="center"/>
    </xf>
    <xf numFmtId="0" fontId="0" fillId="24" borderId="0" xfId="0" applyFill="1"/>
    <xf numFmtId="0" fontId="7" fillId="24" borderId="0" xfId="0" applyFont="1" applyFill="1"/>
    <xf numFmtId="0" fontId="0" fillId="24" borderId="33" xfId="0" applyFill="1" applyBorder="1"/>
    <xf numFmtId="0" fontId="7" fillId="0" borderId="40" xfId="0" applyFont="1" applyBorder="1" applyAlignment="1">
      <alignment wrapText="1"/>
    </xf>
    <xf numFmtId="167" fontId="14" fillId="0" borderId="15" xfId="0" applyNumberFormat="1" applyFont="1" applyBorder="1" applyAlignment="1">
      <alignment horizontal="left"/>
    </xf>
    <xf numFmtId="2" fontId="7" fillId="0" borderId="40" xfId="0" applyNumberFormat="1" applyFont="1" applyBorder="1" applyAlignment="1">
      <alignment horizontal="left"/>
    </xf>
    <xf numFmtId="167" fontId="14" fillId="0" borderId="47" xfId="0" applyNumberFormat="1" applyFont="1" applyBorder="1" applyAlignment="1">
      <alignment horizontal="left"/>
    </xf>
    <xf numFmtId="0" fontId="0" fillId="25" borderId="29" xfId="0" applyFill="1" applyBorder="1" applyProtection="1">
      <protection hidden="1"/>
    </xf>
    <xf numFmtId="0" fontId="0" fillId="25" borderId="31" xfId="0" applyFill="1" applyBorder="1" applyProtection="1">
      <protection hidden="1"/>
    </xf>
    <xf numFmtId="0" fontId="0" fillId="0" borderId="0" xfId="0" applyProtection="1">
      <protection hidden="1"/>
    </xf>
    <xf numFmtId="0" fontId="0" fillId="25" borderId="44" xfId="0" applyFill="1" applyBorder="1" applyProtection="1">
      <protection hidden="1"/>
    </xf>
    <xf numFmtId="0" fontId="13" fillId="25" borderId="45" xfId="0" applyFont="1" applyFill="1" applyBorder="1" applyProtection="1">
      <protection hidden="1"/>
    </xf>
    <xf numFmtId="0" fontId="33" fillId="0" borderId="0" xfId="0" applyFont="1" applyAlignment="1" applyProtection="1">
      <alignment horizontal="center" vertical="center"/>
      <protection hidden="1"/>
    </xf>
    <xf numFmtId="0" fontId="0" fillId="0" borderId="44" xfId="0" applyBorder="1" applyProtection="1">
      <protection hidden="1"/>
    </xf>
    <xf numFmtId="0" fontId="0" fillId="20" borderId="0" xfId="0" applyFill="1" applyProtection="1">
      <protection hidden="1"/>
    </xf>
    <xf numFmtId="0" fontId="0" fillId="0" borderId="45" xfId="0" applyBorder="1" applyProtection="1">
      <protection hidden="1"/>
    </xf>
    <xf numFmtId="0" fontId="0" fillId="25" borderId="45" xfId="0" applyFill="1" applyBorder="1" applyProtection="1">
      <protection hidden="1"/>
    </xf>
    <xf numFmtId="0" fontId="14" fillId="25" borderId="44" xfId="0" applyFont="1" applyFill="1" applyBorder="1" applyProtection="1">
      <protection hidden="1"/>
    </xf>
    <xf numFmtId="0" fontId="14" fillId="20" borderId="0" xfId="0" applyFont="1" applyFill="1" applyProtection="1">
      <protection hidden="1"/>
    </xf>
    <xf numFmtId="0" fontId="8" fillId="25" borderId="44" xfId="0" applyFont="1" applyFill="1" applyBorder="1" applyProtection="1">
      <protection hidden="1"/>
    </xf>
    <xf numFmtId="0" fontId="8" fillId="25" borderId="45" xfId="0" applyFont="1" applyFill="1" applyBorder="1" applyProtection="1">
      <protection hidden="1"/>
    </xf>
    <xf numFmtId="0" fontId="8" fillId="0" borderId="0" xfId="0" applyFont="1" applyProtection="1">
      <protection hidden="1"/>
    </xf>
    <xf numFmtId="0" fontId="0" fillId="0" borderId="42" xfId="0" applyBorder="1" applyProtection="1">
      <protection hidden="1"/>
    </xf>
    <xf numFmtId="0" fontId="0" fillId="25" borderId="32" xfId="0" applyFill="1" applyBorder="1" applyProtection="1">
      <protection hidden="1"/>
    </xf>
    <xf numFmtId="0" fontId="0" fillId="25" borderId="33" xfId="0" applyFill="1" applyBorder="1" applyProtection="1">
      <protection hidden="1"/>
    </xf>
    <xf numFmtId="164" fontId="7" fillId="25" borderId="33" xfId="1" applyNumberFormat="1" applyFont="1" applyFill="1" applyBorder="1" applyProtection="1">
      <protection hidden="1"/>
    </xf>
    <xf numFmtId="9" fontId="7" fillId="25" borderId="33" xfId="2" applyFont="1" applyFill="1" applyBorder="1" applyProtection="1">
      <protection hidden="1"/>
    </xf>
    <xf numFmtId="44" fontId="0" fillId="25" borderId="33" xfId="8" applyFont="1" applyFill="1" applyBorder="1" applyProtection="1">
      <protection hidden="1"/>
    </xf>
    <xf numFmtId="0" fontId="0" fillId="25" borderId="34" xfId="0" applyFill="1" applyBorder="1" applyProtection="1">
      <protection hidden="1"/>
    </xf>
    <xf numFmtId="0" fontId="13" fillId="17" borderId="15" xfId="0" applyFont="1" applyFill="1" applyBorder="1" applyProtection="1">
      <protection locked="0"/>
    </xf>
    <xf numFmtId="0" fontId="31" fillId="0" borderId="29" xfId="0" applyFont="1" applyBorder="1" applyProtection="1">
      <protection hidden="1"/>
    </xf>
    <xf numFmtId="0" fontId="0" fillId="0" borderId="32" xfId="0" applyBorder="1" applyProtection="1">
      <protection hidden="1"/>
    </xf>
    <xf numFmtId="0" fontId="13" fillId="20" borderId="0" xfId="0" applyFont="1" applyFill="1" applyProtection="1">
      <protection hidden="1"/>
    </xf>
    <xf numFmtId="0" fontId="13" fillId="0" borderId="0" xfId="0" applyFont="1" applyProtection="1">
      <protection hidden="1"/>
    </xf>
    <xf numFmtId="0" fontId="13" fillId="14" borderId="0" xfId="0" applyFont="1" applyFill="1" applyProtection="1">
      <protection hidden="1"/>
    </xf>
    <xf numFmtId="0" fontId="7" fillId="20" borderId="0" xfId="0" applyFont="1" applyFill="1" applyProtection="1">
      <protection hidden="1"/>
    </xf>
    <xf numFmtId="0" fontId="18" fillId="0" borderId="0" xfId="0" applyFont="1" applyAlignment="1" applyProtection="1">
      <alignment wrapText="1"/>
      <protection hidden="1"/>
    </xf>
    <xf numFmtId="0" fontId="0" fillId="0" borderId="0" xfId="0" applyAlignment="1" applyProtection="1">
      <alignment wrapText="1"/>
      <protection hidden="1"/>
    </xf>
    <xf numFmtId="165" fontId="13" fillId="22" borderId="15" xfId="1" applyNumberFormat="1" applyFont="1" applyFill="1" applyBorder="1" applyProtection="1">
      <protection hidden="1"/>
    </xf>
    <xf numFmtId="9" fontId="13" fillId="22" borderId="15" xfId="2" applyFont="1" applyFill="1" applyBorder="1" applyProtection="1">
      <protection hidden="1"/>
    </xf>
    <xf numFmtId="0" fontId="33" fillId="20" borderId="0" xfId="0" applyFont="1" applyFill="1" applyAlignment="1" applyProtection="1">
      <alignment horizontal="center" vertical="center"/>
      <protection hidden="1"/>
    </xf>
    <xf numFmtId="9" fontId="13" fillId="22" borderId="11" xfId="2" applyFont="1" applyFill="1" applyBorder="1" applyProtection="1">
      <protection hidden="1"/>
    </xf>
    <xf numFmtId="165" fontId="0" fillId="20" borderId="0" xfId="1" applyNumberFormat="1" applyFont="1" applyFill="1" applyBorder="1" applyProtection="1">
      <protection hidden="1"/>
    </xf>
    <xf numFmtId="164" fontId="0" fillId="20" borderId="0" xfId="1" applyNumberFormat="1" applyFont="1" applyFill="1" applyBorder="1" applyProtection="1">
      <protection hidden="1"/>
    </xf>
    <xf numFmtId="165" fontId="13" fillId="22" borderId="11" xfId="1" applyNumberFormat="1" applyFont="1" applyFill="1" applyBorder="1" applyProtection="1">
      <protection hidden="1"/>
    </xf>
    <xf numFmtId="9" fontId="13" fillId="22" borderId="37" xfId="2" applyFont="1" applyFill="1" applyBorder="1" applyProtection="1">
      <protection hidden="1"/>
    </xf>
    <xf numFmtId="9" fontId="12" fillId="22" borderId="37" xfId="2" applyFont="1" applyFill="1" applyBorder="1" applyProtection="1">
      <protection hidden="1"/>
    </xf>
    <xf numFmtId="9" fontId="7" fillId="22" borderId="65" xfId="2" applyFont="1" applyFill="1" applyBorder="1" applyAlignment="1" applyProtection="1">
      <alignment horizontal="center" vertical="center"/>
      <protection hidden="1"/>
    </xf>
    <xf numFmtId="165" fontId="13" fillId="20" borderId="0" xfId="1" applyNumberFormat="1" applyFont="1" applyFill="1" applyBorder="1" applyProtection="1">
      <protection hidden="1"/>
    </xf>
    <xf numFmtId="0" fontId="24" fillId="20" borderId="44" xfId="0" applyFont="1" applyFill="1" applyBorder="1" applyProtection="1">
      <protection hidden="1"/>
    </xf>
    <xf numFmtId="0" fontId="27" fillId="13" borderId="71" xfId="0" applyFont="1" applyFill="1" applyBorder="1" applyAlignment="1" applyProtection="1">
      <alignment horizontal="right"/>
      <protection hidden="1"/>
    </xf>
    <xf numFmtId="0" fontId="42" fillId="13" borderId="24" xfId="0" applyFont="1" applyFill="1" applyBorder="1" applyAlignment="1">
      <alignment horizontal="right"/>
    </xf>
    <xf numFmtId="0" fontId="27" fillId="13" borderId="32" xfId="0" applyFont="1" applyFill="1" applyBorder="1" applyAlignment="1" applyProtection="1">
      <alignment horizontal="right"/>
      <protection hidden="1"/>
    </xf>
    <xf numFmtId="0" fontId="42" fillId="13" borderId="72" xfId="0" applyFont="1" applyFill="1" applyBorder="1" applyAlignment="1">
      <alignment horizontal="right"/>
    </xf>
    <xf numFmtId="0" fontId="0" fillId="20" borderId="0" xfId="0" applyFill="1" applyAlignment="1">
      <alignment horizontal="center" vertical="center" textRotation="90" wrapText="1"/>
    </xf>
    <xf numFmtId="0" fontId="7" fillId="20" borderId="0" xfId="0" applyFont="1" applyFill="1" applyAlignment="1" applyProtection="1">
      <alignment horizontal="right"/>
      <protection hidden="1"/>
    </xf>
    <xf numFmtId="0" fontId="43" fillId="20" borderId="0" xfId="0" applyFont="1" applyFill="1" applyAlignment="1">
      <alignment horizontal="center" vertical="center" textRotation="90" wrapText="1"/>
    </xf>
    <xf numFmtId="0" fontId="0" fillId="20" borderId="33" xfId="0" applyFill="1" applyBorder="1"/>
    <xf numFmtId="0" fontId="0" fillId="20" borderId="33" xfId="0" applyFill="1" applyBorder="1" applyAlignment="1" applyProtection="1">
      <alignment wrapText="1"/>
      <protection hidden="1"/>
    </xf>
    <xf numFmtId="0" fontId="43" fillId="0" borderId="44" xfId="0" applyFont="1" applyBorder="1" applyAlignment="1">
      <alignment horizontal="center" vertical="center" textRotation="90" wrapText="1"/>
    </xf>
    <xf numFmtId="0" fontId="13" fillId="17" borderId="13" xfId="0" applyFont="1" applyFill="1" applyBorder="1" applyProtection="1">
      <protection locked="0"/>
    </xf>
    <xf numFmtId="165" fontId="13" fillId="22" borderId="13" xfId="1" applyNumberFormat="1" applyFont="1" applyFill="1" applyBorder="1" applyProtection="1">
      <protection hidden="1"/>
    </xf>
    <xf numFmtId="9" fontId="13" fillId="22" borderId="13" xfId="2" applyFont="1" applyFill="1" applyBorder="1" applyProtection="1">
      <protection hidden="1"/>
    </xf>
    <xf numFmtId="0" fontId="28" fillId="13" borderId="27" xfId="0" applyFont="1" applyFill="1" applyBorder="1" applyAlignment="1" applyProtection="1">
      <alignment horizontal="right"/>
      <protection hidden="1"/>
    </xf>
    <xf numFmtId="0" fontId="40" fillId="13" borderId="29" xfId="0" applyFont="1" applyFill="1" applyBorder="1" applyAlignment="1" applyProtection="1">
      <alignment horizontal="center" vertical="center"/>
      <protection hidden="1"/>
    </xf>
    <xf numFmtId="0" fontId="0" fillId="13" borderId="30" xfId="0" applyFill="1" applyBorder="1" applyProtection="1">
      <protection hidden="1"/>
    </xf>
    <xf numFmtId="0" fontId="0" fillId="13" borderId="45" xfId="0" applyFill="1" applyBorder="1" applyProtection="1">
      <protection hidden="1"/>
    </xf>
    <xf numFmtId="0" fontId="0" fillId="13" borderId="33" xfId="0" applyFill="1" applyBorder="1" applyProtection="1">
      <protection hidden="1"/>
    </xf>
    <xf numFmtId="0" fontId="0" fillId="13" borderId="34" xfId="0" applyFill="1" applyBorder="1" applyProtection="1">
      <protection hidden="1"/>
    </xf>
    <xf numFmtId="0" fontId="33" fillId="13" borderId="60" xfId="0" applyFont="1" applyFill="1" applyBorder="1" applyAlignment="1" applyProtection="1">
      <alignment horizontal="right"/>
      <protection hidden="1"/>
    </xf>
    <xf numFmtId="164" fontId="33" fillId="0" borderId="0" xfId="1" applyNumberFormat="1" applyFont="1" applyAlignment="1" applyProtection="1">
      <alignment horizontal="center" vertical="center"/>
      <protection hidden="1"/>
    </xf>
    <xf numFmtId="164" fontId="0" fillId="0" borderId="0" xfId="1" applyNumberFormat="1" applyFont="1" applyProtection="1">
      <protection hidden="1"/>
    </xf>
    <xf numFmtId="164" fontId="7" fillId="20" borderId="0" xfId="1" applyNumberFormat="1" applyFont="1" applyFill="1" applyBorder="1" applyAlignment="1" applyProtection="1">
      <alignment horizontal="center" vertical="center" wrapText="1"/>
      <protection hidden="1"/>
    </xf>
    <xf numFmtId="164" fontId="7" fillId="20" borderId="0" xfId="1" applyNumberFormat="1" applyFont="1" applyFill="1" applyBorder="1" applyAlignment="1" applyProtection="1">
      <alignment horizontal="center" vertical="center"/>
      <protection hidden="1"/>
    </xf>
    <xf numFmtId="164" fontId="7" fillId="22" borderId="60" xfId="1" applyNumberFormat="1" applyFont="1" applyFill="1" applyBorder="1" applyAlignment="1" applyProtection="1">
      <alignment horizontal="center" vertical="center"/>
      <protection hidden="1"/>
    </xf>
    <xf numFmtId="164" fontId="7" fillId="22" borderId="34" xfId="1" applyNumberFormat="1" applyFont="1" applyFill="1" applyBorder="1" applyAlignment="1" applyProtection="1">
      <alignment horizontal="center" vertical="center"/>
      <protection hidden="1"/>
    </xf>
    <xf numFmtId="164" fontId="0" fillId="13" borderId="0" xfId="1" applyNumberFormat="1" applyFont="1" applyFill="1" applyBorder="1" applyProtection="1">
      <protection hidden="1"/>
    </xf>
    <xf numFmtId="164" fontId="0" fillId="13" borderId="33" xfId="1" applyNumberFormat="1" applyFont="1" applyFill="1" applyBorder="1" applyProtection="1">
      <protection hidden="1"/>
    </xf>
    <xf numFmtId="0" fontId="22" fillId="0" borderId="0" xfId="0" applyFont="1" applyAlignment="1" applyProtection="1">
      <alignment horizontal="left" vertical="center" wrapText="1"/>
      <protection hidden="1"/>
    </xf>
    <xf numFmtId="0" fontId="25" fillId="0" borderId="0" xfId="0" applyFont="1" applyProtection="1">
      <protection hidden="1"/>
    </xf>
    <xf numFmtId="0" fontId="25" fillId="26" borderId="64" xfId="0" applyFont="1" applyFill="1" applyBorder="1" applyProtection="1">
      <protection hidden="1"/>
    </xf>
    <xf numFmtId="0" fontId="25" fillId="0" borderId="64" xfId="0" applyFont="1" applyBorder="1" applyProtection="1">
      <protection hidden="1"/>
    </xf>
    <xf numFmtId="0" fontId="25" fillId="26" borderId="0" xfId="0" applyFont="1" applyFill="1" applyProtection="1">
      <protection hidden="1"/>
    </xf>
    <xf numFmtId="164" fontId="7" fillId="22" borderId="56" xfId="1" applyNumberFormat="1" applyFont="1" applyFill="1" applyBorder="1" applyAlignment="1" applyProtection="1">
      <alignment horizontal="center" vertical="center"/>
      <protection hidden="1"/>
    </xf>
    <xf numFmtId="6" fontId="34" fillId="22" borderId="35" xfId="1" applyNumberFormat="1" applyFont="1" applyFill="1" applyBorder="1" applyProtection="1">
      <protection hidden="1"/>
    </xf>
    <xf numFmtId="164" fontId="34" fillId="20" borderId="0" xfId="1" applyNumberFormat="1" applyFont="1" applyFill="1" applyBorder="1" applyProtection="1">
      <protection hidden="1"/>
    </xf>
    <xf numFmtId="0" fontId="48" fillId="20" borderId="0" xfId="0" applyFont="1" applyFill="1" applyProtection="1">
      <protection hidden="1"/>
    </xf>
    <xf numFmtId="164" fontId="1" fillId="20" borderId="0" xfId="1" applyNumberFormat="1" applyFont="1" applyFill="1" applyBorder="1" applyProtection="1">
      <protection hidden="1"/>
    </xf>
    <xf numFmtId="6" fontId="12" fillId="22" borderId="68" xfId="1" applyNumberFormat="1" applyFont="1" applyFill="1" applyBorder="1" applyProtection="1">
      <protection hidden="1"/>
    </xf>
    <xf numFmtId="0" fontId="0" fillId="25" borderId="81" xfId="0" applyFill="1" applyBorder="1" applyProtection="1">
      <protection hidden="1"/>
    </xf>
    <xf numFmtId="0" fontId="0" fillId="25" borderId="81" xfId="0" applyFill="1" applyBorder="1" applyAlignment="1" applyProtection="1">
      <alignment horizontal="left" vertical="top" wrapText="1"/>
      <protection hidden="1"/>
    </xf>
    <xf numFmtId="0" fontId="14" fillId="25" borderId="81" xfId="0" applyFont="1" applyFill="1" applyBorder="1" applyProtection="1">
      <protection hidden="1"/>
    </xf>
    <xf numFmtId="0" fontId="8" fillId="25" borderId="81" xfId="0" applyFont="1" applyFill="1" applyBorder="1" applyProtection="1">
      <protection hidden="1"/>
    </xf>
    <xf numFmtId="0" fontId="13" fillId="25" borderId="81" xfId="0" applyFont="1" applyFill="1" applyBorder="1" applyProtection="1">
      <protection hidden="1"/>
    </xf>
    <xf numFmtId="0" fontId="7" fillId="25" borderId="81" xfId="0" applyFont="1" applyFill="1" applyBorder="1" applyProtection="1">
      <protection hidden="1"/>
    </xf>
    <xf numFmtId="1" fontId="0" fillId="25" borderId="33" xfId="0" applyNumberFormat="1" applyFill="1" applyBorder="1" applyProtection="1">
      <protection hidden="1"/>
    </xf>
    <xf numFmtId="0" fontId="13" fillId="17" borderId="47" xfId="0" applyFont="1" applyFill="1" applyBorder="1" applyProtection="1">
      <protection locked="0"/>
    </xf>
    <xf numFmtId="0" fontId="0" fillId="20" borderId="34" xfId="0" applyFill="1" applyBorder="1" applyAlignment="1" applyProtection="1">
      <alignment wrapText="1"/>
      <protection hidden="1"/>
    </xf>
    <xf numFmtId="0" fontId="0" fillId="0" borderId="30" xfId="0" applyBorder="1" applyAlignment="1">
      <alignment horizontal="center" vertical="center" wrapText="1"/>
    </xf>
    <xf numFmtId="0" fontId="0" fillId="0" borderId="0" xfId="0" applyAlignment="1">
      <alignment horizontal="center" vertical="center" wrapText="1"/>
    </xf>
    <xf numFmtId="166" fontId="33" fillId="0" borderId="0" xfId="0" applyNumberFormat="1" applyFont="1" applyAlignment="1" applyProtection="1">
      <alignment horizontal="center" vertical="center"/>
      <protection hidden="1"/>
    </xf>
    <xf numFmtId="166" fontId="17" fillId="0" borderId="0" xfId="0" applyNumberFormat="1" applyFont="1" applyAlignment="1" applyProtection="1">
      <alignment wrapText="1"/>
      <protection hidden="1"/>
    </xf>
    <xf numFmtId="166" fontId="0" fillId="0" borderId="0" xfId="0" applyNumberFormat="1" applyProtection="1">
      <protection hidden="1"/>
    </xf>
    <xf numFmtId="166" fontId="12" fillId="22" borderId="37" xfId="1" applyNumberFormat="1" applyFont="1" applyFill="1" applyBorder="1" applyProtection="1">
      <protection hidden="1"/>
    </xf>
    <xf numFmtId="166" fontId="0" fillId="20" borderId="0" xfId="0" applyNumberFormat="1" applyFill="1" applyProtection="1">
      <protection hidden="1"/>
    </xf>
    <xf numFmtId="166" fontId="0" fillId="13" borderId="33" xfId="0" applyNumberFormat="1" applyFill="1" applyBorder="1" applyProtection="1">
      <protection hidden="1"/>
    </xf>
    <xf numFmtId="166" fontId="45" fillId="0" borderId="0" xfId="0" applyNumberFormat="1" applyFont="1" applyAlignment="1">
      <alignment horizontal="center" vertical="center"/>
    </xf>
    <xf numFmtId="0" fontId="0" fillId="13" borderId="0" xfId="0" applyFill="1" applyBorder="1" applyProtection="1">
      <protection hidden="1"/>
    </xf>
    <xf numFmtId="166" fontId="0" fillId="13" borderId="0" xfId="0" applyNumberFormat="1" applyFill="1" applyBorder="1" applyProtection="1">
      <protection hidden="1"/>
    </xf>
    <xf numFmtId="9" fontId="7" fillId="22" borderId="41" xfId="2" applyNumberFormat="1" applyFont="1" applyFill="1" applyBorder="1" applyAlignment="1" applyProtection="1">
      <alignment horizontal="center" vertical="center"/>
      <protection hidden="1"/>
    </xf>
    <xf numFmtId="168" fontId="7" fillId="22" borderId="82" xfId="1" applyNumberFormat="1" applyFont="1" applyFill="1" applyBorder="1" applyAlignment="1" applyProtection="1">
      <alignment horizontal="center" vertical="center"/>
      <protection hidden="1"/>
    </xf>
    <xf numFmtId="164" fontId="26" fillId="22" borderId="70" xfId="1" applyNumberFormat="1" applyFont="1" applyFill="1" applyBorder="1" applyAlignment="1" applyProtection="1">
      <alignment horizontal="center" vertical="center"/>
      <protection hidden="1"/>
    </xf>
    <xf numFmtId="42" fontId="52" fillId="22" borderId="37" xfId="1" applyNumberFormat="1" applyFont="1" applyFill="1" applyBorder="1" applyProtection="1">
      <protection hidden="1"/>
    </xf>
    <xf numFmtId="166" fontId="52" fillId="22" borderId="37" xfId="1" applyNumberFormat="1" applyFont="1" applyFill="1" applyBorder="1" applyProtection="1">
      <protection hidden="1"/>
    </xf>
    <xf numFmtId="42" fontId="52" fillId="22" borderId="68" xfId="1" applyNumberFormat="1" applyFont="1" applyFill="1" applyBorder="1" applyProtection="1">
      <protection hidden="1"/>
    </xf>
    <xf numFmtId="0" fontId="7" fillId="25" borderId="44" xfId="0" applyFont="1" applyFill="1" applyBorder="1" applyProtection="1">
      <protection hidden="1"/>
    </xf>
    <xf numFmtId="0" fontId="23" fillId="0" borderId="30" xfId="0" applyFont="1" applyBorder="1" applyAlignment="1" applyProtection="1">
      <alignment horizontal="center" vertical="top" wrapText="1"/>
      <protection hidden="1"/>
    </xf>
    <xf numFmtId="0" fontId="23" fillId="0" borderId="0" xfId="0" applyFont="1" applyProtection="1">
      <protection hidden="1"/>
    </xf>
    <xf numFmtId="9" fontId="52" fillId="22" borderId="37" xfId="2" applyFont="1" applyFill="1" applyBorder="1" applyAlignment="1" applyProtection="1">
      <alignment horizontal="center" vertical="center"/>
      <protection hidden="1"/>
    </xf>
    <xf numFmtId="166" fontId="17" fillId="0" borderId="0" xfId="0" applyNumberFormat="1" applyFont="1" applyBorder="1" applyAlignment="1" applyProtection="1">
      <alignment wrapText="1"/>
      <protection hidden="1"/>
    </xf>
    <xf numFmtId="166" fontId="23" fillId="0" borderId="0" xfId="0" applyNumberFormat="1" applyFont="1" applyBorder="1" applyAlignment="1" applyProtection="1">
      <alignment vertical="center" wrapText="1"/>
      <protection hidden="1"/>
    </xf>
    <xf numFmtId="6" fontId="57" fillId="22" borderId="35" xfId="1" applyNumberFormat="1" applyFont="1" applyFill="1" applyBorder="1" applyProtection="1">
      <protection hidden="1"/>
    </xf>
    <xf numFmtId="0" fontId="0" fillId="0" borderId="0" xfId="0"/>
    <xf numFmtId="0" fontId="0" fillId="23" borderId="31" xfId="0" applyFill="1" applyBorder="1"/>
    <xf numFmtId="0" fontId="0" fillId="0" borderId="36" xfId="0" applyBorder="1"/>
    <xf numFmtId="0" fontId="23" fillId="0" borderId="0" xfId="0" applyFont="1" applyBorder="1" applyAlignment="1">
      <alignment vertical="center" wrapText="1"/>
    </xf>
    <xf numFmtId="0" fontId="7" fillId="12" borderId="84" xfId="0" applyFont="1" applyFill="1" applyBorder="1" applyAlignment="1" applyProtection="1">
      <alignment horizontal="center" vertical="center" wrapText="1"/>
      <protection hidden="1"/>
    </xf>
    <xf numFmtId="0" fontId="13" fillId="17" borderId="15" xfId="0" applyFont="1" applyFill="1" applyBorder="1" applyAlignment="1" applyProtection="1">
      <alignment wrapText="1"/>
      <protection hidden="1"/>
    </xf>
    <xf numFmtId="0" fontId="51" fillId="17" borderId="13" xfId="0" applyFont="1" applyFill="1" applyBorder="1" applyAlignment="1">
      <alignment horizontal="center" wrapText="1"/>
    </xf>
    <xf numFmtId="0" fontId="23" fillId="0" borderId="51" xfId="0" applyFont="1" applyBorder="1" applyAlignment="1">
      <alignment horizontal="center" vertical="center"/>
    </xf>
    <xf numFmtId="0" fontId="51" fillId="17" borderId="15" xfId="0" applyFont="1" applyFill="1" applyBorder="1" applyAlignment="1">
      <alignment horizontal="center" wrapText="1"/>
    </xf>
    <xf numFmtId="0" fontId="13" fillId="17" borderId="38" xfId="0" applyFont="1" applyFill="1" applyBorder="1" applyProtection="1">
      <protection hidden="1"/>
    </xf>
    <xf numFmtId="0" fontId="0" fillId="0" borderId="0" xfId="0" applyBorder="1" applyProtection="1">
      <protection hidden="1"/>
    </xf>
    <xf numFmtId="166" fontId="14" fillId="22" borderId="15" xfId="1" applyNumberFormat="1" applyFont="1" applyFill="1" applyBorder="1" applyProtection="1">
      <protection hidden="1"/>
    </xf>
    <xf numFmtId="5" fontId="14" fillId="22" borderId="15" xfId="1" applyNumberFormat="1" applyFont="1" applyFill="1" applyBorder="1" applyAlignment="1" applyProtection="1">
      <alignment horizontal="center" wrapText="1"/>
      <protection hidden="1"/>
    </xf>
    <xf numFmtId="165" fontId="0" fillId="22" borderId="15" xfId="1" applyNumberFormat="1" applyFont="1" applyFill="1" applyBorder="1" applyProtection="1">
      <protection hidden="1"/>
    </xf>
    <xf numFmtId="164" fontId="7" fillId="22" borderId="37" xfId="1" applyNumberFormat="1" applyFont="1" applyFill="1" applyBorder="1" applyAlignment="1" applyProtection="1">
      <alignment horizontal="center" vertical="center"/>
      <protection hidden="1"/>
    </xf>
    <xf numFmtId="166" fontId="7" fillId="22" borderId="37" xfId="1" applyNumberFormat="1" applyFont="1" applyFill="1" applyBorder="1" applyProtection="1">
      <protection hidden="1"/>
    </xf>
    <xf numFmtId="0" fontId="0" fillId="20" borderId="0" xfId="0" applyFill="1" applyBorder="1" applyProtection="1">
      <protection hidden="1"/>
    </xf>
    <xf numFmtId="0" fontId="9" fillId="20" borderId="0" xfId="0" applyFont="1" applyFill="1" applyBorder="1" applyProtection="1">
      <protection hidden="1"/>
    </xf>
    <xf numFmtId="0" fontId="0" fillId="0" borderId="0" xfId="0" applyAlignment="1">
      <alignment horizontal="center" vertical="center" wrapText="1"/>
    </xf>
    <xf numFmtId="0" fontId="0" fillId="0" borderId="0" xfId="0" applyAlignment="1">
      <alignment wrapText="1"/>
    </xf>
    <xf numFmtId="9" fontId="7" fillId="22" borderId="47" xfId="2" applyFont="1" applyFill="1" applyBorder="1" applyProtection="1">
      <protection hidden="1"/>
    </xf>
    <xf numFmtId="0" fontId="27" fillId="20" borderId="44" xfId="0" applyFont="1" applyFill="1" applyBorder="1" applyProtection="1">
      <protection hidden="1"/>
    </xf>
    <xf numFmtId="0" fontId="34" fillId="0" borderId="42" xfId="0" applyFont="1" applyBorder="1" applyProtection="1">
      <protection hidden="1"/>
    </xf>
    <xf numFmtId="0" fontId="14" fillId="17" borderId="15" xfId="0" applyFont="1" applyFill="1" applyBorder="1" applyProtection="1">
      <protection hidden="1"/>
    </xf>
    <xf numFmtId="0" fontId="1" fillId="17" borderId="15" xfId="0" applyFont="1" applyFill="1" applyBorder="1" applyProtection="1">
      <protection hidden="1"/>
    </xf>
    <xf numFmtId="0" fontId="1" fillId="17" borderId="47" xfId="0" applyFont="1" applyFill="1" applyBorder="1" applyProtection="1">
      <protection hidden="1"/>
    </xf>
    <xf numFmtId="0" fontId="0" fillId="23" borderId="28" xfId="0" applyFill="1" applyBorder="1"/>
    <xf numFmtId="0" fontId="0" fillId="23" borderId="0" xfId="0" applyFill="1" applyBorder="1"/>
    <xf numFmtId="0" fontId="0" fillId="24" borderId="0" xfId="0" applyFill="1" applyBorder="1"/>
    <xf numFmtId="0" fontId="7" fillId="24" borderId="0" xfId="0" applyFont="1" applyFill="1" applyBorder="1"/>
    <xf numFmtId="0" fontId="32" fillId="23" borderId="81" xfId="0" applyFont="1" applyFill="1" applyBorder="1" applyAlignment="1">
      <alignment horizontal="center" vertical="center"/>
    </xf>
    <xf numFmtId="0" fontId="0" fillId="23" borderId="81" xfId="0" applyFill="1" applyBorder="1" applyAlignment="1">
      <alignment vertical="center" wrapText="1"/>
    </xf>
    <xf numFmtId="0" fontId="0" fillId="23" borderId="81" xfId="0" applyFill="1" applyBorder="1"/>
    <xf numFmtId="0" fontId="7" fillId="23" borderId="81" xfId="0" applyFont="1" applyFill="1" applyBorder="1"/>
    <xf numFmtId="0" fontId="13" fillId="0" borderId="11" xfId="0" applyFont="1" applyBorder="1"/>
    <xf numFmtId="0" fontId="61" fillId="24" borderId="33" xfId="0" applyFont="1" applyFill="1" applyBorder="1"/>
    <xf numFmtId="0" fontId="7" fillId="0" borderId="63" xfId="0" applyFont="1" applyBorder="1"/>
    <xf numFmtId="0" fontId="0" fillId="20" borderId="36" xfId="0" applyFill="1" applyBorder="1"/>
    <xf numFmtId="0" fontId="14" fillId="0" borderId="36" xfId="0" applyFont="1" applyBorder="1" applyAlignment="1">
      <alignment horizontal="right"/>
    </xf>
    <xf numFmtId="0" fontId="14" fillId="0" borderId="59" xfId="0" applyFont="1" applyBorder="1" applyAlignment="1">
      <alignment horizontal="right"/>
    </xf>
    <xf numFmtId="0" fontId="13" fillId="0" borderId="36" xfId="0" applyFont="1" applyBorder="1"/>
    <xf numFmtId="0" fontId="13" fillId="0" borderId="18" xfId="0" applyFont="1" applyBorder="1"/>
    <xf numFmtId="0" fontId="0" fillId="23" borderId="33" xfId="0" applyFill="1" applyBorder="1"/>
    <xf numFmtId="0" fontId="0" fillId="0" borderId="0" xfId="0" applyBorder="1"/>
    <xf numFmtId="0" fontId="0" fillId="23" borderId="34" xfId="0" applyFill="1" applyBorder="1"/>
    <xf numFmtId="0" fontId="0" fillId="22" borderId="36" xfId="0" applyFont="1" applyFill="1" applyBorder="1" applyAlignment="1" applyProtection="1">
      <alignment horizontal="center" vertical="center"/>
      <protection hidden="1"/>
    </xf>
    <xf numFmtId="0" fontId="0" fillId="0" borderId="0" xfId="0"/>
    <xf numFmtId="0" fontId="26" fillId="0" borderId="39" xfId="0" applyFont="1" applyBorder="1" applyProtection="1">
      <protection hidden="1"/>
    </xf>
    <xf numFmtId="0" fontId="0" fillId="0" borderId="41" xfId="0" applyBorder="1"/>
    <xf numFmtId="0" fontId="14" fillId="21" borderId="42" xfId="0" applyFont="1" applyFill="1" applyBorder="1" applyProtection="1">
      <protection hidden="1"/>
    </xf>
    <xf numFmtId="0" fontId="0" fillId="21" borderId="43" xfId="0" applyFill="1" applyBorder="1"/>
    <xf numFmtId="0" fontId="14" fillId="21" borderId="36" xfId="0" applyFont="1" applyFill="1" applyBorder="1" applyAlignment="1" applyProtection="1">
      <alignment horizontal="center" vertical="center"/>
      <protection locked="0"/>
    </xf>
    <xf numFmtId="164" fontId="14" fillId="21" borderId="15" xfId="1" applyNumberFormat="1" applyFont="1" applyFill="1" applyBorder="1" applyProtection="1">
      <protection locked="0"/>
    </xf>
    <xf numFmtId="2" fontId="14" fillId="21" borderId="15" xfId="0" applyNumberFormat="1" applyFont="1" applyFill="1" applyBorder="1" applyProtection="1">
      <protection locked="0"/>
    </xf>
    <xf numFmtId="0" fontId="0" fillId="21" borderId="36" xfId="0" applyFont="1" applyFill="1" applyBorder="1" applyAlignment="1" applyProtection="1">
      <alignment horizontal="center" vertical="center"/>
      <protection locked="0"/>
    </xf>
    <xf numFmtId="164" fontId="14" fillId="21" borderId="47" xfId="1" applyNumberFormat="1" applyFont="1" applyFill="1" applyBorder="1" applyProtection="1">
      <protection locked="0"/>
    </xf>
    <xf numFmtId="0" fontId="0" fillId="21" borderId="13" xfId="0" applyFill="1" applyBorder="1" applyProtection="1">
      <protection locked="0"/>
    </xf>
    <xf numFmtId="0" fontId="13" fillId="21" borderId="13" xfId="0" applyFont="1" applyFill="1" applyBorder="1" applyProtection="1">
      <protection locked="0"/>
    </xf>
    <xf numFmtId="164" fontId="13" fillId="21" borderId="24" xfId="1" applyNumberFormat="1" applyFont="1" applyFill="1" applyBorder="1" applyProtection="1">
      <protection locked="0"/>
    </xf>
    <xf numFmtId="0" fontId="0" fillId="21" borderId="15" xfId="0" applyFill="1" applyBorder="1" applyProtection="1">
      <protection locked="0"/>
    </xf>
    <xf numFmtId="0" fontId="13" fillId="21" borderId="15" xfId="0" applyFont="1" applyFill="1" applyBorder="1" applyProtection="1">
      <protection locked="0"/>
    </xf>
    <xf numFmtId="164" fontId="13" fillId="21" borderId="36" xfId="1" applyNumberFormat="1" applyFont="1" applyFill="1" applyBorder="1" applyProtection="1">
      <protection locked="0"/>
    </xf>
    <xf numFmtId="0" fontId="0" fillId="21" borderId="47" xfId="0" applyFill="1" applyBorder="1" applyProtection="1">
      <protection locked="0"/>
    </xf>
    <xf numFmtId="0" fontId="13" fillId="21" borderId="11" xfId="0" applyFont="1" applyFill="1" applyBorder="1" applyProtection="1">
      <protection locked="0"/>
    </xf>
    <xf numFmtId="164" fontId="13" fillId="21" borderId="18" xfId="1" applyNumberFormat="1" applyFont="1" applyFill="1" applyBorder="1" applyProtection="1">
      <protection locked="0"/>
    </xf>
    <xf numFmtId="0" fontId="48" fillId="21" borderId="43" xfId="0" applyFont="1" applyFill="1" applyBorder="1" applyAlignment="1" applyProtection="1">
      <alignment horizontal="center" vertical="center" wrapText="1"/>
      <protection hidden="1"/>
    </xf>
    <xf numFmtId="164" fontId="13" fillId="21" borderId="85" xfId="1" applyNumberFormat="1" applyFont="1" applyFill="1" applyBorder="1" applyProtection="1">
      <protection locked="0"/>
    </xf>
    <xf numFmtId="164" fontId="13" fillId="21" borderId="13" xfId="1" applyNumberFormat="1" applyFont="1" applyFill="1" applyBorder="1" applyProtection="1">
      <protection locked="0"/>
    </xf>
    <xf numFmtId="0" fontId="49" fillId="21" borderId="83" xfId="0" applyFont="1" applyFill="1" applyBorder="1" applyAlignment="1" applyProtection="1">
      <alignment horizontal="center" vertical="center"/>
      <protection locked="0"/>
    </xf>
    <xf numFmtId="164" fontId="13" fillId="21" borderId="42" xfId="1" applyNumberFormat="1" applyFont="1" applyFill="1" applyBorder="1" applyProtection="1">
      <protection locked="0"/>
    </xf>
    <xf numFmtId="164" fontId="13" fillId="21" borderId="15" xfId="1" applyNumberFormat="1" applyFont="1" applyFill="1" applyBorder="1" applyProtection="1">
      <protection locked="0"/>
    </xf>
    <xf numFmtId="0" fontId="49" fillId="21" borderId="43" xfId="0" applyFont="1" applyFill="1" applyBorder="1" applyAlignment="1" applyProtection="1">
      <alignment horizontal="center" vertical="center"/>
      <protection locked="0"/>
    </xf>
    <xf numFmtId="0" fontId="48" fillId="21" borderId="43" xfId="0" applyFont="1" applyFill="1" applyBorder="1" applyAlignment="1" applyProtection="1">
      <alignment horizontal="center" vertical="center"/>
      <protection locked="0"/>
    </xf>
    <xf numFmtId="164" fontId="13" fillId="21" borderId="46" xfId="1" applyNumberFormat="1" applyFont="1" applyFill="1" applyBorder="1" applyProtection="1">
      <protection locked="0"/>
    </xf>
    <xf numFmtId="164" fontId="13" fillId="21" borderId="47" xfId="1" applyNumberFormat="1" applyFont="1" applyFill="1" applyBorder="1" applyProtection="1">
      <protection locked="0"/>
    </xf>
    <xf numFmtId="0" fontId="48" fillId="21" borderId="48" xfId="0" applyFont="1" applyFill="1" applyBorder="1" applyAlignment="1" applyProtection="1">
      <alignment horizontal="center" vertical="center"/>
      <protection locked="0"/>
    </xf>
    <xf numFmtId="165" fontId="13" fillId="21" borderId="13" xfId="1" applyNumberFormat="1" applyFont="1" applyFill="1" applyBorder="1" applyProtection="1">
      <protection locked="0"/>
    </xf>
    <xf numFmtId="165" fontId="13" fillId="21" borderId="15" xfId="1" applyNumberFormat="1" applyFont="1" applyFill="1" applyBorder="1" applyProtection="1">
      <protection locked="0"/>
    </xf>
    <xf numFmtId="165" fontId="13" fillId="21" borderId="11" xfId="1" applyNumberFormat="1" applyFont="1" applyFill="1" applyBorder="1" applyProtection="1">
      <protection locked="0"/>
    </xf>
    <xf numFmtId="0" fontId="12" fillId="21" borderId="42" xfId="0" applyFont="1" applyFill="1" applyBorder="1" applyAlignment="1" applyProtection="1">
      <alignment horizontal="center" vertical="center" wrapText="1"/>
      <protection hidden="1"/>
    </xf>
    <xf numFmtId="0" fontId="12" fillId="21" borderId="15" xfId="0" applyFont="1" applyFill="1" applyBorder="1" applyAlignment="1" applyProtection="1">
      <alignment horizontal="center" vertical="center" wrapText="1"/>
      <protection hidden="1"/>
    </xf>
    <xf numFmtId="164" fontId="14" fillId="21" borderId="42" xfId="1" applyNumberFormat="1" applyFont="1" applyFill="1" applyBorder="1" applyAlignment="1" applyProtection="1">
      <alignment horizontal="center" vertical="center"/>
      <protection locked="0"/>
    </xf>
    <xf numFmtId="164" fontId="14" fillId="21" borderId="15" xfId="1" applyNumberFormat="1" applyFont="1" applyFill="1" applyBorder="1" applyAlignment="1" applyProtection="1">
      <alignment horizontal="center" vertical="center"/>
      <protection locked="0"/>
    </xf>
    <xf numFmtId="0" fontId="64" fillId="21" borderId="43" xfId="0" applyFont="1" applyFill="1" applyBorder="1" applyAlignment="1" applyProtection="1">
      <alignment horizontal="center" vertical="center"/>
      <protection locked="0"/>
    </xf>
    <xf numFmtId="0" fontId="27" fillId="21" borderId="43" xfId="0" applyFont="1" applyFill="1" applyBorder="1" applyAlignment="1" applyProtection="1">
      <alignment horizontal="center" vertical="center"/>
      <protection locked="0"/>
    </xf>
    <xf numFmtId="164" fontId="14" fillId="21" borderId="46" xfId="1" applyNumberFormat="1" applyFont="1" applyFill="1" applyBorder="1" applyAlignment="1" applyProtection="1">
      <alignment horizontal="center" vertical="center"/>
      <protection locked="0"/>
    </xf>
    <xf numFmtId="164" fontId="14" fillId="21" borderId="47" xfId="1" applyNumberFormat="1" applyFont="1" applyFill="1" applyBorder="1" applyAlignment="1" applyProtection="1">
      <alignment horizontal="center" vertical="center"/>
      <protection locked="0"/>
    </xf>
    <xf numFmtId="0" fontId="27" fillId="21" borderId="48" xfId="0" applyFont="1" applyFill="1" applyBorder="1" applyAlignment="1" applyProtection="1">
      <alignment horizontal="center" vertical="center"/>
      <protection locked="0"/>
    </xf>
    <xf numFmtId="9" fontId="65" fillId="21" borderId="15" xfId="2" applyFont="1" applyFill="1" applyBorder="1" applyAlignment="1" applyProtection="1">
      <alignment horizontal="center" vertical="center"/>
      <protection locked="0"/>
    </xf>
    <xf numFmtId="0" fontId="34" fillId="21" borderId="15" xfId="0" applyFont="1" applyFill="1" applyBorder="1" applyProtection="1">
      <protection locked="0"/>
    </xf>
    <xf numFmtId="164" fontId="34" fillId="21" borderId="15" xfId="1" applyNumberFormat="1" applyFont="1" applyFill="1" applyBorder="1" applyProtection="1">
      <protection locked="0"/>
    </xf>
    <xf numFmtId="44" fontId="34" fillId="21" borderId="15" xfId="8" applyFont="1" applyFill="1" applyBorder="1" applyProtection="1">
      <protection locked="0"/>
    </xf>
    <xf numFmtId="44" fontId="13" fillId="21" borderId="15" xfId="8" applyFont="1" applyFill="1" applyBorder="1" applyProtection="1">
      <protection locked="0"/>
    </xf>
    <xf numFmtId="0" fontId="13" fillId="21" borderId="47" xfId="0" applyFont="1" applyFill="1" applyBorder="1" applyProtection="1">
      <protection locked="0"/>
    </xf>
    <xf numFmtId="44" fontId="13" fillId="21" borderId="47" xfId="8" applyFont="1" applyFill="1" applyBorder="1" applyProtection="1">
      <protection locked="0"/>
    </xf>
    <xf numFmtId="166" fontId="14" fillId="21" borderId="15" xfId="1" applyNumberFormat="1" applyFont="1" applyFill="1" applyBorder="1" applyProtection="1">
      <protection locked="0"/>
    </xf>
    <xf numFmtId="166" fontId="34" fillId="21" borderId="26" xfId="8" applyNumberFormat="1" applyFont="1" applyFill="1" applyBorder="1" applyProtection="1">
      <protection locked="0"/>
    </xf>
    <xf numFmtId="166" fontId="34" fillId="21" borderId="25" xfId="8" applyNumberFormat="1" applyFont="1" applyFill="1" applyBorder="1" applyProtection="1">
      <protection locked="0"/>
    </xf>
    <xf numFmtId="166" fontId="13" fillId="21" borderId="25" xfId="8" applyNumberFormat="1" applyFont="1" applyFill="1" applyBorder="1" applyProtection="1">
      <protection locked="0"/>
    </xf>
    <xf numFmtId="166" fontId="13" fillId="21" borderId="86" xfId="8" applyNumberFormat="1" applyFont="1" applyFill="1" applyBorder="1" applyProtection="1">
      <protection locked="0"/>
    </xf>
    <xf numFmtId="9" fontId="7" fillId="22" borderId="37" xfId="2" applyFont="1" applyFill="1" applyBorder="1" applyProtection="1">
      <protection hidden="1"/>
    </xf>
    <xf numFmtId="0" fontId="0" fillId="27" borderId="35" xfId="0" applyFill="1" applyBorder="1" applyAlignment="1">
      <alignment vertical="center"/>
    </xf>
    <xf numFmtId="0" fontId="0" fillId="27" borderId="36" xfId="0" applyFill="1" applyBorder="1" applyAlignment="1">
      <alignment vertical="center"/>
    </xf>
    <xf numFmtId="0" fontId="0" fillId="27" borderId="54" xfId="0" applyFill="1" applyBorder="1" applyAlignment="1" applyProtection="1">
      <alignment horizontal="left" vertical="center" wrapText="1"/>
      <protection hidden="1"/>
    </xf>
    <xf numFmtId="0" fontId="36" fillId="27" borderId="54" xfId="0" applyFont="1" applyFill="1" applyBorder="1" applyAlignment="1" applyProtection="1">
      <alignment horizontal="left" vertical="center" wrapText="1"/>
      <protection hidden="1"/>
    </xf>
    <xf numFmtId="0" fontId="0" fillId="27" borderId="54" xfId="0" applyFill="1" applyBorder="1" applyAlignment="1" applyProtection="1">
      <alignment vertical="center"/>
      <protection hidden="1"/>
    </xf>
    <xf numFmtId="9" fontId="0" fillId="27" borderId="54" xfId="0" applyNumberFormat="1" applyFill="1" applyBorder="1" applyAlignment="1" applyProtection="1">
      <alignment horizontal="left" vertical="center" wrapText="1"/>
      <protection hidden="1"/>
    </xf>
    <xf numFmtId="0" fontId="0" fillId="27" borderId="54" xfId="0" applyFill="1" applyBorder="1" applyAlignment="1" applyProtection="1">
      <alignment vertical="center" wrapText="1"/>
      <protection hidden="1"/>
    </xf>
    <xf numFmtId="0" fontId="0" fillId="27" borderId="56" xfId="0" applyFill="1" applyBorder="1" applyAlignment="1" applyProtection="1">
      <alignment vertical="center" wrapText="1"/>
      <protection hidden="1"/>
    </xf>
    <xf numFmtId="0" fontId="0" fillId="27" borderId="60" xfId="0" applyFont="1" applyFill="1" applyBorder="1" applyProtection="1">
      <protection hidden="1"/>
    </xf>
    <xf numFmtId="0" fontId="0" fillId="27" borderId="24" xfId="0" applyFill="1" applyBorder="1"/>
    <xf numFmtId="0" fontId="0" fillId="27" borderId="59" xfId="0" applyFill="1" applyBorder="1"/>
    <xf numFmtId="0" fontId="0" fillId="20" borderId="0" xfId="0" applyFill="1" applyBorder="1"/>
    <xf numFmtId="166" fontId="0" fillId="0" borderId="0" xfId="0" applyNumberFormat="1" applyBorder="1" applyProtection="1">
      <protection hidden="1"/>
    </xf>
    <xf numFmtId="0" fontId="7" fillId="13" borderId="29" xfId="0" applyFont="1" applyFill="1" applyBorder="1" applyProtection="1">
      <protection hidden="1"/>
    </xf>
    <xf numFmtId="0" fontId="7" fillId="13" borderId="67" xfId="0" applyFont="1" applyFill="1" applyBorder="1" applyAlignment="1" applyProtection="1">
      <alignment horizontal="center" vertical="center" wrapText="1"/>
      <protection hidden="1"/>
    </xf>
    <xf numFmtId="0" fontId="48" fillId="13" borderId="73" xfId="0" applyFont="1" applyFill="1" applyBorder="1" applyAlignment="1" applyProtection="1">
      <alignment horizontal="center" vertical="center" wrapText="1"/>
      <protection hidden="1"/>
    </xf>
    <xf numFmtId="0" fontId="7" fillId="13" borderId="29" xfId="0" applyFont="1" applyFill="1" applyBorder="1" applyAlignment="1" applyProtection="1">
      <alignment horizontal="center" vertical="center" wrapText="1"/>
      <protection hidden="1"/>
    </xf>
    <xf numFmtId="164" fontId="7" fillId="13" borderId="73" xfId="1" applyNumberFormat="1" applyFont="1" applyFill="1" applyBorder="1" applyAlignment="1" applyProtection="1">
      <alignment horizontal="center" vertical="center" wrapText="1"/>
      <protection hidden="1"/>
    </xf>
    <xf numFmtId="0" fontId="7" fillId="13" borderId="12" xfId="0" applyFont="1" applyFill="1" applyBorder="1" applyAlignment="1" applyProtection="1">
      <alignment horizontal="center" vertical="center" wrapText="1"/>
      <protection hidden="1"/>
    </xf>
    <xf numFmtId="166" fontId="7" fillId="13" borderId="74" xfId="0" applyNumberFormat="1" applyFont="1" applyFill="1" applyBorder="1" applyAlignment="1" applyProtection="1">
      <alignment horizontal="center" vertical="center" wrapText="1"/>
      <protection hidden="1"/>
    </xf>
    <xf numFmtId="166" fontId="7" fillId="13" borderId="20" xfId="0" applyNumberFormat="1" applyFont="1" applyFill="1" applyBorder="1" applyAlignment="1" applyProtection="1">
      <alignment horizontal="center" vertical="center" wrapText="1"/>
      <protection hidden="1"/>
    </xf>
    <xf numFmtId="166" fontId="7" fillId="13" borderId="67" xfId="0" applyNumberFormat="1" applyFont="1" applyFill="1" applyBorder="1" applyAlignment="1" applyProtection="1">
      <alignment horizontal="center" vertical="center" wrapText="1"/>
      <protection hidden="1"/>
    </xf>
    <xf numFmtId="0" fontId="14" fillId="13" borderId="42" xfId="0" applyFont="1" applyFill="1" applyBorder="1" applyProtection="1">
      <protection hidden="1"/>
    </xf>
    <xf numFmtId="0" fontId="0" fillId="13" borderId="43" xfId="0" applyFill="1" applyBorder="1"/>
    <xf numFmtId="0" fontId="7" fillId="13" borderId="33" xfId="0" applyFont="1" applyFill="1" applyBorder="1" applyAlignment="1" applyProtection="1">
      <alignment wrapText="1"/>
      <protection hidden="1"/>
    </xf>
    <xf numFmtId="166" fontId="7" fillId="13" borderId="62" xfId="0" applyNumberFormat="1" applyFont="1" applyFill="1" applyBorder="1" applyAlignment="1" applyProtection="1">
      <alignment horizontal="center" vertical="center" wrapText="1"/>
      <protection hidden="1"/>
    </xf>
    <xf numFmtId="166" fontId="7" fillId="13" borderId="37" xfId="0" applyNumberFormat="1" applyFont="1" applyFill="1" applyBorder="1" applyAlignment="1" applyProtection="1">
      <alignment horizontal="center" vertical="center" wrapText="1"/>
      <protection hidden="1"/>
    </xf>
    <xf numFmtId="166" fontId="7" fillId="13" borderId="60" xfId="0" applyNumberFormat="1" applyFont="1" applyFill="1" applyBorder="1" applyAlignment="1" applyProtection="1">
      <alignment horizontal="center" vertical="center" wrapText="1"/>
      <protection hidden="1"/>
    </xf>
    <xf numFmtId="0" fontId="7" fillId="13" borderId="37" xfId="0" applyFont="1" applyFill="1" applyBorder="1" applyAlignment="1" applyProtection="1">
      <alignment horizontal="center" vertical="center" wrapText="1"/>
      <protection hidden="1"/>
    </xf>
    <xf numFmtId="166" fontId="8" fillId="13" borderId="13" xfId="1" applyNumberFormat="1" applyFont="1" applyFill="1" applyBorder="1" applyProtection="1">
      <protection hidden="1"/>
    </xf>
    <xf numFmtId="166" fontId="8" fillId="13" borderId="15" xfId="1" applyNumberFormat="1" applyFont="1" applyFill="1" applyBorder="1" applyProtection="1">
      <protection hidden="1"/>
    </xf>
    <xf numFmtId="166" fontId="8" fillId="13" borderId="11" xfId="1" applyNumberFormat="1" applyFont="1" applyFill="1" applyBorder="1" applyProtection="1">
      <protection hidden="1"/>
    </xf>
    <xf numFmtId="166" fontId="12" fillId="13" borderId="37" xfId="1" applyNumberFormat="1" applyFont="1" applyFill="1" applyBorder="1" applyProtection="1">
      <protection hidden="1"/>
    </xf>
    <xf numFmtId="165" fontId="13" fillId="13" borderId="37" xfId="1" applyNumberFormat="1" applyFont="1" applyFill="1" applyBorder="1" applyProtection="1">
      <protection hidden="1"/>
    </xf>
    <xf numFmtId="165" fontId="0" fillId="13" borderId="37" xfId="1" applyNumberFormat="1" applyFont="1" applyFill="1" applyBorder="1" applyProtection="1">
      <protection hidden="1"/>
    </xf>
    <xf numFmtId="0" fontId="0" fillId="13" borderId="60" xfId="0" applyFont="1" applyFill="1" applyBorder="1" applyProtection="1">
      <protection hidden="1"/>
    </xf>
    <xf numFmtId="0" fontId="1" fillId="13" borderId="60" xfId="0" applyFont="1" applyFill="1" applyBorder="1" applyProtection="1">
      <protection hidden="1"/>
    </xf>
    <xf numFmtId="164" fontId="7" fillId="13" borderId="78" xfId="1" applyNumberFormat="1" applyFont="1" applyFill="1" applyBorder="1" applyAlignment="1" applyProtection="1">
      <alignment wrapText="1"/>
      <protection hidden="1"/>
    </xf>
    <xf numFmtId="0" fontId="7" fillId="13" borderId="75" xfId="0" applyFont="1" applyFill="1" applyBorder="1" applyAlignment="1" applyProtection="1">
      <alignment wrapText="1"/>
      <protection hidden="1"/>
    </xf>
    <xf numFmtId="0" fontId="7" fillId="13" borderId="42" xfId="0" applyFont="1" applyFill="1" applyBorder="1" applyProtection="1">
      <protection hidden="1"/>
    </xf>
    <xf numFmtId="0" fontId="7" fillId="13" borderId="15" xfId="0" applyFont="1" applyFill="1" applyBorder="1" applyAlignment="1" applyProtection="1">
      <alignment horizontal="center" vertical="center" wrapText="1"/>
      <protection hidden="1"/>
    </xf>
    <xf numFmtId="0" fontId="7" fillId="13" borderId="15" xfId="0" applyFont="1" applyFill="1" applyBorder="1" applyAlignment="1" applyProtection="1">
      <alignment horizontal="center" vertical="center"/>
      <protection hidden="1"/>
    </xf>
    <xf numFmtId="0" fontId="0" fillId="27" borderId="65" xfId="0" applyFill="1" applyBorder="1" applyAlignment="1" applyProtection="1">
      <alignment horizontal="left" vertical="center" wrapText="1"/>
      <protection hidden="1"/>
    </xf>
    <xf numFmtId="0" fontId="28" fillId="13" borderId="43" xfId="0" applyFont="1" applyFill="1" applyBorder="1" applyAlignment="1" applyProtection="1">
      <alignment wrapText="1"/>
      <protection hidden="1"/>
    </xf>
    <xf numFmtId="166" fontId="34" fillId="22" borderId="13" xfId="1" applyNumberFormat="1" applyFont="1" applyFill="1" applyBorder="1" applyProtection="1">
      <protection hidden="1"/>
    </xf>
    <xf numFmtId="166" fontId="34" fillId="22" borderId="15" xfId="1" applyNumberFormat="1" applyFont="1" applyFill="1" applyBorder="1" applyProtection="1">
      <protection hidden="1"/>
    </xf>
    <xf numFmtId="166" fontId="34" fillId="22" borderId="11" xfId="1" applyNumberFormat="1" applyFont="1" applyFill="1" applyBorder="1" applyProtection="1">
      <protection hidden="1"/>
    </xf>
    <xf numFmtId="166" fontId="34" fillId="21" borderId="13" xfId="1" applyNumberFormat="1" applyFont="1" applyFill="1" applyBorder="1" applyProtection="1">
      <protection locked="0"/>
    </xf>
    <xf numFmtId="166" fontId="34" fillId="21" borderId="15" xfId="1" applyNumberFormat="1" applyFont="1" applyFill="1" applyBorder="1" applyProtection="1">
      <protection locked="0"/>
    </xf>
    <xf numFmtId="166" fontId="34" fillId="21" borderId="47" xfId="1" applyNumberFormat="1" applyFont="1" applyFill="1" applyBorder="1" applyProtection="1">
      <protection locked="0"/>
    </xf>
    <xf numFmtId="0" fontId="51" fillId="17" borderId="36" xfId="0" applyFont="1" applyFill="1" applyBorder="1" applyAlignment="1">
      <alignment horizontal="center" wrapText="1"/>
    </xf>
    <xf numFmtId="0" fontId="13" fillId="0" borderId="0" xfId="0" applyFont="1" applyBorder="1" applyProtection="1">
      <protection hidden="1"/>
    </xf>
    <xf numFmtId="0" fontId="13" fillId="20" borderId="0" xfId="0" applyFont="1" applyFill="1" applyBorder="1" applyProtection="1">
      <protection hidden="1"/>
    </xf>
    <xf numFmtId="9" fontId="70" fillId="22" borderId="15" xfId="2" applyFont="1" applyFill="1" applyBorder="1" applyProtection="1">
      <protection hidden="1"/>
    </xf>
    <xf numFmtId="44" fontId="34" fillId="19" borderId="57" xfId="8" applyFont="1" applyFill="1" applyBorder="1" applyProtection="1">
      <protection hidden="1"/>
    </xf>
    <xf numFmtId="44" fontId="34" fillId="19" borderId="58" xfId="8" applyFont="1" applyFill="1" applyBorder="1" applyProtection="1">
      <protection hidden="1"/>
    </xf>
    <xf numFmtId="44" fontId="13" fillId="19" borderId="58" xfId="8" applyFont="1" applyFill="1" applyBorder="1" applyProtection="1">
      <protection hidden="1"/>
    </xf>
    <xf numFmtId="44" fontId="13" fillId="19" borderId="87" xfId="8" applyFont="1" applyFill="1" applyBorder="1" applyProtection="1">
      <protection hidden="1"/>
    </xf>
    <xf numFmtId="44" fontId="12" fillId="19" borderId="61" xfId="8" applyFont="1" applyFill="1" applyBorder="1" applyProtection="1">
      <protection hidden="1"/>
    </xf>
    <xf numFmtId="0" fontId="7" fillId="13" borderId="43" xfId="0" applyFont="1" applyFill="1" applyBorder="1" applyAlignment="1" applyProtection="1">
      <alignment horizontal="center" vertical="center"/>
      <protection hidden="1"/>
    </xf>
    <xf numFmtId="0" fontId="33" fillId="25" borderId="81" xfId="0" applyFont="1" applyFill="1" applyBorder="1" applyAlignment="1" applyProtection="1">
      <alignment horizontal="center" vertical="center"/>
      <protection hidden="1"/>
    </xf>
    <xf numFmtId="0" fontId="0" fillId="25" borderId="0" xfId="0" applyFill="1" applyBorder="1" applyProtection="1">
      <protection hidden="1"/>
    </xf>
    <xf numFmtId="0" fontId="0" fillId="25" borderId="28" xfId="0" applyFill="1" applyBorder="1" applyProtection="1">
      <protection hidden="1"/>
    </xf>
    <xf numFmtId="9" fontId="70" fillId="22" borderId="15" xfId="2" applyNumberFormat="1" applyFont="1" applyFill="1" applyBorder="1" applyProtection="1">
      <protection hidden="1"/>
    </xf>
    <xf numFmtId="0" fontId="0" fillId="27" borderId="76" xfId="0" applyFill="1" applyBorder="1" applyAlignment="1">
      <alignment vertical="center"/>
    </xf>
    <xf numFmtId="0" fontId="0" fillId="27" borderId="59" xfId="0" applyFill="1" applyBorder="1" applyAlignment="1">
      <alignment vertical="center"/>
    </xf>
    <xf numFmtId="0" fontId="27" fillId="27" borderId="28" xfId="0" applyFont="1" applyFill="1" applyBorder="1" applyAlignment="1" applyProtection="1">
      <alignment horizontal="right"/>
      <protection hidden="1"/>
    </xf>
    <xf numFmtId="0" fontId="7" fillId="27" borderId="23" xfId="0" applyFont="1" applyFill="1" applyBorder="1" applyAlignment="1" applyProtection="1">
      <alignment horizontal="right" vertical="center"/>
      <protection hidden="1"/>
    </xf>
    <xf numFmtId="0" fontId="7" fillId="27" borderId="88" xfId="0" applyFont="1" applyFill="1" applyBorder="1" applyAlignment="1" applyProtection="1">
      <alignment horizontal="right"/>
      <protection hidden="1"/>
    </xf>
    <xf numFmtId="0" fontId="13" fillId="27" borderId="44" xfId="0" applyFont="1" applyFill="1" applyBorder="1" applyProtection="1">
      <protection hidden="1"/>
    </xf>
    <xf numFmtId="0" fontId="13" fillId="27" borderId="45" xfId="0" applyFont="1" applyFill="1" applyBorder="1" applyProtection="1">
      <protection hidden="1"/>
    </xf>
    <xf numFmtId="0" fontId="0" fillId="27" borderId="32" xfId="0" applyFill="1" applyBorder="1" applyAlignment="1">
      <alignment horizontal="center" vertical="center" textRotation="90" wrapText="1"/>
    </xf>
    <xf numFmtId="0" fontId="13" fillId="27" borderId="34" xfId="0" applyFont="1" applyFill="1" applyBorder="1" applyProtection="1">
      <protection hidden="1"/>
    </xf>
    <xf numFmtId="0" fontId="9" fillId="0" borderId="33" xfId="0" applyFont="1" applyBorder="1"/>
    <xf numFmtId="166" fontId="12" fillId="22" borderId="89" xfId="8" applyNumberFormat="1" applyFont="1" applyFill="1" applyBorder="1" applyProtection="1">
      <protection hidden="1"/>
    </xf>
    <xf numFmtId="165" fontId="12" fillId="22" borderId="37" xfId="1" applyNumberFormat="1" applyFont="1" applyFill="1" applyBorder="1" applyProtection="1">
      <protection hidden="1"/>
    </xf>
    <xf numFmtId="0" fontId="72" fillId="20" borderId="33" xfId="0" applyFont="1" applyFill="1" applyBorder="1" applyProtection="1">
      <protection hidden="1"/>
    </xf>
    <xf numFmtId="164" fontId="7" fillId="13" borderId="37" xfId="1" applyNumberFormat="1" applyFont="1" applyFill="1" applyBorder="1" applyAlignment="1" applyProtection="1">
      <alignment horizontal="center" vertical="center" wrapText="1"/>
      <protection hidden="1"/>
    </xf>
    <xf numFmtId="0" fontId="7" fillId="13" borderId="68" xfId="0" applyFont="1" applyFill="1" applyBorder="1" applyAlignment="1" applyProtection="1">
      <alignment horizontal="center" vertical="center" wrapText="1"/>
      <protection hidden="1"/>
    </xf>
    <xf numFmtId="0" fontId="7" fillId="25" borderId="45" xfId="0" applyFont="1" applyFill="1" applyBorder="1" applyProtection="1">
      <protection hidden="1"/>
    </xf>
    <xf numFmtId="49" fontId="7" fillId="13" borderId="74" xfId="0" applyNumberFormat="1" applyFont="1" applyFill="1" applyBorder="1" applyAlignment="1" applyProtection="1">
      <alignment horizontal="center" vertical="center" wrapText="1"/>
      <protection hidden="1"/>
    </xf>
    <xf numFmtId="0" fontId="7" fillId="13" borderId="67" xfId="0" applyFont="1" applyFill="1" applyBorder="1" applyProtection="1">
      <protection hidden="1"/>
    </xf>
    <xf numFmtId="0" fontId="7" fillId="0" borderId="50" xfId="0" applyFont="1" applyFill="1" applyBorder="1" applyProtection="1">
      <protection hidden="1"/>
    </xf>
    <xf numFmtId="0" fontId="7" fillId="0" borderId="51" xfId="0" applyFont="1" applyFill="1" applyBorder="1" applyProtection="1">
      <protection hidden="1"/>
    </xf>
    <xf numFmtId="0" fontId="7" fillId="0" borderId="51" xfId="0" applyFont="1" applyFill="1" applyBorder="1" applyAlignment="1" applyProtection="1">
      <alignment horizontal="center" vertical="center" wrapText="1"/>
      <protection hidden="1"/>
    </xf>
    <xf numFmtId="0" fontId="53" fillId="0" borderId="63" xfId="0" applyFont="1" applyFill="1" applyBorder="1" applyAlignment="1" applyProtection="1">
      <alignment horizontal="center" vertical="center" wrapText="1"/>
      <protection hidden="1"/>
    </xf>
    <xf numFmtId="0" fontId="7" fillId="13" borderId="39" xfId="0" applyFont="1" applyFill="1" applyBorder="1" applyAlignment="1" applyProtection="1">
      <alignment horizontal="left" vertical="center" wrapText="1"/>
      <protection hidden="1"/>
    </xf>
    <xf numFmtId="0" fontId="34" fillId="0" borderId="42" xfId="0" applyFont="1" applyFill="1" applyBorder="1" applyProtection="1">
      <protection hidden="1"/>
    </xf>
    <xf numFmtId="0" fontId="13" fillId="0" borderId="42" xfId="0" applyFont="1" applyFill="1" applyBorder="1" applyProtection="1">
      <protection hidden="1"/>
    </xf>
    <xf numFmtId="0" fontId="7" fillId="0" borderId="0" xfId="0" applyFont="1" applyAlignment="1"/>
    <xf numFmtId="0" fontId="7" fillId="0" borderId="0" xfId="0" applyFont="1" applyBorder="1" applyAlignment="1"/>
    <xf numFmtId="0" fontId="7" fillId="0" borderId="30" xfId="0" applyFont="1" applyBorder="1" applyAlignment="1"/>
    <xf numFmtId="0" fontId="7" fillId="0" borderId="31" xfId="0" applyFont="1" applyBorder="1" applyAlignment="1"/>
    <xf numFmtId="0" fontId="7" fillId="0" borderId="45" xfId="0" applyFont="1" applyBorder="1" applyAlignment="1"/>
    <xf numFmtId="0" fontId="7" fillId="0" borderId="33" xfId="0" applyFont="1" applyBorder="1" applyAlignment="1"/>
    <xf numFmtId="0" fontId="7" fillId="0" borderId="34" xfId="0" applyFont="1" applyBorder="1" applyAlignment="1"/>
    <xf numFmtId="0" fontId="14" fillId="20" borderId="44" xfId="0" applyFont="1" applyFill="1" applyBorder="1" applyProtection="1">
      <protection hidden="1"/>
    </xf>
    <xf numFmtId="0" fontId="12" fillId="13" borderId="42" xfId="0" applyFont="1" applyFill="1" applyBorder="1" applyAlignment="1" applyProtection="1">
      <alignment horizontal="center" vertical="center" wrapText="1"/>
      <protection hidden="1"/>
    </xf>
    <xf numFmtId="0" fontId="12" fillId="13" borderId="15" xfId="0" applyFont="1" applyFill="1" applyBorder="1" applyAlignment="1" applyProtection="1">
      <alignment horizontal="center" vertical="center" wrapText="1"/>
      <protection hidden="1"/>
    </xf>
    <xf numFmtId="0" fontId="48" fillId="13" borderId="43" xfId="0" applyFont="1" applyFill="1" applyBorder="1" applyAlignment="1" applyProtection="1">
      <alignment horizontal="center" vertical="center" wrapText="1"/>
      <protection hidden="1"/>
    </xf>
    <xf numFmtId="0" fontId="7" fillId="13" borderId="40" xfId="0" applyFont="1" applyFill="1" applyBorder="1" applyAlignment="1" applyProtection="1">
      <alignment horizontal="center" vertical="center" wrapText="1"/>
      <protection hidden="1"/>
    </xf>
    <xf numFmtId="49" fontId="7" fillId="13" borderId="40" xfId="0" applyNumberFormat="1" applyFont="1" applyFill="1" applyBorder="1" applyAlignment="1" applyProtection="1">
      <alignment horizontal="center" vertical="center" wrapText="1"/>
      <protection hidden="1"/>
    </xf>
    <xf numFmtId="164" fontId="34" fillId="21" borderId="15" xfId="1" applyNumberFormat="1" applyFont="1" applyFill="1" applyBorder="1" applyAlignment="1" applyProtection="1">
      <alignment vertical="center"/>
      <protection locked="0"/>
    </xf>
    <xf numFmtId="164" fontId="13" fillId="21" borderId="15" xfId="1" applyNumberFormat="1" applyFont="1" applyFill="1" applyBorder="1" applyAlignment="1" applyProtection="1">
      <alignment vertical="center"/>
      <protection locked="0"/>
    </xf>
    <xf numFmtId="164" fontId="13" fillId="21" borderId="47" xfId="1" applyNumberFormat="1" applyFont="1" applyFill="1" applyBorder="1" applyAlignment="1" applyProtection="1">
      <alignment vertical="center"/>
      <protection locked="0"/>
    </xf>
    <xf numFmtId="3" fontId="24" fillId="22" borderId="63" xfId="1" applyNumberFormat="1" applyFont="1" applyFill="1" applyBorder="1" applyAlignment="1" applyProtection="1">
      <alignment horizontal="right" vertical="center"/>
      <protection hidden="1"/>
    </xf>
    <xf numFmtId="3" fontId="24" fillId="22" borderId="15" xfId="0" applyNumberFormat="1" applyFont="1" applyFill="1" applyBorder="1" applyProtection="1">
      <protection hidden="1"/>
    </xf>
    <xf numFmtId="3" fontId="24" fillId="22" borderId="47" xfId="0" applyNumberFormat="1" applyFont="1" applyFill="1" applyBorder="1" applyProtection="1">
      <protection hidden="1"/>
    </xf>
    <xf numFmtId="6" fontId="52" fillId="22" borderId="68" xfId="1" applyNumberFormat="1" applyFont="1" applyFill="1" applyBorder="1" applyProtection="1">
      <protection hidden="1"/>
    </xf>
    <xf numFmtId="0" fontId="28" fillId="22" borderId="27" xfId="0" applyFont="1" applyFill="1" applyBorder="1" applyAlignment="1" applyProtection="1">
      <alignment horizontal="right" vertical="center"/>
      <protection hidden="1"/>
    </xf>
    <xf numFmtId="0" fontId="14" fillId="22" borderId="53" xfId="0" applyFont="1" applyFill="1" applyBorder="1" applyAlignment="1" applyProtection="1">
      <protection hidden="1"/>
    </xf>
    <xf numFmtId="0" fontId="14" fillId="27" borderId="46" xfId="0" applyFont="1" applyFill="1" applyBorder="1" applyAlignment="1" applyProtection="1">
      <protection hidden="1"/>
    </xf>
    <xf numFmtId="0" fontId="14" fillId="27" borderId="48" xfId="0" applyFont="1" applyFill="1" applyBorder="1" applyAlignment="1"/>
    <xf numFmtId="0" fontId="0" fillId="22" borderId="54" xfId="0" applyFill="1" applyBorder="1" applyAlignment="1" applyProtection="1">
      <protection hidden="1"/>
    </xf>
    <xf numFmtId="0" fontId="0" fillId="0" borderId="0" xfId="0"/>
    <xf numFmtId="0" fontId="7" fillId="0" borderId="0" xfId="0" applyFont="1" applyAlignment="1"/>
    <xf numFmtId="0" fontId="61" fillId="0" borderId="0" xfId="0" applyFont="1" applyAlignment="1">
      <alignment horizontal="left" vertical="top" indent="2"/>
    </xf>
    <xf numFmtId="0" fontId="0" fillId="0" borderId="0" xfId="0" applyAlignment="1" applyProtection="1">
      <alignment vertical="center"/>
      <protection hidden="1"/>
    </xf>
    <xf numFmtId="0" fontId="0" fillId="0" borderId="0" xfId="0" applyAlignment="1">
      <alignment vertical="center"/>
    </xf>
    <xf numFmtId="0" fontId="13" fillId="21" borderId="35" xfId="0" applyFont="1" applyFill="1" applyBorder="1" applyAlignment="1" applyProtection="1">
      <alignment horizontal="left" vertical="center" wrapText="1"/>
      <protection locked="0"/>
    </xf>
    <xf numFmtId="0" fontId="13" fillId="21" borderId="36" xfId="0" applyFont="1" applyFill="1" applyBorder="1" applyAlignment="1" applyProtection="1">
      <alignment horizontal="left" vertical="center" wrapText="1"/>
      <protection locked="0"/>
    </xf>
    <xf numFmtId="0" fontId="13" fillId="21" borderId="47" xfId="0" applyFont="1" applyFill="1" applyBorder="1" applyProtection="1">
      <protection locked="0"/>
    </xf>
    <xf numFmtId="0" fontId="0" fillId="0" borderId="15" xfId="0" applyBorder="1" applyAlignment="1">
      <alignment horizontal="left"/>
    </xf>
    <xf numFmtId="0" fontId="0" fillId="0" borderId="35" xfId="0" applyBorder="1" applyAlignment="1">
      <alignment horizontal="left"/>
    </xf>
    <xf numFmtId="0" fontId="13" fillId="0" borderId="15" xfId="0" applyFont="1" applyBorder="1" applyAlignment="1">
      <alignment horizontal="left"/>
    </xf>
    <xf numFmtId="0" fontId="7" fillId="0" borderId="40" xfId="0" applyFont="1" applyBorder="1"/>
    <xf numFmtId="0" fontId="0" fillId="0" borderId="66" xfId="0" applyBorder="1"/>
    <xf numFmtId="0" fontId="14" fillId="0" borderId="15" xfId="0" applyFont="1" applyBorder="1"/>
    <xf numFmtId="0" fontId="0" fillId="0" borderId="35" xfId="0" applyBorder="1"/>
    <xf numFmtId="0" fontId="0" fillId="0" borderId="47" xfId="0" applyBorder="1"/>
    <xf numFmtId="0" fontId="0" fillId="0" borderId="76" xfId="0" applyBorder="1"/>
    <xf numFmtId="0" fontId="0" fillId="0" borderId="0" xfId="0"/>
    <xf numFmtId="0" fontId="13" fillId="0" borderId="47" xfId="0" applyFont="1" applyBorder="1" applyAlignment="1">
      <alignment horizontal="left"/>
    </xf>
    <xf numFmtId="0" fontId="0" fillId="0" borderId="48" xfId="0" applyBorder="1" applyAlignment="1">
      <alignment horizontal="left"/>
    </xf>
    <xf numFmtId="0" fontId="27" fillId="17" borderId="28" xfId="0" applyFont="1" applyFill="1" applyBorder="1"/>
    <xf numFmtId="0" fontId="42" fillId="17" borderId="28" xfId="0" applyFont="1" applyFill="1" applyBorder="1"/>
    <xf numFmtId="0" fontId="0" fillId="0" borderId="15" xfId="0" applyBorder="1"/>
    <xf numFmtId="0" fontId="32" fillId="0" borderId="0" xfId="0" applyFont="1" applyAlignment="1">
      <alignment horizontal="center" vertical="center"/>
    </xf>
    <xf numFmtId="0" fontId="0" fillId="0" borderId="0" xfId="0" applyAlignment="1">
      <alignment horizontal="center" vertical="center"/>
    </xf>
    <xf numFmtId="0" fontId="27" fillId="24" borderId="30" xfId="0" applyFont="1" applyFill="1" applyBorder="1" applyAlignment="1">
      <alignment horizontal="left" vertical="center" wrapText="1"/>
    </xf>
    <xf numFmtId="0" fontId="27" fillId="24" borderId="30" xfId="0" applyFont="1" applyFill="1" applyBorder="1" applyAlignment="1">
      <alignment vertical="center" wrapText="1"/>
    </xf>
    <xf numFmtId="0" fontId="7" fillId="23" borderId="30" xfId="0" applyFont="1" applyFill="1" applyBorder="1"/>
    <xf numFmtId="0" fontId="0" fillId="23" borderId="30" xfId="0" applyFill="1" applyBorder="1"/>
    <xf numFmtId="0" fontId="0" fillId="0" borderId="40" xfId="0" applyBorder="1"/>
    <xf numFmtId="0" fontId="13" fillId="28" borderId="42" xfId="0" applyFont="1" applyFill="1" applyBorder="1" applyProtection="1">
      <protection hidden="1"/>
    </xf>
    <xf numFmtId="0" fontId="0" fillId="28" borderId="15" xfId="0" applyFill="1" applyBorder="1" applyProtection="1">
      <protection hidden="1"/>
    </xf>
    <xf numFmtId="0" fontId="0" fillId="28" borderId="43" xfId="0" applyFill="1" applyBorder="1" applyProtection="1">
      <protection hidden="1"/>
    </xf>
    <xf numFmtId="0" fontId="62" fillId="20" borderId="29" xfId="0" applyFont="1" applyFill="1" applyBorder="1" applyAlignment="1" applyProtection="1">
      <alignment horizontal="center" vertical="center"/>
      <protection hidden="1"/>
    </xf>
    <xf numFmtId="0" fontId="63" fillId="0" borderId="30" xfId="0" applyFont="1" applyBorder="1" applyProtection="1">
      <protection hidden="1"/>
    </xf>
    <xf numFmtId="0" fontId="63" fillId="0" borderId="31" xfId="0" applyFont="1" applyBorder="1" applyProtection="1">
      <protection hidden="1"/>
    </xf>
    <xf numFmtId="0" fontId="31" fillId="28" borderId="39" xfId="0" applyFont="1" applyFill="1" applyBorder="1" applyProtection="1">
      <protection hidden="1"/>
    </xf>
    <xf numFmtId="0" fontId="77" fillId="28" borderId="40" xfId="0" applyFont="1" applyFill="1" applyBorder="1" applyProtection="1">
      <protection hidden="1"/>
    </xf>
    <xf numFmtId="0" fontId="77" fillId="28" borderId="41" xfId="0" applyFont="1" applyFill="1" applyBorder="1" applyProtection="1">
      <protection hidden="1"/>
    </xf>
    <xf numFmtId="0" fontId="7" fillId="28" borderId="50" xfId="0" applyFont="1" applyFill="1" applyBorder="1" applyAlignment="1" applyProtection="1">
      <protection hidden="1"/>
    </xf>
    <xf numFmtId="0" fontId="0" fillId="28" borderId="51" xfId="0" applyFont="1" applyFill="1" applyBorder="1" applyAlignment="1" applyProtection="1">
      <protection hidden="1"/>
    </xf>
    <xf numFmtId="0" fontId="0" fillId="28" borderId="52" xfId="0" applyFont="1" applyFill="1" applyBorder="1" applyAlignment="1" applyProtection="1">
      <protection hidden="1"/>
    </xf>
    <xf numFmtId="0" fontId="76" fillId="13" borderId="53" xfId="0" applyFont="1" applyFill="1" applyBorder="1" applyAlignment="1" applyProtection="1">
      <protection hidden="1"/>
    </xf>
    <xf numFmtId="0" fontId="74" fillId="0" borderId="38" xfId="0" applyFont="1" applyBorder="1" applyAlignment="1" applyProtection="1">
      <protection hidden="1"/>
    </xf>
    <xf numFmtId="0" fontId="74" fillId="0" borderId="54" xfId="0" applyFont="1" applyBorder="1" applyAlignment="1" applyProtection="1">
      <protection hidden="1"/>
    </xf>
    <xf numFmtId="0" fontId="76" fillId="21" borderId="53" xfId="0" applyFont="1" applyFill="1" applyBorder="1" applyAlignment="1" applyProtection="1">
      <protection hidden="1"/>
    </xf>
    <xf numFmtId="0" fontId="76" fillId="22" borderId="55" xfId="0" applyFont="1" applyFill="1" applyBorder="1" applyAlignment="1" applyProtection="1">
      <protection hidden="1"/>
    </xf>
    <xf numFmtId="0" fontId="74" fillId="0" borderId="88" xfId="0" applyFont="1" applyBorder="1" applyAlignment="1" applyProtection="1">
      <protection hidden="1"/>
    </xf>
    <xf numFmtId="0" fontId="74" fillId="0" borderId="56" xfId="0" applyFont="1" applyBorder="1" applyAlignment="1" applyProtection="1">
      <protection hidden="1"/>
    </xf>
    <xf numFmtId="0" fontId="15" fillId="20" borderId="0" xfId="0" applyFont="1" applyFill="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7" fillId="14" borderId="27" xfId="0" applyFont="1" applyFill="1" applyBorder="1" applyAlignment="1" applyProtection="1">
      <alignment vertical="center"/>
      <protection hidden="1"/>
    </xf>
    <xf numFmtId="0" fontId="7" fillId="0" borderId="60" xfId="0" applyFont="1" applyBorder="1" applyAlignment="1" applyProtection="1">
      <alignment vertical="center"/>
      <protection hidden="1"/>
    </xf>
    <xf numFmtId="0" fontId="13" fillId="28" borderId="42" xfId="0" applyFont="1" applyFill="1" applyBorder="1" applyAlignment="1" applyProtection="1">
      <alignment wrapText="1"/>
      <protection hidden="1"/>
    </xf>
    <xf numFmtId="0" fontId="0" fillId="28" borderId="15" xfId="0" applyFill="1" applyBorder="1" applyAlignment="1" applyProtection="1">
      <alignment wrapText="1"/>
      <protection hidden="1"/>
    </xf>
    <xf numFmtId="0" fontId="0" fillId="28" borderId="43" xfId="0" applyFill="1" applyBorder="1" applyAlignment="1" applyProtection="1">
      <alignment wrapText="1"/>
      <protection hidden="1"/>
    </xf>
    <xf numFmtId="0" fontId="0" fillId="28" borderId="46" xfId="0" applyFill="1" applyBorder="1" applyProtection="1">
      <protection hidden="1"/>
    </xf>
    <xf numFmtId="0" fontId="0" fillId="28" borderId="47" xfId="0" applyFill="1" applyBorder="1" applyProtection="1">
      <protection hidden="1"/>
    </xf>
    <xf numFmtId="0" fontId="0" fillId="28" borderId="48" xfId="0" applyFill="1" applyBorder="1" applyProtection="1">
      <protection hidden="1"/>
    </xf>
    <xf numFmtId="0" fontId="7" fillId="21" borderId="27" xfId="0" applyFont="1" applyFill="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9" fontId="24" fillId="22" borderId="66" xfId="2" applyFont="1" applyFill="1" applyBorder="1" applyAlignment="1" applyProtection="1">
      <alignment horizontal="center" vertical="center" wrapText="1"/>
      <protection hidden="1"/>
    </xf>
    <xf numFmtId="169" fontId="24" fillId="22" borderId="19" xfId="2" applyNumberFormat="1" applyFont="1" applyFill="1" applyBorder="1" applyAlignment="1" applyProtection="1">
      <alignment horizontal="center" vertical="center" wrapText="1"/>
      <protection hidden="1"/>
    </xf>
    <xf numFmtId="169" fontId="24" fillId="22" borderId="35" xfId="2" applyNumberFormat="1" applyFont="1" applyFill="1" applyBorder="1" applyAlignment="1" applyProtection="1">
      <alignment horizontal="center" vertical="center" wrapText="1"/>
      <protection hidden="1"/>
    </xf>
    <xf numFmtId="169" fontId="24" fillId="22" borderId="77" xfId="2" applyNumberFormat="1" applyFont="1" applyFill="1" applyBorder="1" applyAlignment="1" applyProtection="1">
      <alignment horizontal="center" vertical="center" wrapText="1"/>
      <protection hidden="1"/>
    </xf>
    <xf numFmtId="166" fontId="34" fillId="22" borderId="15" xfId="8" applyNumberFormat="1" applyFont="1" applyFill="1" applyBorder="1" applyAlignment="1" applyProtection="1">
      <alignment horizontal="center" vertical="center" wrapText="1"/>
      <protection hidden="1"/>
    </xf>
    <xf numFmtId="166" fontId="34" fillId="22" borderId="47" xfId="8" applyNumberFormat="1" applyFont="1" applyFill="1" applyBorder="1" applyAlignment="1" applyProtection="1">
      <alignment horizontal="center" vertical="center" wrapText="1"/>
      <protection hidden="1"/>
    </xf>
    <xf numFmtId="0" fontId="7" fillId="13" borderId="19" xfId="0" applyFont="1" applyFill="1" applyBorder="1" applyAlignment="1" applyProtection="1">
      <alignment horizontal="center" vertical="center" wrapText="1"/>
      <protection hidden="1"/>
    </xf>
    <xf numFmtId="1" fontId="7" fillId="13" borderId="40" xfId="0" applyNumberFormat="1" applyFont="1" applyFill="1" applyBorder="1" applyAlignment="1" applyProtection="1">
      <alignment horizontal="center" vertical="center" wrapText="1"/>
      <protection hidden="1"/>
    </xf>
    <xf numFmtId="0" fontId="0" fillId="13" borderId="41" xfId="0" applyFill="1" applyBorder="1" applyAlignment="1">
      <alignment horizontal="center" vertical="center" wrapText="1"/>
    </xf>
    <xf numFmtId="0" fontId="13" fillId="21" borderId="76" xfId="0" applyFont="1" applyFill="1" applyBorder="1" applyAlignment="1" applyProtection="1">
      <protection locked="0"/>
    </xf>
    <xf numFmtId="0" fontId="13" fillId="21" borderId="59" xfId="0" applyFont="1" applyFill="1" applyBorder="1" applyAlignment="1" applyProtection="1">
      <protection locked="0"/>
    </xf>
    <xf numFmtId="0" fontId="13" fillId="21" borderId="35" xfId="0" applyFont="1" applyFill="1" applyBorder="1" applyAlignment="1" applyProtection="1">
      <alignment horizontal="left" vertical="center" wrapText="1"/>
      <protection locked="0"/>
    </xf>
    <xf numFmtId="0" fontId="13" fillId="21" borderId="36" xfId="0" applyFont="1" applyFill="1" applyBorder="1" applyAlignment="1" applyProtection="1">
      <alignment horizontal="left" vertical="center" wrapText="1"/>
      <protection locked="0"/>
    </xf>
    <xf numFmtId="0" fontId="13" fillId="21" borderId="35" xfId="0" applyFont="1" applyFill="1" applyBorder="1" applyAlignment="1" applyProtection="1">
      <protection locked="0"/>
    </xf>
    <xf numFmtId="0" fontId="13" fillId="21" borderId="36" xfId="0" applyFont="1" applyFill="1" applyBorder="1" applyAlignment="1" applyProtection="1">
      <protection locked="0"/>
    </xf>
    <xf numFmtId="0" fontId="34" fillId="21" borderId="35" xfId="0" applyFont="1" applyFill="1" applyBorder="1" applyAlignment="1" applyProtection="1">
      <protection locked="0"/>
    </xf>
    <xf numFmtId="0" fontId="7" fillId="13" borderId="66" xfId="0" applyFont="1" applyFill="1" applyBorder="1" applyAlignment="1" applyProtection="1">
      <alignment horizontal="center" vertical="center" wrapText="1"/>
      <protection hidden="1"/>
    </xf>
    <xf numFmtId="0" fontId="0" fillId="13" borderId="63" xfId="0" applyFill="1" applyBorder="1" applyAlignment="1">
      <alignment horizontal="center" vertical="center"/>
    </xf>
    <xf numFmtId="0" fontId="14" fillId="13" borderId="53" xfId="0" applyFont="1" applyFill="1" applyBorder="1" applyProtection="1">
      <protection hidden="1"/>
    </xf>
    <xf numFmtId="0" fontId="0" fillId="13" borderId="54" xfId="0" applyFill="1" applyBorder="1"/>
    <xf numFmtId="0" fontId="14" fillId="21" borderId="53" xfId="0" applyFont="1" applyFill="1" applyBorder="1" applyProtection="1">
      <protection hidden="1"/>
    </xf>
    <xf numFmtId="0" fontId="0" fillId="21" borderId="54" xfId="0" applyFill="1" applyBorder="1"/>
    <xf numFmtId="0" fontId="14" fillId="22" borderId="55" xfId="0" applyFont="1" applyFill="1" applyBorder="1" applyProtection="1">
      <protection hidden="1"/>
    </xf>
    <xf numFmtId="0" fontId="26" fillId="13" borderId="66" xfId="0" applyFont="1" applyFill="1" applyBorder="1" applyAlignment="1" applyProtection="1">
      <alignment horizontal="left" vertical="center" wrapText="1"/>
      <protection hidden="1"/>
    </xf>
    <xf numFmtId="0" fontId="41" fillId="13" borderId="63" xfId="0" applyFont="1" applyFill="1" applyBorder="1" applyAlignment="1">
      <alignment horizontal="left" vertical="center" wrapText="1"/>
    </xf>
    <xf numFmtId="0" fontId="34" fillId="21" borderId="35" xfId="0" applyFont="1" applyFill="1" applyBorder="1" applyAlignment="1" applyProtection="1">
      <alignment horizontal="left" vertical="center" wrapText="1"/>
      <protection locked="0"/>
    </xf>
    <xf numFmtId="0" fontId="13" fillId="21" borderId="76" xfId="0" applyFont="1" applyFill="1" applyBorder="1" applyAlignment="1" applyProtection="1">
      <alignment horizontal="left" vertical="center" wrapText="1"/>
      <protection locked="0"/>
    </xf>
    <xf numFmtId="0" fontId="13" fillId="21" borderId="59"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center" vertical="center"/>
      <protection hidden="1"/>
    </xf>
    <xf numFmtId="0" fontId="0" fillId="0" borderId="47" xfId="0" applyFill="1" applyBorder="1" applyAlignment="1" applyProtection="1">
      <alignment horizontal="center" vertical="center"/>
      <protection hidden="1"/>
    </xf>
    <xf numFmtId="0" fontId="7" fillId="13" borderId="30" xfId="0" applyFont="1" applyFill="1" applyBorder="1" applyAlignment="1" applyProtection="1">
      <alignment vertical="center"/>
      <protection hidden="1"/>
    </xf>
    <xf numFmtId="0" fontId="0" fillId="13" borderId="30" xfId="0" applyFill="1" applyBorder="1" applyAlignment="1" applyProtection="1">
      <alignment vertical="center"/>
      <protection hidden="1"/>
    </xf>
    <xf numFmtId="0" fontId="0" fillId="13" borderId="74" xfId="0" applyFill="1" applyBorder="1" applyAlignment="1" applyProtection="1">
      <alignment vertical="center"/>
      <protection hidden="1"/>
    </xf>
    <xf numFmtId="0" fontId="7" fillId="0" borderId="42" xfId="0" applyFon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23" fillId="0" borderId="51" xfId="0" applyFont="1" applyFill="1" applyBorder="1" applyAlignment="1" applyProtection="1">
      <alignment horizontal="center" vertical="center" wrapText="1"/>
      <protection hidden="1"/>
    </xf>
    <xf numFmtId="0" fontId="15" fillId="0" borderId="0" xfId="0" applyFont="1" applyAlignment="1" applyProtection="1">
      <alignment wrapText="1"/>
      <protection hidden="1"/>
    </xf>
    <xf numFmtId="0" fontId="14" fillId="0" borderId="0" xfId="0" applyFont="1" applyAlignment="1">
      <alignment wrapText="1"/>
    </xf>
    <xf numFmtId="0" fontId="14" fillId="0" borderId="0" xfId="0" applyFont="1" applyAlignment="1"/>
    <xf numFmtId="0" fontId="15" fillId="0" borderId="0" xfId="0" applyFont="1" applyAlignment="1">
      <alignment horizontal="left" wrapText="1"/>
    </xf>
    <xf numFmtId="0" fontId="23" fillId="28" borderId="50" xfId="0" applyFont="1" applyFill="1" applyBorder="1" applyAlignment="1" applyProtection="1">
      <alignment horizontal="center" vertical="center"/>
      <protection hidden="1"/>
    </xf>
    <xf numFmtId="0" fontId="0" fillId="28" borderId="51" xfId="0" applyFont="1" applyFill="1" applyBorder="1" applyAlignment="1">
      <alignment horizontal="center" vertical="center"/>
    </xf>
    <xf numFmtId="0" fontId="0" fillId="28" borderId="52" xfId="0" applyFont="1" applyFill="1" applyBorder="1" applyAlignment="1">
      <alignment horizontal="center" vertical="center"/>
    </xf>
    <xf numFmtId="0" fontId="23" fillId="0" borderId="11" xfId="0" applyFont="1" applyBorder="1" applyAlignment="1">
      <alignment wrapText="1"/>
    </xf>
    <xf numFmtId="0" fontId="23" fillId="0" borderId="13" xfId="0" applyFont="1" applyBorder="1" applyAlignment="1">
      <alignment wrapText="1"/>
    </xf>
    <xf numFmtId="0" fontId="28" fillId="13" borderId="27" xfId="0" applyFont="1" applyFill="1" applyBorder="1" applyAlignment="1" applyProtection="1">
      <alignment horizontal="right"/>
      <protection hidden="1"/>
    </xf>
    <xf numFmtId="0" fontId="0" fillId="0" borderId="49" xfId="0" applyBorder="1" applyAlignment="1">
      <alignment horizontal="right"/>
    </xf>
    <xf numFmtId="0" fontId="50" fillId="13" borderId="53" xfId="0" applyFont="1" applyFill="1" applyBorder="1" applyAlignment="1" applyProtection="1">
      <alignment horizontal="center" vertical="center"/>
      <protection hidden="1"/>
    </xf>
    <xf numFmtId="0" fontId="0" fillId="13" borderId="38" xfId="0" applyFill="1" applyBorder="1" applyAlignment="1">
      <alignment horizontal="center"/>
    </xf>
    <xf numFmtId="0" fontId="0" fillId="13" borderId="54" xfId="0" applyFill="1" applyBorder="1" applyAlignment="1">
      <alignment horizontal="center"/>
    </xf>
    <xf numFmtId="0" fontId="23" fillId="0" borderId="50" xfId="0" applyFont="1" applyBorder="1" applyAlignment="1" applyProtection="1">
      <alignment horizontal="center" vertical="center"/>
      <protection hidden="1"/>
    </xf>
    <xf numFmtId="0" fontId="0" fillId="0" borderId="51" xfId="0" applyBorder="1" applyAlignment="1">
      <alignment horizontal="center" vertical="center"/>
    </xf>
    <xf numFmtId="0" fontId="0" fillId="0" borderId="52" xfId="0" applyBorder="1" applyAlignment="1">
      <alignment horizontal="center" vertical="center"/>
    </xf>
    <xf numFmtId="0" fontId="50" fillId="21" borderId="53" xfId="0" applyFont="1" applyFill="1" applyBorder="1" applyAlignment="1" applyProtection="1">
      <alignment horizontal="center" vertical="center"/>
      <protection hidden="1"/>
    </xf>
    <xf numFmtId="0" fontId="0" fillId="21" borderId="38" xfId="0" applyFill="1" applyBorder="1" applyAlignment="1">
      <alignment horizontal="center" vertical="center"/>
    </xf>
    <xf numFmtId="0" fontId="0" fillId="21" borderId="54" xfId="0" applyFill="1" applyBorder="1" applyAlignment="1">
      <alignment horizontal="center" vertical="center"/>
    </xf>
    <xf numFmtId="0" fontId="29" fillId="27" borderId="0" xfId="0" applyFont="1" applyFill="1" applyBorder="1" applyAlignment="1" applyProtection="1">
      <alignment horizontal="center" vertical="center" textRotation="90" wrapText="1"/>
      <protection hidden="1"/>
    </xf>
    <xf numFmtId="0" fontId="43" fillId="27" borderId="0" xfId="0" applyFont="1" applyFill="1" applyBorder="1" applyAlignment="1">
      <alignment horizontal="center" vertical="center" textRotation="90" wrapText="1"/>
    </xf>
    <xf numFmtId="0" fontId="43" fillId="27" borderId="33" xfId="0" applyFont="1" applyFill="1" applyBorder="1" applyAlignment="1">
      <alignment horizontal="center" vertical="center" textRotation="90" wrapText="1"/>
    </xf>
    <xf numFmtId="0" fontId="28" fillId="13" borderId="17" xfId="0" applyFont="1" applyFill="1" applyBorder="1" applyAlignment="1" applyProtection="1">
      <alignment wrapText="1"/>
      <protection hidden="1"/>
    </xf>
    <xf numFmtId="0" fontId="33" fillId="13" borderId="18" xfId="0" applyFont="1" applyFill="1" applyBorder="1" applyAlignment="1">
      <alignment wrapText="1"/>
    </xf>
    <xf numFmtId="0" fontId="0" fillId="13" borderId="0" xfId="0" applyFill="1" applyProtection="1">
      <protection hidden="1"/>
    </xf>
    <xf numFmtId="0" fontId="0" fillId="13" borderId="45" xfId="0" applyFill="1" applyBorder="1"/>
    <xf numFmtId="0" fontId="0" fillId="13" borderId="0" xfId="0" applyFill="1"/>
    <xf numFmtId="0" fontId="0" fillId="13" borderId="33" xfId="0" applyFill="1" applyBorder="1"/>
    <xf numFmtId="0" fontId="0" fillId="13" borderId="34" xfId="0" applyFill="1" applyBorder="1"/>
    <xf numFmtId="0" fontId="28" fillId="13" borderId="79" xfId="0" applyFont="1" applyFill="1" applyBorder="1" applyAlignment="1">
      <alignment horizontal="center" vertical="center" textRotation="90"/>
    </xf>
    <xf numFmtId="0" fontId="28" fillId="13" borderId="80" xfId="0" applyFont="1" applyFill="1" applyBorder="1" applyAlignment="1">
      <alignment horizontal="center" vertical="center" textRotation="90"/>
    </xf>
    <xf numFmtId="0" fontId="13" fillId="21" borderId="24" xfId="0" applyFont="1" applyFill="1" applyBorder="1" applyProtection="1">
      <protection locked="0"/>
    </xf>
    <xf numFmtId="0" fontId="0" fillId="21" borderId="13" xfId="0" applyFill="1" applyBorder="1" applyProtection="1">
      <protection locked="0"/>
    </xf>
    <xf numFmtId="0" fontId="13" fillId="21" borderId="36" xfId="0" applyFont="1" applyFill="1" applyBorder="1" applyProtection="1">
      <protection locked="0"/>
    </xf>
    <xf numFmtId="0" fontId="0" fillId="21" borderId="15" xfId="0" applyFill="1" applyBorder="1" applyProtection="1">
      <protection locked="0"/>
    </xf>
    <xf numFmtId="0" fontId="13" fillId="21" borderId="47" xfId="0" applyFont="1" applyFill="1" applyBorder="1" applyProtection="1">
      <protection locked="0"/>
    </xf>
    <xf numFmtId="0" fontId="0" fillId="21" borderId="47" xfId="0" applyFill="1" applyBorder="1" applyProtection="1">
      <protection locked="0"/>
    </xf>
    <xf numFmtId="0" fontId="47" fillId="0" borderId="0" xfId="0" applyFont="1" applyAlignment="1" applyProtection="1">
      <alignment horizontal="center" vertical="center"/>
      <protection hidden="1"/>
    </xf>
    <xf numFmtId="0" fontId="45" fillId="0" borderId="0" xfId="0" applyFont="1" applyAlignment="1">
      <alignment horizontal="center" vertical="center"/>
    </xf>
    <xf numFmtId="0" fontId="13" fillId="21" borderId="35" xfId="0" applyFont="1" applyFill="1" applyBorder="1" applyProtection="1">
      <protection locked="0"/>
    </xf>
    <xf numFmtId="0" fontId="0" fillId="21" borderId="36" xfId="0" applyFill="1" applyBorder="1"/>
    <xf numFmtId="0" fontId="0" fillId="27" borderId="29" xfId="0" applyFill="1" applyBorder="1" applyAlignment="1" applyProtection="1">
      <alignment horizontal="left" vertical="center" wrapText="1"/>
      <protection hidden="1"/>
    </xf>
    <xf numFmtId="0" fontId="0" fillId="27" borderId="31" xfId="0" applyFill="1" applyBorder="1"/>
    <xf numFmtId="0" fontId="44" fillId="13" borderId="50" xfId="0" applyFont="1" applyFill="1" applyBorder="1" applyAlignment="1" applyProtection="1">
      <alignment horizontal="center" vertical="center"/>
      <protection hidden="1"/>
    </xf>
    <xf numFmtId="0" fontId="38" fillId="13" borderId="51" xfId="0" applyFont="1" applyFill="1" applyBorder="1" applyAlignment="1">
      <alignment horizontal="center" vertical="center"/>
    </xf>
    <xf numFmtId="0" fontId="38" fillId="13" borderId="52" xfId="0" applyFont="1" applyFill="1" applyBorder="1" applyAlignment="1">
      <alignment horizontal="center" vertical="center"/>
    </xf>
    <xf numFmtId="0" fontId="7" fillId="13" borderId="80" xfId="0" applyFont="1" applyFill="1" applyBorder="1" applyAlignment="1" applyProtection="1">
      <alignment wrapText="1"/>
      <protection hidden="1"/>
    </xf>
    <xf numFmtId="0" fontId="0" fillId="13" borderId="69" xfId="0" applyFill="1" applyBorder="1" applyAlignment="1">
      <alignment wrapText="1"/>
    </xf>
    <xf numFmtId="0" fontId="39" fillId="27" borderId="39" xfId="0" applyFont="1" applyFill="1" applyBorder="1" applyAlignment="1" applyProtection="1">
      <alignment horizontal="center" vertical="center"/>
      <protection hidden="1"/>
    </xf>
    <xf numFmtId="0" fontId="39" fillId="27" borderId="40" xfId="0" applyFont="1" applyFill="1" applyBorder="1" applyAlignment="1">
      <alignment horizontal="center" vertical="center"/>
    </xf>
    <xf numFmtId="0" fontId="39" fillId="27" borderId="41" xfId="0" applyFont="1" applyFill="1" applyBorder="1" applyAlignment="1">
      <alignment horizontal="center" vertical="center"/>
    </xf>
    <xf numFmtId="0" fontId="10" fillId="0" borderId="11" xfId="0" applyFont="1" applyBorder="1" applyAlignment="1" applyProtection="1">
      <alignment horizontal="center" vertical="center" wrapText="1"/>
      <protection hidden="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6" fillId="0" borderId="0" xfId="0" applyFont="1" applyAlignment="1" applyProtection="1">
      <alignment horizontal="center" vertical="center"/>
      <protection hidden="1"/>
    </xf>
    <xf numFmtId="0" fontId="7" fillId="0" borderId="0" xfId="0" applyFont="1" applyAlignment="1">
      <alignment vertical="center"/>
    </xf>
    <xf numFmtId="0" fontId="0" fillId="27" borderId="35" xfId="0" applyFill="1" applyBorder="1" applyAlignment="1">
      <alignment vertical="center" wrapText="1"/>
    </xf>
    <xf numFmtId="0" fontId="0" fillId="0" borderId="36" xfId="0" applyBorder="1" applyAlignment="1">
      <alignment vertical="center"/>
    </xf>
    <xf numFmtId="0" fontId="61" fillId="0" borderId="27" xfId="0" applyFont="1" applyBorder="1" applyAlignment="1">
      <alignment horizontal="left" vertical="center" wrapText="1"/>
    </xf>
    <xf numFmtId="0" fontId="10" fillId="0" borderId="28" xfId="0" applyFont="1" applyBorder="1" applyAlignment="1">
      <alignment vertical="center"/>
    </xf>
    <xf numFmtId="0" fontId="10" fillId="0" borderId="28" xfId="0" applyFont="1" applyBorder="1" applyAlignment="1"/>
    <xf numFmtId="0" fontId="10" fillId="0" borderId="49" xfId="0" applyFont="1" applyBorder="1" applyAlignment="1"/>
    <xf numFmtId="0" fontId="6" fillId="6" borderId="2" xfId="7" applyAlignment="1">
      <alignment horizontal="center"/>
    </xf>
    <xf numFmtId="0" fontId="14" fillId="0" borderId="0" xfId="0" applyFont="1" applyFill="1" applyProtection="1">
      <protection hidden="1"/>
    </xf>
    <xf numFmtId="0" fontId="0" fillId="0" borderId="0" xfId="0" applyFill="1" applyProtection="1">
      <protection hidden="1"/>
    </xf>
    <xf numFmtId="0" fontId="66" fillId="0" borderId="11" xfId="0" applyFont="1" applyFill="1" applyBorder="1" applyAlignment="1" applyProtection="1">
      <alignment horizontal="left" vertical="center" wrapText="1"/>
      <protection hidden="1"/>
    </xf>
    <xf numFmtId="0" fontId="9" fillId="0" borderId="12" xfId="0" applyFont="1" applyFill="1" applyBorder="1" applyProtection="1">
      <protection hidden="1"/>
    </xf>
    <xf numFmtId="0" fontId="18" fillId="0" borderId="0" xfId="0" applyFont="1" applyFill="1" applyAlignment="1" applyProtection="1">
      <alignment horizontal="left" vertical="center" wrapText="1"/>
      <protection hidden="1"/>
    </xf>
    <xf numFmtId="0" fontId="59" fillId="0" borderId="0" xfId="0" applyFont="1" applyFill="1" applyBorder="1" applyProtection="1">
      <protection hidden="1"/>
    </xf>
    <xf numFmtId="0" fontId="35" fillId="0" borderId="0" xfId="0" applyFont="1" applyFill="1" applyProtection="1">
      <protection hidden="1"/>
    </xf>
    <xf numFmtId="0" fontId="0" fillId="0" borderId="0" xfId="0" applyFill="1" applyAlignment="1" applyProtection="1">
      <alignment horizontal="center" vertical="center" wrapText="1"/>
      <protection hidden="1"/>
    </xf>
    <xf numFmtId="0" fontId="18" fillId="0" borderId="0" xfId="0" applyFont="1" applyFill="1" applyProtection="1">
      <protection hidden="1"/>
    </xf>
    <xf numFmtId="0" fontId="7" fillId="0" borderId="39" xfId="0" applyFont="1" applyFill="1" applyBorder="1" applyAlignment="1" applyProtection="1">
      <alignment horizontal="left" vertical="center" wrapText="1"/>
      <protection hidden="1"/>
    </xf>
    <xf numFmtId="0" fontId="8" fillId="0" borderId="0" xfId="0" applyFont="1" applyFill="1" applyProtection="1">
      <protection hidden="1"/>
    </xf>
    <xf numFmtId="0" fontId="13" fillId="0" borderId="0" xfId="0" applyFont="1" applyFill="1" applyProtection="1">
      <protection hidden="1"/>
    </xf>
    <xf numFmtId="44" fontId="13" fillId="0" borderId="0" xfId="8" applyFont="1" applyFill="1" applyBorder="1" applyProtection="1">
      <protection hidden="1"/>
    </xf>
    <xf numFmtId="166" fontId="13" fillId="0" borderId="0" xfId="8" applyNumberFormat="1" applyFont="1" applyFill="1" applyBorder="1" applyProtection="1">
      <protection hidden="1"/>
    </xf>
    <xf numFmtId="0" fontId="13" fillId="0" borderId="46" xfId="0" applyFont="1" applyFill="1" applyBorder="1" applyProtection="1">
      <protection hidden="1"/>
    </xf>
    <xf numFmtId="44" fontId="8" fillId="0" borderId="0" xfId="8" applyFont="1" applyFill="1" applyBorder="1" applyProtection="1">
      <protection hidden="1"/>
    </xf>
    <xf numFmtId="166" fontId="8" fillId="0" borderId="0" xfId="8" applyNumberFormat="1" applyFont="1" applyFill="1" applyBorder="1" applyProtection="1">
      <protection hidden="1"/>
    </xf>
    <xf numFmtId="0" fontId="13" fillId="0" borderId="32" xfId="0" applyFont="1" applyFill="1" applyBorder="1" applyProtection="1">
      <protection hidden="1"/>
    </xf>
    <xf numFmtId="0" fontId="7" fillId="0" borderId="0" xfId="0" applyFont="1" applyFill="1" applyProtection="1">
      <protection hidden="1"/>
    </xf>
    <xf numFmtId="0" fontId="7" fillId="0" borderId="40" xfId="0" applyFont="1" applyFill="1" applyBorder="1" applyProtection="1">
      <protection hidden="1"/>
    </xf>
    <xf numFmtId="1" fontId="7" fillId="0" borderId="15" xfId="0" applyNumberFormat="1" applyFont="1" applyFill="1" applyBorder="1" applyProtection="1">
      <protection hidden="1"/>
    </xf>
    <xf numFmtId="0" fontId="29" fillId="0" borderId="0" xfId="0" applyFont="1" applyFill="1" applyAlignment="1" applyProtection="1">
      <alignment horizontal="center" vertical="center"/>
      <protection hidden="1"/>
    </xf>
    <xf numFmtId="0" fontId="29" fillId="0" borderId="0" xfId="0" applyFont="1" applyFill="1" applyAlignment="1" applyProtection="1">
      <alignment horizontal="center" vertical="center"/>
      <protection hidden="1"/>
    </xf>
    <xf numFmtId="0" fontId="27"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center" vertical="center"/>
      <protection hidden="1"/>
    </xf>
    <xf numFmtId="1" fontId="0" fillId="0" borderId="0" xfId="0" applyNumberFormat="1" applyFill="1" applyProtection="1">
      <protection hidden="1"/>
    </xf>
    <xf numFmtId="1" fontId="0" fillId="0" borderId="45" xfId="0" applyNumberFormat="1" applyFill="1" applyBorder="1" applyProtection="1">
      <protection hidden="1"/>
    </xf>
    <xf numFmtId="0" fontId="0" fillId="0" borderId="0" xfId="0" applyFill="1" applyAlignment="1" applyProtection="1">
      <alignment horizontal="left" vertical="top" wrapText="1"/>
      <protection hidden="1"/>
    </xf>
    <xf numFmtId="0" fontId="15" fillId="0" borderId="0" xfId="0" applyFont="1" applyFill="1" applyProtection="1">
      <protection hidden="1"/>
    </xf>
    <xf numFmtId="0" fontId="26" fillId="0" borderId="50" xfId="0" applyFont="1" applyFill="1" applyBorder="1" applyProtection="1">
      <protection hidden="1"/>
    </xf>
    <xf numFmtId="0" fontId="0" fillId="0" borderId="52" xfId="0" applyFill="1" applyBorder="1"/>
    <xf numFmtId="1" fontId="7" fillId="0" borderId="47" xfId="0" applyNumberFormat="1" applyFont="1" applyFill="1" applyBorder="1" applyProtection="1">
      <protection hidden="1"/>
    </xf>
    <xf numFmtId="0" fontId="7" fillId="21" borderId="40" xfId="0" applyFont="1" applyFill="1" applyBorder="1" applyAlignment="1" applyProtection="1">
      <alignment horizontal="left" vertical="center" wrapText="1"/>
      <protection hidden="1"/>
    </xf>
    <xf numFmtId="0" fontId="7" fillId="21" borderId="66" xfId="0" applyFont="1" applyFill="1" applyBorder="1" applyAlignment="1" applyProtection="1">
      <protection hidden="1"/>
    </xf>
    <xf numFmtId="0" fontId="0" fillId="21" borderId="63" xfId="0" applyFill="1" applyBorder="1" applyAlignment="1"/>
    <xf numFmtId="164" fontId="7" fillId="21" borderId="40" xfId="1" applyNumberFormat="1" applyFont="1" applyFill="1" applyBorder="1" applyAlignment="1" applyProtection="1">
      <alignment vertical="center" wrapText="1"/>
      <protection hidden="1"/>
    </xf>
    <xf numFmtId="0" fontId="52" fillId="21" borderId="35" xfId="0" applyFont="1" applyFill="1" applyBorder="1" applyAlignment="1" applyProtection="1">
      <alignment horizontal="left" vertical="center" wrapText="1"/>
      <protection hidden="1"/>
    </xf>
    <xf numFmtId="0" fontId="52" fillId="21" borderId="36" xfId="0" applyFont="1" applyFill="1" applyBorder="1" applyAlignment="1" applyProtection="1">
      <alignment horizontal="left" vertical="center" wrapText="1"/>
      <protection hidden="1"/>
    </xf>
    <xf numFmtId="0" fontId="27" fillId="21" borderId="66" xfId="0" applyFont="1" applyFill="1" applyBorder="1" applyAlignment="1" applyProtection="1">
      <alignment horizontal="left" vertical="center" wrapText="1"/>
      <protection hidden="1"/>
    </xf>
    <xf numFmtId="0" fontId="42" fillId="21" borderId="63" xfId="0" applyFont="1" applyFill="1" applyBorder="1" applyAlignment="1">
      <alignment horizontal="left" vertical="center" wrapText="1"/>
    </xf>
    <xf numFmtId="0" fontId="0" fillId="22" borderId="43" xfId="0" applyFill="1" applyBorder="1" applyAlignment="1">
      <alignment horizontal="center" vertical="center" wrapText="1"/>
    </xf>
    <xf numFmtId="0" fontId="0" fillId="22" borderId="48" xfId="0" applyFill="1" applyBorder="1" applyAlignment="1">
      <alignment horizontal="center" vertical="center" wrapText="1"/>
    </xf>
    <xf numFmtId="1" fontId="7" fillId="22" borderId="13" xfId="0" applyNumberFormat="1" applyFont="1" applyFill="1" applyBorder="1" applyAlignment="1" applyProtection="1">
      <alignment horizontal="center" vertical="center" wrapText="1"/>
      <protection hidden="1"/>
    </xf>
    <xf numFmtId="0" fontId="0" fillId="22" borderId="83" xfId="0" applyFill="1" applyBorder="1" applyAlignment="1">
      <alignment horizontal="center" vertical="center" wrapText="1"/>
    </xf>
    <xf numFmtId="0" fontId="14" fillId="22" borderId="52" xfId="0" applyFont="1" applyFill="1" applyBorder="1" applyAlignment="1">
      <alignment horizontal="center" vertical="center" wrapText="1"/>
    </xf>
    <xf numFmtId="169" fontId="14" fillId="22" borderId="45" xfId="0" applyNumberFormat="1" applyFont="1" applyFill="1" applyBorder="1" applyAlignment="1">
      <alignment horizontal="center" vertical="center" wrapText="1"/>
    </xf>
    <xf numFmtId="169" fontId="14" fillId="22" borderId="54" xfId="0" applyNumberFormat="1" applyFont="1" applyFill="1" applyBorder="1" applyAlignment="1">
      <alignment horizontal="center" vertical="center" wrapText="1"/>
    </xf>
    <xf numFmtId="0" fontId="14" fillId="22" borderId="34" xfId="0" applyFont="1" applyFill="1" applyBorder="1" applyAlignment="1">
      <alignment horizontal="center" vertical="center" wrapText="1"/>
    </xf>
    <xf numFmtId="0" fontId="0" fillId="13" borderId="45" xfId="0" applyFill="1" applyBorder="1" applyAlignment="1">
      <alignment horizontal="center" vertical="center" wrapText="1"/>
    </xf>
    <xf numFmtId="0" fontId="31" fillId="13" borderId="29" xfId="0" applyFont="1" applyFill="1" applyBorder="1" applyProtection="1">
      <protection hidden="1"/>
    </xf>
    <xf numFmtId="1" fontId="0" fillId="13" borderId="31" xfId="0" applyNumberFormat="1" applyFill="1" applyBorder="1" applyProtection="1">
      <protection hidden="1"/>
    </xf>
    <xf numFmtId="0" fontId="0" fillId="13" borderId="44" xfId="0" applyFill="1" applyBorder="1" applyProtection="1">
      <protection hidden="1"/>
    </xf>
    <xf numFmtId="1" fontId="0" fillId="13" borderId="45" xfId="0" applyNumberFormat="1" applyFill="1" applyBorder="1" applyProtection="1">
      <protection hidden="1"/>
    </xf>
    <xf numFmtId="0" fontId="0" fillId="13" borderId="32" xfId="0" applyFill="1" applyBorder="1" applyProtection="1">
      <protection hidden="1"/>
    </xf>
    <xf numFmtId="1" fontId="0" fillId="13" borderId="34" xfId="0" applyNumberFormat="1" applyFill="1" applyBorder="1" applyProtection="1">
      <protection hidden="1"/>
    </xf>
    <xf numFmtId="0" fontId="0" fillId="22" borderId="56" xfId="0" applyFill="1" applyBorder="1"/>
  </cellXfs>
  <cellStyles count="9">
    <cellStyle name="Dårlig" xfId="4" builtinId="27"/>
    <cellStyle name="God" xfId="3" builtinId="26"/>
    <cellStyle name="Inndata" xfId="6" builtinId="20"/>
    <cellStyle name="Komma" xfId="1" builtinId="3"/>
    <cellStyle name="Kontrollcelle" xfId="7" builtinId="23"/>
    <cellStyle name="Normal" xfId="0" builtinId="0"/>
    <cellStyle name="Nøytral" xfId="5" builtinId="28"/>
    <cellStyle name="Prosent" xfId="2" builtinId="5"/>
    <cellStyle name="Valuta" xfId="8" builtinId="4"/>
  </cellStyles>
  <dxfs count="7">
    <dxf>
      <font>
        <b val="0"/>
        <i val="0"/>
        <strike val="0"/>
        <condense val="0"/>
        <extend val="0"/>
        <outline val="0"/>
        <shadow val="0"/>
        <u val="none"/>
        <vertAlign val="baseline"/>
        <sz val="10"/>
        <color theme="1"/>
        <name val="Arial"/>
        <family val="2"/>
        <scheme val="none"/>
      </font>
      <protection locked="1" hidden="1"/>
    </dxf>
    <dxf>
      <font>
        <b val="0"/>
        <i val="0"/>
        <strike val="0"/>
        <condense val="0"/>
        <extend val="0"/>
        <outline val="0"/>
        <shadow val="0"/>
        <u val="none"/>
        <vertAlign val="baseline"/>
        <sz val="10"/>
        <color theme="1"/>
        <name val="Arial"/>
        <family val="2"/>
        <scheme val="none"/>
      </font>
      <protection locked="1" hidden="1"/>
    </dxf>
    <dxf>
      <font>
        <b val="0"/>
        <i val="0"/>
        <strike val="0"/>
        <condense val="0"/>
        <extend val="0"/>
        <outline val="0"/>
        <shadow val="0"/>
        <u val="none"/>
        <vertAlign val="baseline"/>
        <sz val="10"/>
        <color theme="1"/>
        <name val="Arial"/>
        <family val="2"/>
        <scheme val="none"/>
      </font>
      <protection locked="1" hidden="1"/>
    </dxf>
    <dxf>
      <font>
        <b val="0"/>
        <i val="0"/>
        <strike val="0"/>
        <condense val="0"/>
        <extend val="0"/>
        <outline val="0"/>
        <shadow val="0"/>
        <u val="none"/>
        <vertAlign val="baseline"/>
        <sz val="10"/>
        <color theme="1"/>
        <name val="Arial"/>
        <family val="2"/>
        <scheme val="none"/>
      </font>
      <protection locked="1" hidden="1"/>
    </dxf>
    <dxf>
      <border outline="0">
        <left style="thin">
          <color indexed="64"/>
        </left>
      </border>
    </dxf>
    <dxf>
      <font>
        <b val="0"/>
        <i val="0"/>
        <strike val="0"/>
        <condense val="0"/>
        <extend val="0"/>
        <outline val="0"/>
        <shadow val="0"/>
        <u val="none"/>
        <vertAlign val="baseline"/>
        <sz val="10"/>
        <color theme="1"/>
        <name val="Arial"/>
        <family val="2"/>
        <scheme val="none"/>
      </font>
      <protection locked="1" hidden="1"/>
    </dxf>
    <dxf>
      <font>
        <b val="0"/>
        <i val="0"/>
        <strike val="0"/>
        <condense val="0"/>
        <extend val="0"/>
        <outline val="0"/>
        <shadow val="0"/>
        <u val="none"/>
        <vertAlign val="baseline"/>
        <sz val="10"/>
        <color theme="1"/>
        <name val="Arial"/>
        <family val="2"/>
        <scheme val="none"/>
      </font>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1174750</xdr:colOff>
      <xdr:row>13</xdr:row>
      <xdr:rowOff>42333</xdr:rowOff>
    </xdr:from>
    <xdr:to>
      <xdr:col>5</xdr:col>
      <xdr:colOff>306917</xdr:colOff>
      <xdr:row>16</xdr:row>
      <xdr:rowOff>254000</xdr:rowOff>
    </xdr:to>
    <xdr:cxnSp macro="">
      <xdr:nvCxnSpPr>
        <xdr:cNvPr id="3" name="Rett pilkobling 2">
          <a:extLst>
            <a:ext uri="{FF2B5EF4-FFF2-40B4-BE49-F238E27FC236}">
              <a16:creationId xmlns:a16="http://schemas.microsoft.com/office/drawing/2014/main" id="{F1DA118F-0E0E-2CE4-87F1-A2F8F75795E3}"/>
            </a:ext>
          </a:extLst>
        </xdr:cNvPr>
        <xdr:cNvCxnSpPr/>
      </xdr:nvCxnSpPr>
      <xdr:spPr>
        <a:xfrm flipV="1">
          <a:off x="3799417" y="3407833"/>
          <a:ext cx="2741083" cy="857250"/>
        </a:xfrm>
        <a:prstGeom prst="straightConnector1">
          <a:avLst/>
        </a:prstGeom>
        <a:ln w="63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179916</xdr:colOff>
      <xdr:row>7</xdr:row>
      <xdr:rowOff>169334</xdr:rowOff>
    </xdr:from>
    <xdr:to>
      <xdr:col>6</xdr:col>
      <xdr:colOff>1852082</xdr:colOff>
      <xdr:row>14</xdr:row>
      <xdr:rowOff>169333</xdr:rowOff>
    </xdr:to>
    <xdr:sp macro="" textlink="">
      <xdr:nvSpPr>
        <xdr:cNvPr id="5" name="Ellipse 4">
          <a:extLst>
            <a:ext uri="{FF2B5EF4-FFF2-40B4-BE49-F238E27FC236}">
              <a16:creationId xmlns:a16="http://schemas.microsoft.com/office/drawing/2014/main" id="{EB76F645-7CA5-F939-7ABC-937B21519CA3}"/>
            </a:ext>
          </a:extLst>
        </xdr:cNvPr>
        <xdr:cNvSpPr/>
      </xdr:nvSpPr>
      <xdr:spPr>
        <a:xfrm>
          <a:off x="6519333" y="2730501"/>
          <a:ext cx="2825749" cy="12488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1023937</xdr:colOff>
      <xdr:row>13</xdr:row>
      <xdr:rowOff>27214</xdr:rowOff>
    </xdr:from>
    <xdr:to>
      <xdr:col>10</xdr:col>
      <xdr:colOff>132670</xdr:colOff>
      <xdr:row>18</xdr:row>
      <xdr:rowOff>193900</xdr:rowOff>
    </xdr:to>
    <xdr:cxnSp macro="">
      <xdr:nvCxnSpPr>
        <xdr:cNvPr id="3" name="Rett pilkobling 2">
          <a:extLst>
            <a:ext uri="{FF2B5EF4-FFF2-40B4-BE49-F238E27FC236}">
              <a16:creationId xmlns:a16="http://schemas.microsoft.com/office/drawing/2014/main" id="{A7EA5A1C-1042-A87A-5411-28E3A84121D4}"/>
            </a:ext>
          </a:extLst>
        </xdr:cNvPr>
        <xdr:cNvCxnSpPr>
          <a:stCxn id="4" idx="4"/>
        </xdr:cNvCxnSpPr>
      </xdr:nvCxnSpPr>
      <xdr:spPr>
        <a:xfrm>
          <a:off x="21366616" y="2748643"/>
          <a:ext cx="333375" cy="15410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2013857</xdr:colOff>
      <xdr:row>7</xdr:row>
      <xdr:rowOff>54427</xdr:rowOff>
    </xdr:from>
    <xdr:to>
      <xdr:col>11</xdr:col>
      <xdr:colOff>156482</xdr:colOff>
      <xdr:row>13</xdr:row>
      <xdr:rowOff>27214</xdr:rowOff>
    </xdr:to>
    <xdr:sp macro="" textlink="">
      <xdr:nvSpPr>
        <xdr:cNvPr id="4" name="Ellipse 3">
          <a:extLst>
            <a:ext uri="{FF2B5EF4-FFF2-40B4-BE49-F238E27FC236}">
              <a16:creationId xmlns:a16="http://schemas.microsoft.com/office/drawing/2014/main" id="{37135599-3A90-F051-54C6-4E1C540624C1}"/>
            </a:ext>
          </a:extLst>
        </xdr:cNvPr>
        <xdr:cNvSpPr/>
      </xdr:nvSpPr>
      <xdr:spPr>
        <a:xfrm>
          <a:off x="20002500" y="1578427"/>
          <a:ext cx="2728232" cy="11702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202406</xdr:colOff>
      <xdr:row>4</xdr:row>
      <xdr:rowOff>163286</xdr:rowOff>
    </xdr:from>
    <xdr:to>
      <xdr:col>15</xdr:col>
      <xdr:colOff>321468</xdr:colOff>
      <xdr:row>15</xdr:row>
      <xdr:rowOff>71437</xdr:rowOff>
    </xdr:to>
    <xdr:sp macro="" textlink="">
      <xdr:nvSpPr>
        <xdr:cNvPr id="7" name="Ellipse 6">
          <a:extLst>
            <a:ext uri="{FF2B5EF4-FFF2-40B4-BE49-F238E27FC236}">
              <a16:creationId xmlns:a16="http://schemas.microsoft.com/office/drawing/2014/main" id="{2F9F0113-21BD-43D1-80AA-7C73B4BCEBE5}"/>
            </a:ext>
          </a:extLst>
        </xdr:cNvPr>
        <xdr:cNvSpPr/>
      </xdr:nvSpPr>
      <xdr:spPr>
        <a:xfrm>
          <a:off x="22327620" y="1061357"/>
          <a:ext cx="4473348" cy="20852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520473</xdr:colOff>
      <xdr:row>15</xdr:row>
      <xdr:rowOff>71437</xdr:rowOff>
    </xdr:from>
    <xdr:to>
      <xdr:col>13</xdr:col>
      <xdr:colOff>535782</xdr:colOff>
      <xdr:row>18</xdr:row>
      <xdr:rowOff>142874</xdr:rowOff>
    </xdr:to>
    <xdr:cxnSp macro="">
      <xdr:nvCxnSpPr>
        <xdr:cNvPr id="8" name="Rett pilkobling 7">
          <a:extLst>
            <a:ext uri="{FF2B5EF4-FFF2-40B4-BE49-F238E27FC236}">
              <a16:creationId xmlns:a16="http://schemas.microsoft.com/office/drawing/2014/main" id="{6AB31CCE-A4BA-48C3-B6A5-9B04D9912665}"/>
            </a:ext>
          </a:extLst>
        </xdr:cNvPr>
        <xdr:cNvCxnSpPr>
          <a:stCxn id="7" idx="4"/>
        </xdr:cNvCxnSpPr>
      </xdr:nvCxnSpPr>
      <xdr:spPr>
        <a:xfrm>
          <a:off x="24564294" y="3146651"/>
          <a:ext cx="15309" cy="10919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43</xdr:row>
      <xdr:rowOff>152399</xdr:rowOff>
    </xdr:from>
    <xdr:to>
      <xdr:col>12</xdr:col>
      <xdr:colOff>752475</xdr:colOff>
      <xdr:row>45</xdr:row>
      <xdr:rowOff>180974</xdr:rowOff>
    </xdr:to>
    <xdr:sp macro="" textlink="">
      <xdr:nvSpPr>
        <xdr:cNvPr id="2" name="Pil: høyre 1">
          <a:extLst>
            <a:ext uri="{FF2B5EF4-FFF2-40B4-BE49-F238E27FC236}">
              <a16:creationId xmlns:a16="http://schemas.microsoft.com/office/drawing/2014/main" id="{A6F39385-F943-4C08-9510-BA9909765720}"/>
            </a:ext>
          </a:extLst>
        </xdr:cNvPr>
        <xdr:cNvSpPr/>
      </xdr:nvSpPr>
      <xdr:spPr>
        <a:xfrm>
          <a:off x="9963150" y="8401049"/>
          <a:ext cx="70485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Elkraft</a:t>
          </a:r>
        </a:p>
      </xdr:txBody>
    </xdr:sp>
    <xdr:clientData/>
  </xdr:twoCellAnchor>
  <xdr:twoCellAnchor>
    <xdr:from>
      <xdr:col>12</xdr:col>
      <xdr:colOff>57150</xdr:colOff>
      <xdr:row>45</xdr:row>
      <xdr:rowOff>114300</xdr:rowOff>
    </xdr:from>
    <xdr:to>
      <xdr:col>13</xdr:col>
      <xdr:colOff>0</xdr:colOff>
      <xdr:row>47</xdr:row>
      <xdr:rowOff>76200</xdr:rowOff>
    </xdr:to>
    <xdr:sp macro="" textlink="">
      <xdr:nvSpPr>
        <xdr:cNvPr id="3" name="Pil: høyre 2">
          <a:extLst>
            <a:ext uri="{FF2B5EF4-FFF2-40B4-BE49-F238E27FC236}">
              <a16:creationId xmlns:a16="http://schemas.microsoft.com/office/drawing/2014/main" id="{0D76100C-F2A8-4334-8495-207C99EFC6F3}"/>
            </a:ext>
          </a:extLst>
        </xdr:cNvPr>
        <xdr:cNvSpPr/>
      </xdr:nvSpPr>
      <xdr:spPr>
        <a:xfrm>
          <a:off x="9515475" y="8734425"/>
          <a:ext cx="704850" cy="3429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nb-NO" sz="900"/>
            <a:t>Gass</a:t>
          </a:r>
          <a:endParaRPr lang="nb-NO" sz="1100"/>
        </a:p>
      </xdr:txBody>
    </xdr:sp>
    <xdr:clientData/>
  </xdr:twoCellAnchor>
  <xdr:twoCellAnchor>
    <xdr:from>
      <xdr:col>14</xdr:col>
      <xdr:colOff>14287</xdr:colOff>
      <xdr:row>46</xdr:row>
      <xdr:rowOff>71439</xdr:rowOff>
    </xdr:from>
    <xdr:to>
      <xdr:col>14</xdr:col>
      <xdr:colOff>309562</xdr:colOff>
      <xdr:row>48</xdr:row>
      <xdr:rowOff>185739</xdr:rowOff>
    </xdr:to>
    <xdr:sp macro="" textlink="">
      <xdr:nvSpPr>
        <xdr:cNvPr id="4" name="Pil: bøyd 3">
          <a:extLst>
            <a:ext uri="{FF2B5EF4-FFF2-40B4-BE49-F238E27FC236}">
              <a16:creationId xmlns:a16="http://schemas.microsoft.com/office/drawing/2014/main" id="{7DFFC718-23B8-4E00-B7DF-889516EA78D2}"/>
            </a:ext>
          </a:extLst>
        </xdr:cNvPr>
        <xdr:cNvSpPr/>
      </xdr:nvSpPr>
      <xdr:spPr>
        <a:xfrm rot="5400000">
          <a:off x="10891837" y="8986839"/>
          <a:ext cx="504825" cy="295275"/>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solidFill>
              <a:schemeClr val="tx1"/>
            </a:solidFill>
          </a:endParaRPr>
        </a:p>
      </xdr:txBody>
    </xdr:sp>
    <xdr:clientData/>
  </xdr:twoCellAnchor>
  <xdr:twoCellAnchor>
    <xdr:from>
      <xdr:col>14</xdr:col>
      <xdr:colOff>9528</xdr:colOff>
      <xdr:row>42</xdr:row>
      <xdr:rowOff>23814</xdr:rowOff>
    </xdr:from>
    <xdr:to>
      <xdr:col>14</xdr:col>
      <xdr:colOff>295274</xdr:colOff>
      <xdr:row>44</xdr:row>
      <xdr:rowOff>138114</xdr:rowOff>
    </xdr:to>
    <xdr:sp macro="" textlink="">
      <xdr:nvSpPr>
        <xdr:cNvPr id="5" name="Pil: bøyd 4">
          <a:extLst>
            <a:ext uri="{FF2B5EF4-FFF2-40B4-BE49-F238E27FC236}">
              <a16:creationId xmlns:a16="http://schemas.microsoft.com/office/drawing/2014/main" id="{599784EC-1CB4-4467-B8E1-1A87E7443E24}"/>
            </a:ext>
          </a:extLst>
        </xdr:cNvPr>
        <xdr:cNvSpPr/>
      </xdr:nvSpPr>
      <xdr:spPr>
        <a:xfrm rot="16200000" flipV="1">
          <a:off x="10887076" y="8177216"/>
          <a:ext cx="495300" cy="285746"/>
        </a:xfrm>
        <a:prstGeom prst="ben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nb-NO" sz="1100">
            <a:solidFill>
              <a:schemeClr val="tx1"/>
            </a:solidFill>
          </a:endParaRPr>
        </a:p>
      </xdr:txBody>
    </xdr:sp>
    <xdr:clientData/>
  </xdr:twoCellAnchor>
  <xdr:twoCellAnchor>
    <xdr:from>
      <xdr:col>14</xdr:col>
      <xdr:colOff>0</xdr:colOff>
      <xdr:row>45</xdr:row>
      <xdr:rowOff>19050</xdr:rowOff>
    </xdr:from>
    <xdr:to>
      <xdr:col>14</xdr:col>
      <xdr:colOff>704850</xdr:colOff>
      <xdr:row>46</xdr:row>
      <xdr:rowOff>19050</xdr:rowOff>
    </xdr:to>
    <xdr:sp macro="" textlink="">
      <xdr:nvSpPr>
        <xdr:cNvPr id="6" name="Pil: høyre 5">
          <a:extLst>
            <a:ext uri="{FF2B5EF4-FFF2-40B4-BE49-F238E27FC236}">
              <a16:creationId xmlns:a16="http://schemas.microsoft.com/office/drawing/2014/main" id="{274A71FF-F681-41B8-B972-4313431F1792}"/>
            </a:ext>
          </a:extLst>
        </xdr:cNvPr>
        <xdr:cNvSpPr/>
      </xdr:nvSpPr>
      <xdr:spPr>
        <a:xfrm>
          <a:off x="10982325" y="8639175"/>
          <a:ext cx="7048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6</xdr:col>
      <xdr:colOff>209550</xdr:colOff>
      <xdr:row>86</xdr:row>
      <xdr:rowOff>133350</xdr:rowOff>
    </xdr:from>
    <xdr:to>
      <xdr:col>6</xdr:col>
      <xdr:colOff>561975</xdr:colOff>
      <xdr:row>88</xdr:row>
      <xdr:rowOff>133350</xdr:rowOff>
    </xdr:to>
    <xdr:sp macro="" textlink="">
      <xdr:nvSpPr>
        <xdr:cNvPr id="7" name="Ellipse 6">
          <a:extLst>
            <a:ext uri="{FF2B5EF4-FFF2-40B4-BE49-F238E27FC236}">
              <a16:creationId xmlns:a16="http://schemas.microsoft.com/office/drawing/2014/main" id="{DDBE8352-CD95-43F1-84A7-EE0D351818C2}"/>
            </a:ext>
          </a:extLst>
        </xdr:cNvPr>
        <xdr:cNvSpPr/>
      </xdr:nvSpPr>
      <xdr:spPr>
        <a:xfrm>
          <a:off x="3257550" y="16735425"/>
          <a:ext cx="352425" cy="381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4</a:t>
          </a:r>
        </a:p>
      </xdr:txBody>
    </xdr:sp>
    <xdr:clientData/>
  </xdr:twoCellAnchor>
  <xdr:twoCellAnchor>
    <xdr:from>
      <xdr:col>6</xdr:col>
      <xdr:colOff>419100</xdr:colOff>
      <xdr:row>91</xdr:row>
      <xdr:rowOff>47625</xdr:rowOff>
    </xdr:from>
    <xdr:to>
      <xdr:col>6</xdr:col>
      <xdr:colOff>523875</xdr:colOff>
      <xdr:row>91</xdr:row>
      <xdr:rowOff>180975</xdr:rowOff>
    </xdr:to>
    <xdr:sp macro="" textlink="">
      <xdr:nvSpPr>
        <xdr:cNvPr id="8" name="Ellipse 7">
          <a:extLst>
            <a:ext uri="{FF2B5EF4-FFF2-40B4-BE49-F238E27FC236}">
              <a16:creationId xmlns:a16="http://schemas.microsoft.com/office/drawing/2014/main" id="{AF81ED50-4431-4A5C-BA00-5CD9BF3B93BB}"/>
            </a:ext>
          </a:extLst>
        </xdr:cNvPr>
        <xdr:cNvSpPr/>
      </xdr:nvSpPr>
      <xdr:spPr>
        <a:xfrm>
          <a:off x="3467100" y="17602200"/>
          <a:ext cx="104775"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7B5F24-6FA0-4A59-8A65-7A0C2D2B4A54}" name="Tabell1" displayName="Tabell1" ref="A2:D29" totalsRowShown="0" headerRowDxfId="6" dataDxfId="5" tableBorderDxfId="4">
  <autoFilter ref="A2:D29" xr:uid="{A97B5F24-6FA0-4A59-8A65-7A0C2D2B4A54}"/>
  <tableColumns count="4">
    <tableColumn id="1" xr3:uid="{D7A47710-786E-4ED3-8AC7-0B72F7B0A617}" name="Fordeling hovedprosesser Industri" dataDxfId="3"/>
    <tableColumn id="2" xr3:uid="{22D596D8-F913-46A6-8885-9B0A93CE9BB5}" name="Fordeling bygg og støtteprosesser" dataDxfId="2"/>
    <tableColumn id="3" xr3:uid="{75A919E3-4272-4E24-B7E1-D6DBAE055FEA}" name="Energibærer" dataDxfId="1"/>
    <tableColumn id="6" xr3:uid="{98D7B060-0265-4316-8D4C-384980E7F16C}" name="Kolonne1"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8270D-50FB-4467-AD9D-EE184A193808}">
  <sheetPr>
    <tabColor theme="4" tint="0.39997558519241921"/>
  </sheetPr>
  <dimension ref="A2:P33"/>
  <sheetViews>
    <sheetView showGridLines="0" topLeftCell="A6" workbookViewId="0">
      <selection activeCell="C30" sqref="C30"/>
    </sheetView>
  </sheetViews>
  <sheetFormatPr baseColWidth="10" defaultColWidth="11.42578125" defaultRowHeight="15"/>
  <cols>
    <col min="1" max="1" width="11.42578125" style="54"/>
    <col min="5" max="5" width="18.28515625" customWidth="1"/>
    <col min="6" max="6" width="14.7109375" customWidth="1"/>
    <col min="9" max="9" width="12.85546875" bestFit="1" customWidth="1"/>
    <col min="14" max="14" width="18.28515625" customWidth="1"/>
  </cols>
  <sheetData>
    <row r="2" spans="1:16">
      <c r="B2" s="46" t="s">
        <v>0</v>
      </c>
      <c r="C2" s="47"/>
      <c r="D2" s="47"/>
      <c r="E2" s="47"/>
      <c r="F2" s="47"/>
      <c r="G2" s="47"/>
      <c r="H2" s="47"/>
      <c r="I2" s="47"/>
      <c r="J2" s="47"/>
      <c r="K2" s="47"/>
      <c r="L2" s="47"/>
      <c r="M2" s="47"/>
      <c r="N2" s="47"/>
      <c r="O2" s="47"/>
      <c r="P2" s="47"/>
    </row>
    <row r="3" spans="1:16">
      <c r="B3" t="s">
        <v>1</v>
      </c>
    </row>
    <row r="4" spans="1:16">
      <c r="B4" t="s">
        <v>2</v>
      </c>
    </row>
    <row r="6" spans="1:16">
      <c r="B6" s="1" t="s">
        <v>3</v>
      </c>
      <c r="C6" s="55" t="s">
        <v>197</v>
      </c>
    </row>
    <row r="7" spans="1:16">
      <c r="B7" s="1" t="s">
        <v>4</v>
      </c>
      <c r="C7" t="s">
        <v>198</v>
      </c>
    </row>
    <row r="8" spans="1:16">
      <c r="B8" s="1" t="s">
        <v>5</v>
      </c>
      <c r="C8" s="55" t="s">
        <v>199</v>
      </c>
    </row>
    <row r="9" spans="1:16">
      <c r="B9" s="1" t="s">
        <v>6</v>
      </c>
      <c r="C9" s="55" t="s">
        <v>200</v>
      </c>
    </row>
    <row r="10" spans="1:16">
      <c r="B10" s="1" t="s">
        <v>8</v>
      </c>
      <c r="C10" s="55" t="s">
        <v>201</v>
      </c>
    </row>
    <row r="12" spans="1:16" s="57" customFormat="1">
      <c r="A12" s="58"/>
      <c r="B12" s="56" t="s">
        <v>9</v>
      </c>
    </row>
    <row r="13" spans="1:16" s="54" customFormat="1">
      <c r="B13" s="54" t="s">
        <v>202</v>
      </c>
    </row>
    <row r="14" spans="1:16" s="54" customFormat="1">
      <c r="B14" s="54" t="s">
        <v>204</v>
      </c>
    </row>
    <row r="15" spans="1:16" s="54" customFormat="1">
      <c r="B15" s="54" t="s">
        <v>10</v>
      </c>
    </row>
    <row r="16" spans="1:16" s="54" customFormat="1">
      <c r="B16" s="54" t="s">
        <v>11</v>
      </c>
    </row>
    <row r="17" spans="2:16" s="54" customFormat="1">
      <c r="B17" s="54" t="s">
        <v>12</v>
      </c>
    </row>
    <row r="18" spans="2:16" s="54" customFormat="1">
      <c r="B18" s="54" t="s">
        <v>203</v>
      </c>
    </row>
    <row r="19" spans="2:16" s="54" customFormat="1"/>
    <row r="20" spans="2:16" s="54" customFormat="1">
      <c r="B20" s="54" t="s">
        <v>205</v>
      </c>
    </row>
    <row r="22" spans="2:16">
      <c r="B22" s="50" t="s">
        <v>224</v>
      </c>
      <c r="C22" s="51"/>
      <c r="D22" s="51"/>
      <c r="E22" s="51"/>
      <c r="F22" s="51"/>
      <c r="G22" s="51"/>
      <c r="H22" s="51"/>
      <c r="I22" s="51"/>
      <c r="J22" s="51"/>
      <c r="K22" s="51"/>
      <c r="L22" s="51"/>
      <c r="M22" s="51"/>
      <c r="N22" s="51"/>
      <c r="O22" s="51"/>
      <c r="P22" s="51"/>
    </row>
    <row r="23" spans="2:16">
      <c r="B23" t="s">
        <v>13</v>
      </c>
    </row>
    <row r="24" spans="2:16">
      <c r="B24" t="s">
        <v>206</v>
      </c>
    </row>
    <row r="25" spans="2:16">
      <c r="B25" t="s">
        <v>14</v>
      </c>
    </row>
    <row r="26" spans="2:16">
      <c r="B26" t="s">
        <v>223</v>
      </c>
    </row>
    <row r="27" spans="2:16">
      <c r="B27" t="s">
        <v>15</v>
      </c>
    </row>
    <row r="28" spans="2:16">
      <c r="B28" t="s">
        <v>16</v>
      </c>
    </row>
    <row r="30" spans="2:16">
      <c r="B30" t="s">
        <v>17</v>
      </c>
    </row>
    <row r="32" spans="2:16">
      <c r="B32" s="52" t="s">
        <v>18</v>
      </c>
      <c r="C32" s="52"/>
      <c r="D32" s="52"/>
      <c r="E32" s="52"/>
      <c r="F32" s="52"/>
      <c r="G32" s="52"/>
      <c r="H32" s="52"/>
      <c r="I32" s="52"/>
      <c r="J32" s="52"/>
      <c r="K32" s="52"/>
      <c r="L32" s="52"/>
      <c r="M32" s="52"/>
      <c r="N32" s="52"/>
      <c r="O32" s="52"/>
      <c r="P32" s="52"/>
    </row>
    <row r="33" spans="2:2">
      <c r="B33" t="s">
        <v>19</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C80A-D6EA-44C6-80B3-8E8A2EEAED19}">
  <sheetPr>
    <pageSetUpPr fitToPage="1"/>
  </sheetPr>
  <dimension ref="A1:M46"/>
  <sheetViews>
    <sheetView showGridLines="0" topLeftCell="A8" workbookViewId="0">
      <selection activeCell="B2" sqref="B2:E2"/>
    </sheetView>
  </sheetViews>
  <sheetFormatPr baseColWidth="10" defaultColWidth="11.42578125" defaultRowHeight="15"/>
  <cols>
    <col min="1" max="1" width="3.140625" style="192" customWidth="1"/>
    <col min="2" max="2" width="35.28515625" customWidth="1"/>
    <col min="3" max="3" width="15.28515625" bestFit="1" customWidth="1"/>
    <col min="4" max="4" width="100.42578125" customWidth="1"/>
    <col min="6" max="6" width="3.42578125" customWidth="1"/>
    <col min="9" max="9" width="14.7109375" bestFit="1" customWidth="1"/>
  </cols>
  <sheetData>
    <row r="1" spans="1:13" s="192" customFormat="1" ht="15.75" thickBot="1">
      <c r="A1" s="219"/>
      <c r="B1" s="218"/>
      <c r="C1" s="218"/>
      <c r="D1" s="218"/>
      <c r="E1" s="234"/>
      <c r="F1" s="193"/>
    </row>
    <row r="2" spans="1:13" ht="57.75" customHeight="1" thickBot="1">
      <c r="A2" s="224"/>
      <c r="B2" s="430" t="s">
        <v>277</v>
      </c>
      <c r="C2" s="431"/>
      <c r="D2" s="431"/>
      <c r="E2" s="431"/>
      <c r="F2" s="222"/>
      <c r="G2" s="69"/>
      <c r="H2" s="69"/>
      <c r="I2" s="69"/>
      <c r="J2" s="69"/>
      <c r="K2" s="69"/>
      <c r="L2" s="69"/>
      <c r="M2" s="69"/>
    </row>
    <row r="3" spans="1:13" ht="84" customHeight="1">
      <c r="A3" s="224"/>
      <c r="B3" s="432" t="s">
        <v>443</v>
      </c>
      <c r="C3" s="432"/>
      <c r="D3" s="432"/>
      <c r="E3" s="433"/>
      <c r="F3" s="223"/>
      <c r="G3" s="68"/>
      <c r="H3" s="68"/>
      <c r="I3" s="68"/>
      <c r="J3" s="68"/>
      <c r="K3" s="68"/>
      <c r="L3" s="68"/>
      <c r="M3" s="68"/>
    </row>
    <row r="4" spans="1:13" ht="15.75" customHeight="1">
      <c r="A4" s="224"/>
      <c r="B4" s="221" t="s">
        <v>429</v>
      </c>
      <c r="C4" s="70"/>
      <c r="D4" s="70"/>
      <c r="E4" s="220"/>
      <c r="F4" s="224"/>
    </row>
    <row r="5" spans="1:13" s="1" customFormat="1">
      <c r="A5" s="225"/>
      <c r="B5" s="221" t="s">
        <v>373</v>
      </c>
      <c r="C5" s="71"/>
      <c r="D5" s="71"/>
      <c r="E5" s="221"/>
      <c r="F5" s="225"/>
    </row>
    <row r="6" spans="1:13" s="1" customFormat="1">
      <c r="A6" s="225"/>
      <c r="B6" s="221" t="s">
        <v>391</v>
      </c>
      <c r="C6" s="71"/>
      <c r="D6" s="71"/>
      <c r="E6" s="221"/>
      <c r="F6" s="225"/>
    </row>
    <row r="7" spans="1:13" ht="21.75" customHeight="1" thickBot="1">
      <c r="A7" s="224"/>
      <c r="B7" s="227" t="s">
        <v>374</v>
      </c>
      <c r="C7" s="72"/>
      <c r="D7" s="72"/>
      <c r="E7" s="72"/>
      <c r="F7" s="224"/>
    </row>
    <row r="8" spans="1:13">
      <c r="A8" s="224"/>
      <c r="F8" s="224"/>
    </row>
    <row r="9" spans="1:13" hidden="1">
      <c r="A9" s="224"/>
      <c r="B9" s="434" t="s">
        <v>264</v>
      </c>
      <c r="C9" s="435"/>
      <c r="D9" s="435"/>
      <c r="E9" s="435"/>
      <c r="F9" s="224"/>
    </row>
    <row r="10" spans="1:13" hidden="1">
      <c r="A10" s="224"/>
      <c r="B10" s="228" t="s">
        <v>126</v>
      </c>
      <c r="C10" s="75" t="s">
        <v>253</v>
      </c>
      <c r="D10" s="436"/>
      <c r="E10" s="419"/>
      <c r="F10" s="224"/>
    </row>
    <row r="11" spans="1:13" hidden="1">
      <c r="A11" s="224"/>
      <c r="B11" s="229" t="s">
        <v>238</v>
      </c>
      <c r="C11" s="67">
        <v>0.68100000000000005</v>
      </c>
      <c r="D11" s="429"/>
      <c r="E11" s="421"/>
      <c r="F11" s="224"/>
    </row>
    <row r="12" spans="1:13" hidden="1">
      <c r="A12" s="224"/>
      <c r="B12" s="229" t="s">
        <v>239</v>
      </c>
      <c r="C12" s="67">
        <v>0.48</v>
      </c>
      <c r="D12" s="429"/>
      <c r="E12" s="421"/>
      <c r="F12" s="224"/>
    </row>
    <row r="13" spans="1:13" hidden="1">
      <c r="A13" s="224"/>
      <c r="B13" s="229" t="s">
        <v>240</v>
      </c>
      <c r="C13" s="67">
        <v>0.28000000000000003</v>
      </c>
      <c r="D13" s="429"/>
      <c r="E13" s="421"/>
      <c r="F13" s="224"/>
    </row>
    <row r="14" spans="1:13" hidden="1">
      <c r="A14" s="224"/>
      <c r="B14" s="229" t="s">
        <v>241</v>
      </c>
      <c r="C14" s="67">
        <v>0.45500000000000002</v>
      </c>
      <c r="D14" s="429"/>
      <c r="E14" s="421"/>
      <c r="F14" s="224"/>
    </row>
    <row r="15" spans="1:13" hidden="1">
      <c r="A15" s="224"/>
      <c r="B15" s="229" t="s">
        <v>242</v>
      </c>
      <c r="C15" s="67">
        <v>0.21199999999999999</v>
      </c>
      <c r="D15" s="429"/>
      <c r="E15" s="421"/>
      <c r="F15" s="224"/>
    </row>
    <row r="16" spans="1:13" hidden="1">
      <c r="A16" s="224"/>
      <c r="B16" s="229" t="s">
        <v>243</v>
      </c>
      <c r="C16" s="67">
        <v>1.0720000000000001</v>
      </c>
      <c r="D16" s="429"/>
      <c r="E16" s="421"/>
      <c r="F16" s="224"/>
    </row>
    <row r="17" spans="1:6" hidden="1">
      <c r="A17" s="224"/>
      <c r="B17" s="229" t="s">
        <v>244</v>
      </c>
      <c r="C17" s="67">
        <f>SUM(C18:C23)</f>
        <v>1.0465</v>
      </c>
      <c r="D17" s="420" t="s">
        <v>245</v>
      </c>
      <c r="E17" s="421"/>
      <c r="F17" s="224"/>
    </row>
    <row r="18" spans="1:6" hidden="1">
      <c r="A18" s="224"/>
      <c r="B18" s="230" t="s">
        <v>246</v>
      </c>
      <c r="C18" s="74">
        <v>0.5484</v>
      </c>
      <c r="D18" s="429" t="s">
        <v>265</v>
      </c>
      <c r="E18" s="421"/>
      <c r="F18" s="224"/>
    </row>
    <row r="19" spans="1:6" hidden="1">
      <c r="A19" s="224"/>
      <c r="B19" s="230" t="s">
        <v>247</v>
      </c>
      <c r="C19" s="74">
        <v>0.1613</v>
      </c>
      <c r="D19" s="429"/>
      <c r="E19" s="421"/>
      <c r="F19" s="224"/>
    </row>
    <row r="20" spans="1:6" hidden="1">
      <c r="A20" s="224"/>
      <c r="B20" s="230" t="s">
        <v>248</v>
      </c>
      <c r="C20" s="74">
        <v>2.8000000000000004E-3</v>
      </c>
      <c r="D20" s="429"/>
      <c r="E20" s="421"/>
      <c r="F20" s="224"/>
    </row>
    <row r="21" spans="1:6" hidden="1">
      <c r="A21" s="224"/>
      <c r="B21" s="230" t="s">
        <v>249</v>
      </c>
      <c r="C21" s="74">
        <v>0.01</v>
      </c>
      <c r="D21" s="429"/>
      <c r="E21" s="421"/>
      <c r="F21" s="224"/>
    </row>
    <row r="22" spans="1:6" hidden="1">
      <c r="A22" s="224"/>
      <c r="B22" s="230" t="s">
        <v>250</v>
      </c>
      <c r="C22" s="74">
        <v>5.0000000000000001E-3</v>
      </c>
      <c r="D22" s="420" t="s">
        <v>251</v>
      </c>
      <c r="E22" s="421"/>
      <c r="F22" s="224"/>
    </row>
    <row r="23" spans="1:6" ht="15.75" hidden="1" thickBot="1">
      <c r="A23" s="224"/>
      <c r="B23" s="231" t="s">
        <v>252</v>
      </c>
      <c r="C23" s="76">
        <v>0.31900000000000001</v>
      </c>
      <c r="D23" s="422"/>
      <c r="E23" s="423"/>
      <c r="F23" s="224"/>
    </row>
    <row r="24" spans="1:6" ht="15.75" thickBot="1">
      <c r="A24" s="224"/>
      <c r="B24" s="424"/>
      <c r="C24" s="424"/>
      <c r="D24" s="424"/>
      <c r="E24" s="424"/>
      <c r="F24" s="224"/>
    </row>
    <row r="25" spans="1:6" ht="19.5" thickBot="1">
      <c r="A25" s="224"/>
      <c r="B25" s="427" t="s">
        <v>263</v>
      </c>
      <c r="C25" s="428"/>
      <c r="D25" s="428"/>
      <c r="E25" s="428"/>
      <c r="F25" s="224"/>
    </row>
    <row r="26" spans="1:6" ht="30">
      <c r="A26" s="224"/>
      <c r="B26" s="228" t="s">
        <v>126</v>
      </c>
      <c r="C26" s="73" t="s">
        <v>254</v>
      </c>
      <c r="D26" s="418" t="s">
        <v>262</v>
      </c>
      <c r="E26" s="419"/>
      <c r="F26" s="224"/>
    </row>
    <row r="27" spans="1:6">
      <c r="A27" s="224"/>
      <c r="B27" s="194" t="s">
        <v>207</v>
      </c>
      <c r="C27" s="21" t="s">
        <v>255</v>
      </c>
      <c r="D27" s="415" t="s">
        <v>298</v>
      </c>
      <c r="E27" s="416"/>
      <c r="F27" s="224"/>
    </row>
    <row r="28" spans="1:6">
      <c r="A28" s="224"/>
      <c r="B28" s="194" t="s">
        <v>209</v>
      </c>
      <c r="C28" s="21" t="s">
        <v>131</v>
      </c>
      <c r="D28" s="415">
        <v>1</v>
      </c>
      <c r="E28" s="416"/>
      <c r="F28" s="224"/>
    </row>
    <row r="29" spans="1:6">
      <c r="A29" s="224"/>
      <c r="B29" s="194" t="s">
        <v>210</v>
      </c>
      <c r="C29" s="21" t="s">
        <v>255</v>
      </c>
      <c r="D29" s="415">
        <v>12</v>
      </c>
      <c r="E29" s="416"/>
      <c r="F29" s="224"/>
    </row>
    <row r="30" spans="1:6">
      <c r="A30" s="224"/>
      <c r="B30" s="194" t="s">
        <v>211</v>
      </c>
      <c r="C30" s="21" t="s">
        <v>255</v>
      </c>
      <c r="D30" s="415">
        <v>13.3</v>
      </c>
      <c r="E30" s="416"/>
      <c r="F30" s="224"/>
    </row>
    <row r="31" spans="1:6">
      <c r="A31" s="224"/>
      <c r="B31" s="194" t="s">
        <v>212</v>
      </c>
      <c r="C31" s="21" t="s">
        <v>256</v>
      </c>
      <c r="D31" s="415" t="s">
        <v>300</v>
      </c>
      <c r="E31" s="416"/>
      <c r="F31" s="224"/>
    </row>
    <row r="32" spans="1:6">
      <c r="A32" s="224"/>
      <c r="B32" s="194" t="s">
        <v>213</v>
      </c>
      <c r="C32" s="21" t="s">
        <v>256</v>
      </c>
      <c r="D32" s="415">
        <v>9.7200000000000006</v>
      </c>
      <c r="E32" s="416"/>
      <c r="F32" s="224"/>
    </row>
    <row r="33" spans="1:7">
      <c r="A33" s="224"/>
      <c r="B33" s="194" t="s">
        <v>214</v>
      </c>
      <c r="C33" s="21" t="s">
        <v>255</v>
      </c>
      <c r="D33" s="415">
        <v>12</v>
      </c>
      <c r="E33" s="416"/>
      <c r="F33" s="224"/>
    </row>
    <row r="34" spans="1:7">
      <c r="A34" s="224"/>
      <c r="B34" s="194" t="s">
        <v>215</v>
      </c>
      <c r="C34" s="21" t="s">
        <v>257</v>
      </c>
      <c r="D34" s="415">
        <v>9.84</v>
      </c>
      <c r="E34" s="416"/>
      <c r="F34" s="224"/>
    </row>
    <row r="35" spans="1:7">
      <c r="A35" s="224"/>
      <c r="B35" s="232" t="s">
        <v>208</v>
      </c>
      <c r="C35" s="62" t="s">
        <v>256</v>
      </c>
      <c r="D35" s="417">
        <v>6.7839999999999998</v>
      </c>
      <c r="E35" s="416"/>
      <c r="F35" s="224"/>
    </row>
    <row r="36" spans="1:7">
      <c r="A36" s="224"/>
      <c r="B36" s="232" t="s">
        <v>301</v>
      </c>
      <c r="C36" s="62" t="s">
        <v>255</v>
      </c>
      <c r="D36" s="417" t="s">
        <v>299</v>
      </c>
      <c r="E36" s="416"/>
      <c r="F36" s="224"/>
    </row>
    <row r="37" spans="1:7">
      <c r="A37" s="224"/>
      <c r="B37" s="232" t="s">
        <v>44</v>
      </c>
      <c r="C37" s="62" t="s">
        <v>255</v>
      </c>
      <c r="D37" s="417">
        <v>2.9</v>
      </c>
      <c r="E37" s="416"/>
      <c r="F37" s="224"/>
    </row>
    <row r="38" spans="1:7">
      <c r="A38" s="224"/>
      <c r="B38" s="232" t="s">
        <v>216</v>
      </c>
      <c r="C38" s="62" t="s">
        <v>258</v>
      </c>
      <c r="D38" s="417">
        <v>5.8460000000000001</v>
      </c>
      <c r="E38" s="416"/>
      <c r="F38" s="224"/>
    </row>
    <row r="39" spans="1:7">
      <c r="A39" s="224"/>
      <c r="B39" s="232" t="s">
        <v>217</v>
      </c>
      <c r="C39" s="62" t="s">
        <v>259</v>
      </c>
      <c r="D39" s="417">
        <v>7.4</v>
      </c>
      <c r="E39" s="416"/>
      <c r="F39" s="224"/>
    </row>
    <row r="40" spans="1:7">
      <c r="A40" s="224"/>
      <c r="B40" s="232" t="s">
        <v>218</v>
      </c>
      <c r="C40" s="62" t="s">
        <v>258</v>
      </c>
      <c r="D40" s="417">
        <v>8.9760000000000009</v>
      </c>
      <c r="E40" s="416"/>
      <c r="F40" s="224"/>
    </row>
    <row r="41" spans="1:7">
      <c r="A41" s="224"/>
      <c r="B41" s="232" t="s">
        <v>219</v>
      </c>
      <c r="C41" s="62" t="s">
        <v>259</v>
      </c>
      <c r="D41" s="417">
        <v>10.199999999999999</v>
      </c>
      <c r="E41" s="416"/>
      <c r="F41" s="224"/>
    </row>
    <row r="42" spans="1:7">
      <c r="A42" s="224"/>
      <c r="B42" s="232" t="s">
        <v>260</v>
      </c>
      <c r="C42" s="62" t="s">
        <v>259</v>
      </c>
      <c r="D42" s="417">
        <v>3.7</v>
      </c>
      <c r="E42" s="416"/>
      <c r="F42" s="224"/>
    </row>
    <row r="43" spans="1:7" ht="17.25">
      <c r="A43" s="224"/>
      <c r="B43" s="232" t="s">
        <v>220</v>
      </c>
      <c r="C43" s="62" t="s">
        <v>261</v>
      </c>
      <c r="D43" s="417">
        <v>2350</v>
      </c>
      <c r="E43" s="416"/>
      <c r="F43" s="224"/>
    </row>
    <row r="44" spans="1:7">
      <c r="A44" s="224"/>
      <c r="B44" s="232" t="s">
        <v>221</v>
      </c>
      <c r="C44" s="62" t="s">
        <v>256</v>
      </c>
      <c r="D44" s="417">
        <v>10.08</v>
      </c>
      <c r="E44" s="416"/>
      <c r="F44" s="224"/>
    </row>
    <row r="45" spans="1:7" ht="15.75" thickBot="1">
      <c r="A45" s="224"/>
      <c r="B45" s="233" t="s">
        <v>222</v>
      </c>
      <c r="C45" s="226" t="s">
        <v>256</v>
      </c>
      <c r="D45" s="425">
        <v>8.8800000000000008</v>
      </c>
      <c r="E45" s="426"/>
      <c r="F45" s="224"/>
    </row>
    <row r="46" spans="1:7" ht="15.75" thickBot="1">
      <c r="A46" s="234"/>
      <c r="B46" s="218"/>
      <c r="C46" s="218"/>
      <c r="D46" s="234"/>
      <c r="E46" s="218"/>
      <c r="F46" s="236"/>
      <c r="G46" s="235"/>
    </row>
  </sheetData>
  <sheetProtection algorithmName="SHA-512" hashValue="vvZlZwoD0yGWtt0/kAKg7I4aIEu7sWbsZ/RaHESeKPVQUn6Ldkwmo5pujpZX4KkG5+ZjOylFf9Eh5Relqc1Ftw==" saltValue="FvjkRcXl1qIVAXsSNuVBYw==" spinCount="100000" sheet="1" selectLockedCells="1"/>
  <mergeCells count="39">
    <mergeCell ref="B2:E2"/>
    <mergeCell ref="B3:E3"/>
    <mergeCell ref="B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B24:E24"/>
    <mergeCell ref="D45:E45"/>
    <mergeCell ref="D36:E36"/>
    <mergeCell ref="D37:E37"/>
    <mergeCell ref="D38:E38"/>
    <mergeCell ref="D39:E39"/>
    <mergeCell ref="D40:E40"/>
    <mergeCell ref="B25:E25"/>
    <mergeCell ref="D41:E41"/>
    <mergeCell ref="D42:E42"/>
    <mergeCell ref="D43:E43"/>
    <mergeCell ref="D44:E44"/>
    <mergeCell ref="D31:E31"/>
    <mergeCell ref="D32:E32"/>
    <mergeCell ref="D33:E33"/>
    <mergeCell ref="D34:E34"/>
    <mergeCell ref="D35:E35"/>
    <mergeCell ref="D26:E26"/>
    <mergeCell ref="D27:E27"/>
    <mergeCell ref="D28:E28"/>
    <mergeCell ref="D29:E29"/>
    <mergeCell ref="D30:E30"/>
  </mergeCells>
  <pageMargins left="0.70866141732283472" right="0.70866141732283472" top="0.74803149606299213" bottom="0.74803149606299213" header="0.31496062992125984" footer="0.31496062992125984"/>
  <pageSetup paperSize="9" scale="7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BAE3F-E8A3-4784-8BBD-3672E56F5845}">
  <sheetPr>
    <tabColor theme="9" tint="0.39997558519241921"/>
    <pageSetUpPr fitToPage="1"/>
  </sheetPr>
  <dimension ref="A1:I31"/>
  <sheetViews>
    <sheetView showGridLines="0" topLeftCell="A2" zoomScaleNormal="100" workbookViewId="0">
      <selection activeCell="D14" sqref="D14:E14"/>
    </sheetView>
  </sheetViews>
  <sheetFormatPr baseColWidth="10" defaultColWidth="9.140625" defaultRowHeight="15"/>
  <cols>
    <col min="1" max="1" width="2.42578125" style="79" customWidth="1"/>
    <col min="2" max="2" width="4.5703125" style="79" customWidth="1"/>
    <col min="3" max="3" width="32.42578125" style="79" customWidth="1"/>
    <col min="4" max="4" width="28.28515625" style="79" customWidth="1"/>
    <col min="5" max="5" width="27.42578125" style="84" customWidth="1"/>
    <col min="6" max="6" width="17.28515625" style="79" customWidth="1"/>
    <col min="7" max="7" width="33.140625" style="79" customWidth="1"/>
    <col min="8" max="8" width="2.140625" style="79" customWidth="1"/>
    <col min="9" max="16384" width="9.140625" style="79"/>
  </cols>
  <sheetData>
    <row r="1" spans="1:9" ht="8.25" customHeight="1" thickBot="1">
      <c r="A1" s="354"/>
      <c r="B1" s="355"/>
      <c r="C1" s="355"/>
      <c r="D1" s="355"/>
      <c r="E1" s="355"/>
      <c r="F1" s="355"/>
      <c r="G1" s="355"/>
      <c r="H1" s="78"/>
      <c r="I1" s="202"/>
    </row>
    <row r="2" spans="1:9" ht="71.25" customHeight="1" thickBot="1">
      <c r="A2" s="80"/>
      <c r="B2" s="440" t="s">
        <v>426</v>
      </c>
      <c r="C2" s="441"/>
      <c r="D2" s="441"/>
      <c r="E2" s="441"/>
      <c r="F2" s="441"/>
      <c r="G2" s="442"/>
      <c r="H2" s="163"/>
    </row>
    <row r="3" spans="1:9" ht="19.5" customHeight="1">
      <c r="A3" s="80"/>
      <c r="B3" s="443" t="s">
        <v>273</v>
      </c>
      <c r="C3" s="444"/>
      <c r="D3" s="444"/>
      <c r="E3" s="444"/>
      <c r="F3" s="444"/>
      <c r="G3" s="445"/>
      <c r="H3" s="353"/>
    </row>
    <row r="4" spans="1:9" ht="19.5" customHeight="1">
      <c r="A4" s="80"/>
      <c r="B4" s="437" t="s">
        <v>425</v>
      </c>
      <c r="C4" s="438"/>
      <c r="D4" s="438"/>
      <c r="E4" s="438"/>
      <c r="F4" s="438"/>
      <c r="G4" s="439"/>
      <c r="H4" s="353"/>
    </row>
    <row r="5" spans="1:9" ht="50.25" customHeight="1">
      <c r="A5" s="80"/>
      <c r="B5" s="461" t="s">
        <v>444</v>
      </c>
      <c r="C5" s="462"/>
      <c r="D5" s="462"/>
      <c r="E5" s="462"/>
      <c r="F5" s="462"/>
      <c r="G5" s="463"/>
      <c r="H5" s="353"/>
    </row>
    <row r="6" spans="1:9" ht="19.5" customHeight="1" thickBot="1">
      <c r="A6" s="80"/>
      <c r="B6" s="464" t="s">
        <v>411</v>
      </c>
      <c r="C6" s="465"/>
      <c r="D6" s="465"/>
      <c r="E6" s="465"/>
      <c r="F6" s="465"/>
      <c r="G6" s="466"/>
      <c r="H6" s="353"/>
    </row>
    <row r="7" spans="1:9" ht="15.75" thickBot="1">
      <c r="A7" s="80"/>
      <c r="B7" s="83"/>
      <c r="C7" s="202"/>
      <c r="D7" s="202"/>
      <c r="E7" s="202"/>
      <c r="F7" s="202"/>
      <c r="G7" s="85"/>
      <c r="H7" s="159"/>
    </row>
    <row r="8" spans="1:9" ht="15" customHeight="1">
      <c r="A8" s="80"/>
      <c r="B8" s="446" t="s">
        <v>274</v>
      </c>
      <c r="C8" s="447"/>
      <c r="D8" s="447"/>
      <c r="E8" s="448"/>
      <c r="F8" s="456" t="s">
        <v>410</v>
      </c>
      <c r="G8" s="457"/>
      <c r="H8" s="159"/>
    </row>
    <row r="9" spans="1:9" s="88" customFormat="1">
      <c r="A9" s="87"/>
      <c r="B9" s="449" t="s">
        <v>370</v>
      </c>
      <c r="C9" s="450"/>
      <c r="D9" s="450"/>
      <c r="E9" s="451"/>
      <c r="F9" s="458"/>
      <c r="G9" s="457"/>
      <c r="H9" s="161"/>
    </row>
    <row r="10" spans="1:9" s="88" customFormat="1">
      <c r="A10" s="87"/>
      <c r="B10" s="452" t="s">
        <v>369</v>
      </c>
      <c r="C10" s="450"/>
      <c r="D10" s="450"/>
      <c r="E10" s="451"/>
      <c r="F10" s="458"/>
      <c r="G10" s="457"/>
      <c r="H10" s="161"/>
    </row>
    <row r="11" spans="1:9" s="88" customFormat="1" ht="15.75" thickBot="1">
      <c r="A11" s="87"/>
      <c r="B11" s="453" t="s">
        <v>234</v>
      </c>
      <c r="C11" s="454"/>
      <c r="D11" s="454"/>
      <c r="E11" s="455"/>
      <c r="F11" s="458"/>
      <c r="G11" s="457"/>
      <c r="H11" s="161"/>
    </row>
    <row r="12" spans="1:9" s="88" customFormat="1" ht="15.75" thickBot="1">
      <c r="A12" s="87"/>
      <c r="B12" s="119"/>
      <c r="C12" s="208"/>
      <c r="D12" s="208"/>
      <c r="E12" s="208"/>
      <c r="F12" s="458"/>
      <c r="G12" s="457"/>
      <c r="H12" s="161"/>
    </row>
    <row r="13" spans="1:9" s="88" customFormat="1" ht="21.75" thickBot="1">
      <c r="A13" s="87"/>
      <c r="B13" s="119"/>
      <c r="C13" s="402" t="s">
        <v>427</v>
      </c>
      <c r="D13" s="467"/>
      <c r="E13" s="468"/>
      <c r="F13" s="458"/>
      <c r="G13" s="457"/>
      <c r="H13" s="161"/>
    </row>
    <row r="14" spans="1:9" s="88" customFormat="1" ht="21.75" thickBot="1">
      <c r="A14" s="87"/>
      <c r="B14" s="389"/>
      <c r="C14" s="402" t="s">
        <v>372</v>
      </c>
      <c r="D14" s="467"/>
      <c r="E14" s="468"/>
      <c r="F14" s="458"/>
      <c r="G14" s="457"/>
      <c r="H14" s="161"/>
    </row>
    <row r="15" spans="1:9" s="88" customFormat="1">
      <c r="A15" s="87"/>
      <c r="B15" s="119"/>
      <c r="C15" s="208"/>
      <c r="D15" s="208"/>
      <c r="E15" s="208"/>
      <c r="F15" s="458"/>
      <c r="G15" s="457"/>
      <c r="H15" s="161"/>
    </row>
    <row r="16" spans="1:9" ht="18.75">
      <c r="A16" s="80"/>
      <c r="B16" s="213" t="s">
        <v>380</v>
      </c>
      <c r="C16" s="202"/>
      <c r="D16" s="202"/>
      <c r="E16" s="209"/>
      <c r="F16" s="202"/>
      <c r="G16" s="85"/>
      <c r="H16" s="159"/>
    </row>
    <row r="17" spans="1:8" ht="30">
      <c r="A17" s="80"/>
      <c r="B17" s="332" t="s">
        <v>20</v>
      </c>
      <c r="C17" s="333" t="s">
        <v>390</v>
      </c>
      <c r="D17" s="333" t="s">
        <v>384</v>
      </c>
      <c r="E17" s="334" t="s">
        <v>21</v>
      </c>
      <c r="F17" s="333" t="s">
        <v>267</v>
      </c>
      <c r="G17" s="352" t="s">
        <v>288</v>
      </c>
      <c r="H17" s="159"/>
    </row>
    <row r="18" spans="1:8" s="91" customFormat="1">
      <c r="A18" s="89"/>
      <c r="B18" s="214">
        <v>1</v>
      </c>
      <c r="C18" s="281"/>
      <c r="D18" s="282"/>
      <c r="E18" s="288"/>
      <c r="F18" s="356" t="str">
        <f t="shared" ref="F18:F30" si="0">IFERROR(D18/$D$30,"")</f>
        <v/>
      </c>
      <c r="G18" s="347" t="str">
        <f t="shared" ref="G18:G30" si="1">IFERROR(E18/D18,"")</f>
        <v/>
      </c>
      <c r="H18" s="162"/>
    </row>
    <row r="19" spans="1:8" s="91" customFormat="1">
      <c r="A19" s="89"/>
      <c r="B19" s="214">
        <v>2</v>
      </c>
      <c r="C19" s="281"/>
      <c r="D19" s="282"/>
      <c r="E19" s="289"/>
      <c r="F19" s="346" t="str">
        <f t="shared" si="0"/>
        <v/>
      </c>
      <c r="G19" s="348" t="str">
        <f t="shared" si="1"/>
        <v/>
      </c>
      <c r="H19" s="162"/>
    </row>
    <row r="20" spans="1:8" s="91" customFormat="1">
      <c r="A20" s="89"/>
      <c r="B20" s="214">
        <v>3</v>
      </c>
      <c r="C20" s="281"/>
      <c r="D20" s="282"/>
      <c r="E20" s="289"/>
      <c r="F20" s="346" t="str">
        <f t="shared" si="0"/>
        <v/>
      </c>
      <c r="G20" s="348" t="str">
        <f t="shared" si="1"/>
        <v/>
      </c>
      <c r="H20" s="162"/>
    </row>
    <row r="21" spans="1:8" s="91" customFormat="1">
      <c r="A21" s="89"/>
      <c r="B21" s="214">
        <v>4</v>
      </c>
      <c r="C21" s="281"/>
      <c r="D21" s="282"/>
      <c r="E21" s="289"/>
      <c r="F21" s="346" t="str">
        <f t="shared" si="0"/>
        <v/>
      </c>
      <c r="G21" s="348" t="str">
        <f t="shared" si="1"/>
        <v/>
      </c>
      <c r="H21" s="162"/>
    </row>
    <row r="22" spans="1:8">
      <c r="A22" s="80"/>
      <c r="B22" s="92">
        <v>5</v>
      </c>
      <c r="C22" s="252"/>
      <c r="D22" s="262"/>
      <c r="E22" s="290"/>
      <c r="F22" s="346" t="str">
        <f t="shared" si="0"/>
        <v/>
      </c>
      <c r="G22" s="348" t="str">
        <f t="shared" si="1"/>
        <v/>
      </c>
      <c r="H22" s="159"/>
    </row>
    <row r="23" spans="1:8">
      <c r="A23" s="80"/>
      <c r="B23" s="214">
        <v>6</v>
      </c>
      <c r="C23" s="252"/>
      <c r="D23" s="262"/>
      <c r="E23" s="290"/>
      <c r="F23" s="346" t="str">
        <f t="shared" si="0"/>
        <v/>
      </c>
      <c r="G23" s="348" t="str">
        <f t="shared" si="1"/>
        <v/>
      </c>
      <c r="H23" s="159"/>
    </row>
    <row r="24" spans="1:8">
      <c r="A24" s="80"/>
      <c r="B24" s="92">
        <v>7</v>
      </c>
      <c r="C24" s="252"/>
      <c r="D24" s="262"/>
      <c r="E24" s="290"/>
      <c r="F24" s="346" t="str">
        <f t="shared" si="0"/>
        <v/>
      </c>
      <c r="G24" s="348" t="str">
        <f t="shared" si="1"/>
        <v/>
      </c>
      <c r="H24" s="159"/>
    </row>
    <row r="25" spans="1:8">
      <c r="A25" s="80"/>
      <c r="B25" s="214">
        <v>8</v>
      </c>
      <c r="C25" s="252"/>
      <c r="D25" s="262"/>
      <c r="E25" s="290"/>
      <c r="F25" s="346" t="str">
        <f t="shared" si="0"/>
        <v/>
      </c>
      <c r="G25" s="348" t="str">
        <f t="shared" si="1"/>
        <v/>
      </c>
      <c r="H25" s="159"/>
    </row>
    <row r="26" spans="1:8">
      <c r="A26" s="80"/>
      <c r="B26" s="92">
        <v>9</v>
      </c>
      <c r="C26" s="252"/>
      <c r="D26" s="262"/>
      <c r="E26" s="290"/>
      <c r="F26" s="346" t="str">
        <f t="shared" si="0"/>
        <v/>
      </c>
      <c r="G26" s="348" t="str">
        <f t="shared" si="1"/>
        <v/>
      </c>
      <c r="H26" s="159"/>
    </row>
    <row r="27" spans="1:8">
      <c r="A27" s="80"/>
      <c r="B27" s="214">
        <v>10</v>
      </c>
      <c r="C27" s="252"/>
      <c r="D27" s="262"/>
      <c r="E27" s="290"/>
      <c r="F27" s="346" t="str">
        <f t="shared" si="0"/>
        <v/>
      </c>
      <c r="G27" s="348" t="str">
        <f t="shared" si="1"/>
        <v/>
      </c>
      <c r="H27" s="159"/>
    </row>
    <row r="28" spans="1:8">
      <c r="A28" s="80"/>
      <c r="B28" s="92">
        <v>11</v>
      </c>
      <c r="C28" s="252"/>
      <c r="D28" s="262"/>
      <c r="E28" s="290"/>
      <c r="F28" s="346" t="str">
        <f t="shared" si="0"/>
        <v/>
      </c>
      <c r="G28" s="349" t="str">
        <f t="shared" si="1"/>
        <v/>
      </c>
      <c r="H28" s="159"/>
    </row>
    <row r="29" spans="1:8" ht="15.75" thickBot="1">
      <c r="A29" s="80"/>
      <c r="B29" s="214">
        <v>12</v>
      </c>
      <c r="C29" s="285"/>
      <c r="D29" s="266"/>
      <c r="E29" s="291"/>
      <c r="F29" s="212" t="str">
        <f t="shared" si="0"/>
        <v/>
      </c>
      <c r="G29" s="350" t="str">
        <f t="shared" si="1"/>
        <v/>
      </c>
      <c r="H29" s="159"/>
    </row>
    <row r="30" spans="1:8" ht="15.75" thickBot="1">
      <c r="A30" s="80"/>
      <c r="B30" s="459" t="s">
        <v>379</v>
      </c>
      <c r="C30" s="460"/>
      <c r="D30" s="368">
        <f>SUM(D18:D29)</f>
        <v>0</v>
      </c>
      <c r="E30" s="367" t="str">
        <f>IF(E18+E19+E20+E21+E22+E23+E24+E25+E26+E27+E28+E29&gt;0,E18+E19+E20+E21+E22+E23+E24+E25+E26+E27+E28+E29,"")</f>
        <v/>
      </c>
      <c r="F30" s="292" t="str">
        <f t="shared" si="0"/>
        <v/>
      </c>
      <c r="G30" s="351" t="str">
        <f t="shared" si="1"/>
        <v/>
      </c>
      <c r="H30" s="159"/>
    </row>
    <row r="31" spans="1:8" ht="9.75" customHeight="1" thickBot="1">
      <c r="A31" s="93"/>
      <c r="B31" s="94"/>
      <c r="C31" s="94"/>
      <c r="D31" s="95"/>
      <c r="E31" s="96"/>
      <c r="F31" s="94"/>
      <c r="G31" s="97"/>
      <c r="H31" s="98"/>
    </row>
  </sheetData>
  <sheetProtection algorithmName="SHA-512" hashValue="8OxvtIh0Qz+9hDk84GhYeVgoqCv2H2vSRZ5fj650o/dLasJL3bO5KgadHqSf9041G1GWz1Vd/e6hatn3JyLJjw==" saltValue="QtkmP2MMeTKQIiZggwdoIA==" spinCount="100000" sheet="1" selectLockedCells="1"/>
  <mergeCells count="13">
    <mergeCell ref="B10:E10"/>
    <mergeCell ref="B11:E11"/>
    <mergeCell ref="F8:G15"/>
    <mergeCell ref="B30:C30"/>
    <mergeCell ref="B5:G5"/>
    <mergeCell ref="B6:G6"/>
    <mergeCell ref="D14:E14"/>
    <mergeCell ref="D13:E13"/>
    <mergeCell ref="B4:G4"/>
    <mergeCell ref="B2:G2"/>
    <mergeCell ref="B3:G3"/>
    <mergeCell ref="B8:E8"/>
    <mergeCell ref="B9:E9"/>
  </mergeCells>
  <pageMargins left="0.25" right="0.25" top="0.75" bottom="0.75" header="0.3" footer="0.3"/>
  <pageSetup paperSize="9" scale="8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6A614E3-C878-4EF8-A330-502795616F9E}">
          <x14:formula1>
            <xm:f>Nedtrekksmenyer!$C$3:$C$18</xm:f>
          </x14:formula1>
          <xm:sqref>C18:C29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13B45-F344-4245-8478-9E326FD847A7}">
  <sheetPr>
    <tabColor theme="5" tint="0.59999389629810485"/>
    <pageSetUpPr fitToPage="1"/>
  </sheetPr>
  <dimension ref="A1:XFB56"/>
  <sheetViews>
    <sheetView showGridLines="0" zoomScale="70" zoomScaleNormal="70" workbookViewId="0">
      <selection activeCell="C17" sqref="C17:D17"/>
    </sheetView>
  </sheetViews>
  <sheetFormatPr baseColWidth="10" defaultColWidth="9.140625" defaultRowHeight="15"/>
  <cols>
    <col min="1" max="1" width="3.28515625" style="570" customWidth="1"/>
    <col min="2" max="2" width="4.5703125" style="570" customWidth="1"/>
    <col min="3" max="3" width="22.140625" style="570" customWidth="1"/>
    <col min="4" max="4" width="76.28515625" style="570" customWidth="1"/>
    <col min="5" max="5" width="28" style="570" customWidth="1"/>
    <col min="6" max="6" width="27.28515625" style="570" customWidth="1"/>
    <col min="7" max="7" width="4.28515625" style="570" customWidth="1"/>
    <col min="8" max="8" width="24" style="570" customWidth="1"/>
    <col min="9" max="9" width="14.85546875" style="570" customWidth="1"/>
    <col min="10" max="10" width="17.7109375" style="595" customWidth="1"/>
    <col min="11" max="11" width="3.5703125" style="595" customWidth="1"/>
    <col min="12" max="12" width="3.5703125" style="570" customWidth="1"/>
    <col min="13" max="16384" width="9.140625" style="570"/>
  </cols>
  <sheetData>
    <row r="1" spans="1:13" ht="15.75" thickBot="1">
      <c r="A1" s="77"/>
      <c r="B1" s="94"/>
      <c r="C1" s="94"/>
      <c r="D1" s="94"/>
      <c r="E1" s="94"/>
      <c r="F1" s="94"/>
      <c r="G1" s="94"/>
      <c r="H1" s="94"/>
      <c r="I1" s="94"/>
      <c r="J1" s="165"/>
      <c r="K1" s="165"/>
      <c r="L1" s="78"/>
    </row>
    <row r="2" spans="1:13" ht="36">
      <c r="A2" s="159"/>
      <c r="B2" s="590" t="s">
        <v>275</v>
      </c>
      <c r="C2" s="590"/>
      <c r="D2" s="590"/>
      <c r="E2" s="590"/>
      <c r="F2" s="590"/>
      <c r="G2" s="590"/>
      <c r="H2" s="590"/>
      <c r="I2" s="590"/>
      <c r="J2" s="590"/>
      <c r="K2" s="591"/>
      <c r="L2" s="159"/>
    </row>
    <row r="3" spans="1:13" ht="12.75" customHeight="1">
      <c r="A3" s="159"/>
      <c r="B3" s="592"/>
      <c r="C3" s="592"/>
      <c r="D3" s="593"/>
      <c r="E3" s="593"/>
      <c r="F3" s="593"/>
      <c r="G3" s="593"/>
      <c r="H3" s="593"/>
      <c r="I3" s="593"/>
      <c r="J3" s="593"/>
      <c r="K3" s="594"/>
      <c r="L3" s="159"/>
    </row>
    <row r="4" spans="1:13" ht="7.5" customHeight="1" thickBot="1">
      <c r="A4" s="159"/>
      <c r="L4" s="159"/>
    </row>
    <row r="5" spans="1:13" ht="18.75">
      <c r="A5" s="159"/>
      <c r="C5" s="619" t="s">
        <v>273</v>
      </c>
      <c r="D5" s="135"/>
      <c r="E5" s="135"/>
      <c r="F5" s="135"/>
      <c r="G5" s="135"/>
      <c r="H5" s="135"/>
      <c r="I5" s="135"/>
      <c r="J5" s="620"/>
      <c r="K5" s="596"/>
      <c r="L5" s="159"/>
      <c r="M5" s="597"/>
    </row>
    <row r="6" spans="1:13">
      <c r="A6" s="159"/>
      <c r="C6" s="621" t="s">
        <v>371</v>
      </c>
      <c r="D6" s="177"/>
      <c r="E6" s="177"/>
      <c r="F6" s="177"/>
      <c r="G6" s="177"/>
      <c r="H6" s="177"/>
      <c r="I6" s="177"/>
      <c r="J6" s="622"/>
      <c r="K6" s="596"/>
      <c r="L6" s="160"/>
      <c r="M6" s="597"/>
    </row>
    <row r="7" spans="1:13">
      <c r="A7" s="159"/>
      <c r="C7" s="621" t="s">
        <v>398</v>
      </c>
      <c r="D7" s="177"/>
      <c r="E7" s="177"/>
      <c r="F7" s="177"/>
      <c r="G7" s="177"/>
      <c r="H7" s="177"/>
      <c r="I7" s="177"/>
      <c r="J7" s="622"/>
      <c r="K7" s="596"/>
      <c r="L7" s="160"/>
      <c r="M7" s="597"/>
    </row>
    <row r="8" spans="1:13" ht="15.75" thickBot="1">
      <c r="A8" s="159"/>
      <c r="C8" s="623" t="s">
        <v>412</v>
      </c>
      <c r="D8" s="137"/>
      <c r="E8" s="137"/>
      <c r="F8" s="137"/>
      <c r="G8" s="137"/>
      <c r="H8" s="137"/>
      <c r="I8" s="137"/>
      <c r="J8" s="624"/>
      <c r="K8" s="596"/>
      <c r="L8" s="160"/>
      <c r="M8" s="597"/>
    </row>
    <row r="9" spans="1:13" ht="15.75" thickBot="1">
      <c r="A9" s="159"/>
      <c r="B9" s="598"/>
      <c r="C9" s="598"/>
      <c r="L9" s="159"/>
    </row>
    <row r="10" spans="1:13" ht="15.75">
      <c r="A10" s="159"/>
      <c r="C10" s="599" t="s">
        <v>274</v>
      </c>
      <c r="D10" s="600"/>
      <c r="L10" s="159"/>
    </row>
    <row r="11" spans="1:13" s="569" customFormat="1">
      <c r="A11" s="161"/>
      <c r="C11" s="487" t="s">
        <v>368</v>
      </c>
      <c r="D11" s="488"/>
      <c r="E11" s="570"/>
      <c r="F11" s="570"/>
      <c r="G11" s="570"/>
      <c r="L11" s="161"/>
    </row>
    <row r="12" spans="1:13" s="569" customFormat="1" ht="14.45" customHeight="1">
      <c r="A12" s="161"/>
      <c r="C12" s="489" t="s">
        <v>369</v>
      </c>
      <c r="D12" s="490"/>
      <c r="E12" s="570"/>
      <c r="F12" s="570"/>
      <c r="G12" s="570"/>
      <c r="I12" s="571" t="s">
        <v>392</v>
      </c>
      <c r="L12" s="161"/>
    </row>
    <row r="13" spans="1:13" s="569" customFormat="1" ht="14.45" customHeight="1" thickBot="1">
      <c r="A13" s="161"/>
      <c r="C13" s="491" t="s">
        <v>234</v>
      </c>
      <c r="D13" s="625"/>
      <c r="E13" s="570"/>
      <c r="F13" s="570"/>
      <c r="G13" s="570"/>
      <c r="I13" s="572"/>
      <c r="J13" s="573"/>
      <c r="K13" s="573"/>
      <c r="L13" s="161"/>
    </row>
    <row r="14" spans="1:13" s="569" customFormat="1" ht="11.25" customHeight="1">
      <c r="A14" s="161"/>
      <c r="D14" s="570"/>
      <c r="E14" s="570"/>
      <c r="F14" s="570"/>
      <c r="G14" s="570"/>
      <c r="I14" s="572"/>
      <c r="J14" s="573"/>
      <c r="K14" s="573"/>
      <c r="L14" s="161"/>
    </row>
    <row r="15" spans="1:13" ht="25.5" customHeight="1" thickBot="1">
      <c r="A15" s="159"/>
      <c r="B15" s="574"/>
      <c r="C15" s="575"/>
      <c r="H15" s="576"/>
      <c r="I15" s="572"/>
      <c r="J15" s="577"/>
      <c r="K15" s="577"/>
      <c r="L15" s="159"/>
    </row>
    <row r="16" spans="1:13" ht="34.5" customHeight="1">
      <c r="A16" s="159"/>
      <c r="B16" s="379" t="s">
        <v>20</v>
      </c>
      <c r="C16" s="492" t="s">
        <v>397</v>
      </c>
      <c r="D16" s="493"/>
      <c r="E16" s="393" t="s">
        <v>385</v>
      </c>
      <c r="F16" s="485" t="s">
        <v>390</v>
      </c>
      <c r="G16" s="486"/>
      <c r="H16" s="393" t="s">
        <v>383</v>
      </c>
      <c r="I16" s="394" t="s">
        <v>290</v>
      </c>
      <c r="J16" s="476" t="s">
        <v>26</v>
      </c>
      <c r="K16" s="477"/>
      <c r="L16" s="86"/>
    </row>
    <row r="17" spans="1:1016 1027:2048 2059:3068 3079:4088 4099:5120 5131:6140 6151:7160 7171:8192 8203:9212 9223:10232 10243:11264 11275:12284 12295:13304 13315:14336 14347:15356 15367:16376" s="579" customFormat="1">
      <c r="A17" s="162"/>
      <c r="B17" s="380">
        <v>1</v>
      </c>
      <c r="C17" s="494"/>
      <c r="D17" s="481"/>
      <c r="E17" s="281"/>
      <c r="F17" s="484"/>
      <c r="G17" s="483"/>
      <c r="H17" s="395"/>
      <c r="I17" s="283"/>
      <c r="J17" s="473">
        <f>H17*I17</f>
        <v>0</v>
      </c>
      <c r="K17" s="610"/>
      <c r="L17" s="90"/>
    </row>
    <row r="18" spans="1:1016 1027:2048 2059:3068 3079:4088 4099:5120 5131:6140 6151:7160 7171:8192 8203:9212 9223:10232 10243:11264 11275:12284 12295:13304 13315:14336 14347:15356 15367:16376" s="579" customFormat="1">
      <c r="A18" s="162"/>
      <c r="B18" s="380">
        <v>2</v>
      </c>
      <c r="C18" s="494"/>
      <c r="D18" s="481"/>
      <c r="E18" s="281"/>
      <c r="F18" s="484"/>
      <c r="G18" s="483"/>
      <c r="H18" s="395"/>
      <c r="I18" s="283"/>
      <c r="J18" s="473">
        <f t="shared" ref="J18:J30" si="0">H18*I18</f>
        <v>0</v>
      </c>
      <c r="K18" s="610"/>
      <c r="L18" s="90"/>
    </row>
    <row r="19" spans="1:1016 1027:2048 2059:3068 3079:4088 4099:5120 5131:6140 6151:7160 7171:8192 8203:9212 9223:10232 10243:11264 11275:12284 12295:13304 13315:14336 14347:15356 15367:16376" s="579" customFormat="1">
      <c r="A19" s="162"/>
      <c r="B19" s="380">
        <v>3</v>
      </c>
      <c r="C19" s="494"/>
      <c r="D19" s="481"/>
      <c r="E19" s="281"/>
      <c r="F19" s="484"/>
      <c r="G19" s="483"/>
      <c r="H19" s="395"/>
      <c r="I19" s="283"/>
      <c r="J19" s="473">
        <f t="shared" si="0"/>
        <v>0</v>
      </c>
      <c r="K19" s="610"/>
      <c r="L19" s="90"/>
    </row>
    <row r="20" spans="1:1016 1027:2048 2059:3068 3079:4088 4099:5120 5131:6140 6151:7160 7171:8192 8203:9212 9223:10232 10243:11264 11275:12284 12295:13304 13315:14336 14347:15356 15367:16376" s="580" customFormat="1">
      <c r="A20" s="163"/>
      <c r="B20" s="381">
        <v>4</v>
      </c>
      <c r="C20" s="480"/>
      <c r="D20" s="481"/>
      <c r="E20" s="252"/>
      <c r="F20" s="482"/>
      <c r="G20" s="483"/>
      <c r="H20" s="396"/>
      <c r="I20" s="284"/>
      <c r="J20" s="473">
        <f t="shared" si="0"/>
        <v>0</v>
      </c>
      <c r="K20" s="610"/>
      <c r="L20" s="81"/>
    </row>
    <row r="21" spans="1:1016 1027:2048 2059:3068 3079:4088 4099:5120 5131:6140 6151:7160 7171:8192 8203:9212 9223:10232 10243:11264 11275:12284 12295:13304 13315:14336 14347:15356 15367:16376" s="580" customFormat="1">
      <c r="A21" s="163"/>
      <c r="B21" s="381">
        <v>5</v>
      </c>
      <c r="C21" s="480"/>
      <c r="D21" s="481"/>
      <c r="E21" s="252"/>
      <c r="F21" s="482"/>
      <c r="G21" s="483"/>
      <c r="H21" s="396"/>
      <c r="I21" s="284"/>
      <c r="J21" s="473">
        <f t="shared" si="0"/>
        <v>0</v>
      </c>
      <c r="K21" s="610"/>
      <c r="L21" s="81"/>
    </row>
    <row r="22" spans="1:1016 1027:2048 2059:3068 3079:4088 4099:5120 5131:6140 6151:7160 7171:8192 8203:9212 9223:10232 10243:11264 11275:12284 12295:13304 13315:14336 14347:15356 15367:16376" s="580" customFormat="1">
      <c r="A22" s="163"/>
      <c r="B22" s="381">
        <v>6</v>
      </c>
      <c r="C22" s="480"/>
      <c r="D22" s="481"/>
      <c r="E22" s="252"/>
      <c r="F22" s="482"/>
      <c r="G22" s="483"/>
      <c r="H22" s="396"/>
      <c r="I22" s="284"/>
      <c r="J22" s="473">
        <f t="shared" si="0"/>
        <v>0</v>
      </c>
      <c r="K22" s="610"/>
      <c r="L22" s="81"/>
    </row>
    <row r="23" spans="1:1016 1027:2048 2059:3068 3079:4088 4099:5120 5131:6140 6151:7160 7171:8192 8203:9212 9223:10232 10243:11264 11275:12284 12295:13304 13315:14336 14347:15356 15367:16376" s="580" customFormat="1">
      <c r="A23" s="163"/>
      <c r="B23" s="381">
        <v>7</v>
      </c>
      <c r="C23" s="480"/>
      <c r="D23" s="481"/>
      <c r="E23" s="252"/>
      <c r="F23" s="482"/>
      <c r="G23" s="483"/>
      <c r="H23" s="396"/>
      <c r="I23" s="284"/>
      <c r="J23" s="473">
        <f t="shared" si="0"/>
        <v>0</v>
      </c>
      <c r="K23" s="610"/>
      <c r="L23" s="81"/>
      <c r="S23" s="581"/>
      <c r="T23" s="582"/>
      <c r="AE23" s="581"/>
      <c r="AF23" s="582"/>
      <c r="AQ23" s="581"/>
      <c r="AR23" s="582"/>
      <c r="BC23" s="581"/>
      <c r="BD23" s="582"/>
      <c r="BO23" s="581"/>
      <c r="BP23" s="582"/>
      <c r="CA23" s="581"/>
      <c r="CB23" s="582"/>
      <c r="CM23" s="581"/>
      <c r="CN23" s="582"/>
      <c r="CY23" s="581"/>
      <c r="CZ23" s="582"/>
      <c r="DK23" s="581"/>
      <c r="DL23" s="582"/>
      <c r="DW23" s="581"/>
      <c r="DX23" s="582"/>
      <c r="EI23" s="581"/>
      <c r="EJ23" s="582"/>
      <c r="EU23" s="581"/>
      <c r="EV23" s="582"/>
      <c r="FG23" s="581"/>
      <c r="FH23" s="582"/>
      <c r="FS23" s="581"/>
      <c r="FT23" s="582"/>
      <c r="GE23" s="581"/>
      <c r="GF23" s="582"/>
      <c r="GQ23" s="581"/>
      <c r="GR23" s="582"/>
      <c r="HC23" s="581"/>
      <c r="HD23" s="582"/>
      <c r="HO23" s="581"/>
      <c r="HP23" s="582"/>
      <c r="IA23" s="581"/>
      <c r="IB23" s="582"/>
      <c r="IM23" s="581"/>
      <c r="IN23" s="582"/>
      <c r="IY23" s="581"/>
      <c r="IZ23" s="582"/>
      <c r="JK23" s="581"/>
      <c r="JL23" s="582"/>
      <c r="JW23" s="581"/>
      <c r="JX23" s="582"/>
      <c r="KI23" s="581"/>
      <c r="KJ23" s="582"/>
      <c r="KU23" s="581"/>
      <c r="KV23" s="582"/>
      <c r="LG23" s="581"/>
      <c r="LH23" s="582"/>
      <c r="LS23" s="581"/>
      <c r="LT23" s="582"/>
      <c r="ME23" s="581"/>
      <c r="MF23" s="582"/>
      <c r="MQ23" s="581"/>
      <c r="MR23" s="582"/>
      <c r="NC23" s="581"/>
      <c r="ND23" s="582"/>
      <c r="NO23" s="581"/>
      <c r="NP23" s="582"/>
      <c r="OA23" s="581"/>
      <c r="OB23" s="582"/>
      <c r="OM23" s="581"/>
      <c r="ON23" s="582"/>
      <c r="OY23" s="581"/>
      <c r="OZ23" s="582"/>
      <c r="PK23" s="581"/>
      <c r="PL23" s="582"/>
      <c r="PW23" s="581"/>
      <c r="PX23" s="582"/>
      <c r="QI23" s="581"/>
      <c r="QJ23" s="582"/>
      <c r="QU23" s="581"/>
      <c r="QV23" s="582"/>
      <c r="RG23" s="581"/>
      <c r="RH23" s="582"/>
      <c r="RS23" s="581"/>
      <c r="RT23" s="582"/>
      <c r="SE23" s="581"/>
      <c r="SF23" s="582"/>
      <c r="SQ23" s="581"/>
      <c r="SR23" s="582"/>
      <c r="TC23" s="581"/>
      <c r="TD23" s="582"/>
      <c r="TO23" s="581"/>
      <c r="TP23" s="582"/>
      <c r="UA23" s="581"/>
      <c r="UB23" s="582"/>
      <c r="UM23" s="581"/>
      <c r="UN23" s="582"/>
      <c r="UY23" s="581"/>
      <c r="UZ23" s="582"/>
      <c r="VK23" s="581"/>
      <c r="VL23" s="582"/>
      <c r="VW23" s="581"/>
      <c r="VX23" s="582"/>
      <c r="WI23" s="581"/>
      <c r="WJ23" s="582"/>
      <c r="WU23" s="581"/>
      <c r="WV23" s="582"/>
      <c r="XG23" s="581"/>
      <c r="XH23" s="582"/>
      <c r="XS23" s="581"/>
      <c r="XT23" s="582"/>
      <c r="YE23" s="581"/>
      <c r="YF23" s="582"/>
      <c r="YQ23" s="581"/>
      <c r="YR23" s="582"/>
      <c r="ZC23" s="581"/>
      <c r="ZD23" s="582"/>
      <c r="ZO23" s="581"/>
      <c r="ZP23" s="582"/>
      <c r="AAA23" s="581"/>
      <c r="AAB23" s="582"/>
      <c r="AAM23" s="581"/>
      <c r="AAN23" s="582"/>
      <c r="AAY23" s="581"/>
      <c r="AAZ23" s="582"/>
      <c r="ABK23" s="581"/>
      <c r="ABL23" s="582"/>
      <c r="ABW23" s="581"/>
      <c r="ABX23" s="582"/>
      <c r="ACI23" s="581"/>
      <c r="ACJ23" s="582"/>
      <c r="ACU23" s="581"/>
      <c r="ACV23" s="582"/>
      <c r="ADG23" s="581"/>
      <c r="ADH23" s="582"/>
      <c r="ADS23" s="581"/>
      <c r="ADT23" s="582"/>
      <c r="AEE23" s="581"/>
      <c r="AEF23" s="582"/>
      <c r="AEQ23" s="581"/>
      <c r="AER23" s="582"/>
      <c r="AFC23" s="581"/>
      <c r="AFD23" s="582"/>
      <c r="AFO23" s="581"/>
      <c r="AFP23" s="582"/>
      <c r="AGA23" s="581"/>
      <c r="AGB23" s="582"/>
      <c r="AGM23" s="581"/>
      <c r="AGN23" s="582"/>
      <c r="AGY23" s="581"/>
      <c r="AGZ23" s="582"/>
      <c r="AHK23" s="581"/>
      <c r="AHL23" s="582"/>
      <c r="AHW23" s="581"/>
      <c r="AHX23" s="582"/>
      <c r="AII23" s="581"/>
      <c r="AIJ23" s="582"/>
      <c r="AIU23" s="581"/>
      <c r="AIV23" s="582"/>
      <c r="AJG23" s="581"/>
      <c r="AJH23" s="582"/>
      <c r="AJS23" s="581"/>
      <c r="AJT23" s="582"/>
      <c r="AKE23" s="581"/>
      <c r="AKF23" s="582"/>
      <c r="AKQ23" s="581"/>
      <c r="AKR23" s="582"/>
      <c r="ALC23" s="581"/>
      <c r="ALD23" s="582"/>
      <c r="ALO23" s="581"/>
      <c r="ALP23" s="582"/>
      <c r="AMA23" s="581"/>
      <c r="AMB23" s="582"/>
      <c r="AMM23" s="581"/>
      <c r="AMN23" s="582"/>
      <c r="AMY23" s="581"/>
      <c r="AMZ23" s="582"/>
      <c r="ANK23" s="581"/>
      <c r="ANL23" s="582"/>
      <c r="ANW23" s="581"/>
      <c r="ANX23" s="582"/>
      <c r="AOI23" s="581"/>
      <c r="AOJ23" s="582"/>
      <c r="AOU23" s="581"/>
      <c r="AOV23" s="582"/>
      <c r="APG23" s="581"/>
      <c r="APH23" s="582"/>
      <c r="APS23" s="581"/>
      <c r="APT23" s="582"/>
      <c r="AQE23" s="581"/>
      <c r="AQF23" s="582"/>
      <c r="AQQ23" s="581"/>
      <c r="AQR23" s="582"/>
      <c r="ARC23" s="581"/>
      <c r="ARD23" s="582"/>
      <c r="ARO23" s="581"/>
      <c r="ARP23" s="582"/>
      <c r="ASA23" s="581"/>
      <c r="ASB23" s="582"/>
      <c r="ASM23" s="581"/>
      <c r="ASN23" s="582"/>
      <c r="ASY23" s="581"/>
      <c r="ASZ23" s="582"/>
      <c r="ATK23" s="581"/>
      <c r="ATL23" s="582"/>
      <c r="ATW23" s="581"/>
      <c r="ATX23" s="582"/>
      <c r="AUI23" s="581"/>
      <c r="AUJ23" s="582"/>
      <c r="AUU23" s="581"/>
      <c r="AUV23" s="582"/>
      <c r="AVG23" s="581"/>
      <c r="AVH23" s="582"/>
      <c r="AVS23" s="581"/>
      <c r="AVT23" s="582"/>
      <c r="AWE23" s="581"/>
      <c r="AWF23" s="582"/>
      <c r="AWQ23" s="581"/>
      <c r="AWR23" s="582"/>
      <c r="AXC23" s="581"/>
      <c r="AXD23" s="582"/>
      <c r="AXO23" s="581"/>
      <c r="AXP23" s="582"/>
      <c r="AYA23" s="581"/>
      <c r="AYB23" s="582"/>
      <c r="AYM23" s="581"/>
      <c r="AYN23" s="582"/>
      <c r="AYY23" s="581"/>
      <c r="AYZ23" s="582"/>
      <c r="AZK23" s="581"/>
      <c r="AZL23" s="582"/>
      <c r="AZW23" s="581"/>
      <c r="AZX23" s="582"/>
      <c r="BAI23" s="581"/>
      <c r="BAJ23" s="582"/>
      <c r="BAU23" s="581"/>
      <c r="BAV23" s="582"/>
      <c r="BBG23" s="581"/>
      <c r="BBH23" s="582"/>
      <c r="BBS23" s="581"/>
      <c r="BBT23" s="582"/>
      <c r="BCE23" s="581"/>
      <c r="BCF23" s="582"/>
      <c r="BCQ23" s="581"/>
      <c r="BCR23" s="582"/>
      <c r="BDC23" s="581"/>
      <c r="BDD23" s="582"/>
      <c r="BDO23" s="581"/>
      <c r="BDP23" s="582"/>
      <c r="BEA23" s="581"/>
      <c r="BEB23" s="582"/>
      <c r="BEM23" s="581"/>
      <c r="BEN23" s="582"/>
      <c r="BEY23" s="581"/>
      <c r="BEZ23" s="582"/>
      <c r="BFK23" s="581"/>
      <c r="BFL23" s="582"/>
      <c r="BFW23" s="581"/>
      <c r="BFX23" s="582"/>
      <c r="BGI23" s="581"/>
      <c r="BGJ23" s="582"/>
      <c r="BGU23" s="581"/>
      <c r="BGV23" s="582"/>
      <c r="BHG23" s="581"/>
      <c r="BHH23" s="582"/>
      <c r="BHS23" s="581"/>
      <c r="BHT23" s="582"/>
      <c r="BIE23" s="581"/>
      <c r="BIF23" s="582"/>
      <c r="BIQ23" s="581"/>
      <c r="BIR23" s="582"/>
      <c r="BJC23" s="581"/>
      <c r="BJD23" s="582"/>
      <c r="BJO23" s="581"/>
      <c r="BJP23" s="582"/>
      <c r="BKA23" s="581"/>
      <c r="BKB23" s="582"/>
      <c r="BKM23" s="581"/>
      <c r="BKN23" s="582"/>
      <c r="BKY23" s="581"/>
      <c r="BKZ23" s="582"/>
      <c r="BLK23" s="581"/>
      <c r="BLL23" s="582"/>
      <c r="BLW23" s="581"/>
      <c r="BLX23" s="582"/>
      <c r="BMI23" s="581"/>
      <c r="BMJ23" s="582"/>
      <c r="BMU23" s="581"/>
      <c r="BMV23" s="582"/>
      <c r="BNG23" s="581"/>
      <c r="BNH23" s="582"/>
      <c r="BNS23" s="581"/>
      <c r="BNT23" s="582"/>
      <c r="BOE23" s="581"/>
      <c r="BOF23" s="582"/>
      <c r="BOQ23" s="581"/>
      <c r="BOR23" s="582"/>
      <c r="BPC23" s="581"/>
      <c r="BPD23" s="582"/>
      <c r="BPO23" s="581"/>
      <c r="BPP23" s="582"/>
      <c r="BQA23" s="581"/>
      <c r="BQB23" s="582"/>
      <c r="BQM23" s="581"/>
      <c r="BQN23" s="582"/>
      <c r="BQY23" s="581"/>
      <c r="BQZ23" s="582"/>
      <c r="BRK23" s="581"/>
      <c r="BRL23" s="582"/>
      <c r="BRW23" s="581"/>
      <c r="BRX23" s="582"/>
      <c r="BSI23" s="581"/>
      <c r="BSJ23" s="582"/>
      <c r="BSU23" s="581"/>
      <c r="BSV23" s="582"/>
      <c r="BTG23" s="581"/>
      <c r="BTH23" s="582"/>
      <c r="BTS23" s="581"/>
      <c r="BTT23" s="582"/>
      <c r="BUE23" s="581"/>
      <c r="BUF23" s="582"/>
      <c r="BUQ23" s="581"/>
      <c r="BUR23" s="582"/>
      <c r="BVC23" s="581"/>
      <c r="BVD23" s="582"/>
      <c r="BVO23" s="581"/>
      <c r="BVP23" s="582"/>
      <c r="BWA23" s="581"/>
      <c r="BWB23" s="582"/>
      <c r="BWM23" s="581"/>
      <c r="BWN23" s="582"/>
      <c r="BWY23" s="581"/>
      <c r="BWZ23" s="582"/>
      <c r="BXK23" s="581"/>
      <c r="BXL23" s="582"/>
      <c r="BXW23" s="581"/>
      <c r="BXX23" s="582"/>
      <c r="BYI23" s="581"/>
      <c r="BYJ23" s="582"/>
      <c r="BYU23" s="581"/>
      <c r="BYV23" s="582"/>
      <c r="BZG23" s="581"/>
      <c r="BZH23" s="582"/>
      <c r="BZS23" s="581"/>
      <c r="BZT23" s="582"/>
      <c r="CAE23" s="581"/>
      <c r="CAF23" s="582"/>
      <c r="CAQ23" s="581"/>
      <c r="CAR23" s="582"/>
      <c r="CBC23" s="581"/>
      <c r="CBD23" s="582"/>
      <c r="CBO23" s="581"/>
      <c r="CBP23" s="582"/>
      <c r="CCA23" s="581"/>
      <c r="CCB23" s="582"/>
      <c r="CCM23" s="581"/>
      <c r="CCN23" s="582"/>
      <c r="CCY23" s="581"/>
      <c r="CCZ23" s="582"/>
      <c r="CDK23" s="581"/>
      <c r="CDL23" s="582"/>
      <c r="CDW23" s="581"/>
      <c r="CDX23" s="582"/>
      <c r="CEI23" s="581"/>
      <c r="CEJ23" s="582"/>
      <c r="CEU23" s="581"/>
      <c r="CEV23" s="582"/>
      <c r="CFG23" s="581"/>
      <c r="CFH23" s="582"/>
      <c r="CFS23" s="581"/>
      <c r="CFT23" s="582"/>
      <c r="CGE23" s="581"/>
      <c r="CGF23" s="582"/>
      <c r="CGQ23" s="581"/>
      <c r="CGR23" s="582"/>
      <c r="CHC23" s="581"/>
      <c r="CHD23" s="582"/>
      <c r="CHO23" s="581"/>
      <c r="CHP23" s="582"/>
      <c r="CIA23" s="581"/>
      <c r="CIB23" s="582"/>
      <c r="CIM23" s="581"/>
      <c r="CIN23" s="582"/>
      <c r="CIY23" s="581"/>
      <c r="CIZ23" s="582"/>
      <c r="CJK23" s="581"/>
      <c r="CJL23" s="582"/>
      <c r="CJW23" s="581"/>
      <c r="CJX23" s="582"/>
      <c r="CKI23" s="581"/>
      <c r="CKJ23" s="582"/>
      <c r="CKU23" s="581"/>
      <c r="CKV23" s="582"/>
      <c r="CLG23" s="581"/>
      <c r="CLH23" s="582"/>
      <c r="CLS23" s="581"/>
      <c r="CLT23" s="582"/>
      <c r="CME23" s="581"/>
      <c r="CMF23" s="582"/>
      <c r="CMQ23" s="581"/>
      <c r="CMR23" s="582"/>
      <c r="CNC23" s="581"/>
      <c r="CND23" s="582"/>
      <c r="CNO23" s="581"/>
      <c r="CNP23" s="582"/>
      <c r="COA23" s="581"/>
      <c r="COB23" s="582"/>
      <c r="COM23" s="581"/>
      <c r="CON23" s="582"/>
      <c r="COY23" s="581"/>
      <c r="COZ23" s="582"/>
      <c r="CPK23" s="581"/>
      <c r="CPL23" s="582"/>
      <c r="CPW23" s="581"/>
      <c r="CPX23" s="582"/>
      <c r="CQI23" s="581"/>
      <c r="CQJ23" s="582"/>
      <c r="CQU23" s="581"/>
      <c r="CQV23" s="582"/>
      <c r="CRG23" s="581"/>
      <c r="CRH23" s="582"/>
      <c r="CRS23" s="581"/>
      <c r="CRT23" s="582"/>
      <c r="CSE23" s="581"/>
      <c r="CSF23" s="582"/>
      <c r="CSQ23" s="581"/>
      <c r="CSR23" s="582"/>
      <c r="CTC23" s="581"/>
      <c r="CTD23" s="582"/>
      <c r="CTO23" s="581"/>
      <c r="CTP23" s="582"/>
      <c r="CUA23" s="581"/>
      <c r="CUB23" s="582"/>
      <c r="CUM23" s="581"/>
      <c r="CUN23" s="582"/>
      <c r="CUY23" s="581"/>
      <c r="CUZ23" s="582"/>
      <c r="CVK23" s="581"/>
      <c r="CVL23" s="582"/>
      <c r="CVW23" s="581"/>
      <c r="CVX23" s="582"/>
      <c r="CWI23" s="581"/>
      <c r="CWJ23" s="582"/>
      <c r="CWU23" s="581"/>
      <c r="CWV23" s="582"/>
      <c r="CXG23" s="581"/>
      <c r="CXH23" s="582"/>
      <c r="CXS23" s="581"/>
      <c r="CXT23" s="582"/>
      <c r="CYE23" s="581"/>
      <c r="CYF23" s="582"/>
      <c r="CYQ23" s="581"/>
      <c r="CYR23" s="582"/>
      <c r="CZC23" s="581"/>
      <c r="CZD23" s="582"/>
      <c r="CZO23" s="581"/>
      <c r="CZP23" s="582"/>
      <c r="DAA23" s="581"/>
      <c r="DAB23" s="582"/>
      <c r="DAM23" s="581"/>
      <c r="DAN23" s="582"/>
      <c r="DAY23" s="581"/>
      <c r="DAZ23" s="582"/>
      <c r="DBK23" s="581"/>
      <c r="DBL23" s="582"/>
      <c r="DBW23" s="581"/>
      <c r="DBX23" s="582"/>
      <c r="DCI23" s="581"/>
      <c r="DCJ23" s="582"/>
      <c r="DCU23" s="581"/>
      <c r="DCV23" s="582"/>
      <c r="DDG23" s="581"/>
      <c r="DDH23" s="582"/>
      <c r="DDS23" s="581"/>
      <c r="DDT23" s="582"/>
      <c r="DEE23" s="581"/>
      <c r="DEF23" s="582"/>
      <c r="DEQ23" s="581"/>
      <c r="DER23" s="582"/>
      <c r="DFC23" s="581"/>
      <c r="DFD23" s="582"/>
      <c r="DFO23" s="581"/>
      <c r="DFP23" s="582"/>
      <c r="DGA23" s="581"/>
      <c r="DGB23" s="582"/>
      <c r="DGM23" s="581"/>
      <c r="DGN23" s="582"/>
      <c r="DGY23" s="581"/>
      <c r="DGZ23" s="582"/>
      <c r="DHK23" s="581"/>
      <c r="DHL23" s="582"/>
      <c r="DHW23" s="581"/>
      <c r="DHX23" s="582"/>
      <c r="DII23" s="581"/>
      <c r="DIJ23" s="582"/>
      <c r="DIU23" s="581"/>
      <c r="DIV23" s="582"/>
      <c r="DJG23" s="581"/>
      <c r="DJH23" s="582"/>
      <c r="DJS23" s="581"/>
      <c r="DJT23" s="582"/>
      <c r="DKE23" s="581"/>
      <c r="DKF23" s="582"/>
      <c r="DKQ23" s="581"/>
      <c r="DKR23" s="582"/>
      <c r="DLC23" s="581"/>
      <c r="DLD23" s="582"/>
      <c r="DLO23" s="581"/>
      <c r="DLP23" s="582"/>
      <c r="DMA23" s="581"/>
      <c r="DMB23" s="582"/>
      <c r="DMM23" s="581"/>
      <c r="DMN23" s="582"/>
      <c r="DMY23" s="581"/>
      <c r="DMZ23" s="582"/>
      <c r="DNK23" s="581"/>
      <c r="DNL23" s="582"/>
      <c r="DNW23" s="581"/>
      <c r="DNX23" s="582"/>
      <c r="DOI23" s="581"/>
      <c r="DOJ23" s="582"/>
      <c r="DOU23" s="581"/>
      <c r="DOV23" s="582"/>
      <c r="DPG23" s="581"/>
      <c r="DPH23" s="582"/>
      <c r="DPS23" s="581"/>
      <c r="DPT23" s="582"/>
      <c r="DQE23" s="581"/>
      <c r="DQF23" s="582"/>
      <c r="DQQ23" s="581"/>
      <c r="DQR23" s="582"/>
      <c r="DRC23" s="581"/>
      <c r="DRD23" s="582"/>
      <c r="DRO23" s="581"/>
      <c r="DRP23" s="582"/>
      <c r="DSA23" s="581"/>
      <c r="DSB23" s="582"/>
      <c r="DSM23" s="581"/>
      <c r="DSN23" s="582"/>
      <c r="DSY23" s="581"/>
      <c r="DSZ23" s="582"/>
      <c r="DTK23" s="581"/>
      <c r="DTL23" s="582"/>
      <c r="DTW23" s="581"/>
      <c r="DTX23" s="582"/>
      <c r="DUI23" s="581"/>
      <c r="DUJ23" s="582"/>
      <c r="DUU23" s="581"/>
      <c r="DUV23" s="582"/>
      <c r="DVG23" s="581"/>
      <c r="DVH23" s="582"/>
      <c r="DVS23" s="581"/>
      <c r="DVT23" s="582"/>
      <c r="DWE23" s="581"/>
      <c r="DWF23" s="582"/>
      <c r="DWQ23" s="581"/>
      <c r="DWR23" s="582"/>
      <c r="DXC23" s="581"/>
      <c r="DXD23" s="582"/>
      <c r="DXO23" s="581"/>
      <c r="DXP23" s="582"/>
      <c r="DYA23" s="581"/>
      <c r="DYB23" s="582"/>
      <c r="DYM23" s="581"/>
      <c r="DYN23" s="582"/>
      <c r="DYY23" s="581"/>
      <c r="DYZ23" s="582"/>
      <c r="DZK23" s="581"/>
      <c r="DZL23" s="582"/>
      <c r="DZW23" s="581"/>
      <c r="DZX23" s="582"/>
      <c r="EAI23" s="581"/>
      <c r="EAJ23" s="582"/>
      <c r="EAU23" s="581"/>
      <c r="EAV23" s="582"/>
      <c r="EBG23" s="581"/>
      <c r="EBH23" s="582"/>
      <c r="EBS23" s="581"/>
      <c r="EBT23" s="582"/>
      <c r="ECE23" s="581"/>
      <c r="ECF23" s="582"/>
      <c r="ECQ23" s="581"/>
      <c r="ECR23" s="582"/>
      <c r="EDC23" s="581"/>
      <c r="EDD23" s="582"/>
      <c r="EDO23" s="581"/>
      <c r="EDP23" s="582"/>
      <c r="EEA23" s="581"/>
      <c r="EEB23" s="582"/>
      <c r="EEM23" s="581"/>
      <c r="EEN23" s="582"/>
      <c r="EEY23" s="581"/>
      <c r="EEZ23" s="582"/>
      <c r="EFK23" s="581"/>
      <c r="EFL23" s="582"/>
      <c r="EFW23" s="581"/>
      <c r="EFX23" s="582"/>
      <c r="EGI23" s="581"/>
      <c r="EGJ23" s="582"/>
      <c r="EGU23" s="581"/>
      <c r="EGV23" s="582"/>
      <c r="EHG23" s="581"/>
      <c r="EHH23" s="582"/>
      <c r="EHS23" s="581"/>
      <c r="EHT23" s="582"/>
      <c r="EIE23" s="581"/>
      <c r="EIF23" s="582"/>
      <c r="EIQ23" s="581"/>
      <c r="EIR23" s="582"/>
      <c r="EJC23" s="581"/>
      <c r="EJD23" s="582"/>
      <c r="EJO23" s="581"/>
      <c r="EJP23" s="582"/>
      <c r="EKA23" s="581"/>
      <c r="EKB23" s="582"/>
      <c r="EKM23" s="581"/>
      <c r="EKN23" s="582"/>
      <c r="EKY23" s="581"/>
      <c r="EKZ23" s="582"/>
      <c r="ELK23" s="581"/>
      <c r="ELL23" s="582"/>
      <c r="ELW23" s="581"/>
      <c r="ELX23" s="582"/>
      <c r="EMI23" s="581"/>
      <c r="EMJ23" s="582"/>
      <c r="EMU23" s="581"/>
      <c r="EMV23" s="582"/>
      <c r="ENG23" s="581"/>
      <c r="ENH23" s="582"/>
      <c r="ENS23" s="581"/>
      <c r="ENT23" s="582"/>
      <c r="EOE23" s="581"/>
      <c r="EOF23" s="582"/>
      <c r="EOQ23" s="581"/>
      <c r="EOR23" s="582"/>
      <c r="EPC23" s="581"/>
      <c r="EPD23" s="582"/>
      <c r="EPO23" s="581"/>
      <c r="EPP23" s="582"/>
      <c r="EQA23" s="581"/>
      <c r="EQB23" s="582"/>
      <c r="EQM23" s="581"/>
      <c r="EQN23" s="582"/>
      <c r="EQY23" s="581"/>
      <c r="EQZ23" s="582"/>
      <c r="ERK23" s="581"/>
      <c r="ERL23" s="582"/>
      <c r="ERW23" s="581"/>
      <c r="ERX23" s="582"/>
      <c r="ESI23" s="581"/>
      <c r="ESJ23" s="582"/>
      <c r="ESU23" s="581"/>
      <c r="ESV23" s="582"/>
      <c r="ETG23" s="581"/>
      <c r="ETH23" s="582"/>
      <c r="ETS23" s="581"/>
      <c r="ETT23" s="582"/>
      <c r="EUE23" s="581"/>
      <c r="EUF23" s="582"/>
      <c r="EUQ23" s="581"/>
      <c r="EUR23" s="582"/>
      <c r="EVC23" s="581"/>
      <c r="EVD23" s="582"/>
      <c r="EVO23" s="581"/>
      <c r="EVP23" s="582"/>
      <c r="EWA23" s="581"/>
      <c r="EWB23" s="582"/>
      <c r="EWM23" s="581"/>
      <c r="EWN23" s="582"/>
      <c r="EWY23" s="581"/>
      <c r="EWZ23" s="582"/>
      <c r="EXK23" s="581"/>
      <c r="EXL23" s="582"/>
      <c r="EXW23" s="581"/>
      <c r="EXX23" s="582"/>
      <c r="EYI23" s="581"/>
      <c r="EYJ23" s="582"/>
      <c r="EYU23" s="581"/>
      <c r="EYV23" s="582"/>
      <c r="EZG23" s="581"/>
      <c r="EZH23" s="582"/>
      <c r="EZS23" s="581"/>
      <c r="EZT23" s="582"/>
      <c r="FAE23" s="581"/>
      <c r="FAF23" s="582"/>
      <c r="FAQ23" s="581"/>
      <c r="FAR23" s="582"/>
      <c r="FBC23" s="581"/>
      <c r="FBD23" s="582"/>
      <c r="FBO23" s="581"/>
      <c r="FBP23" s="582"/>
      <c r="FCA23" s="581"/>
      <c r="FCB23" s="582"/>
      <c r="FCM23" s="581"/>
      <c r="FCN23" s="582"/>
      <c r="FCY23" s="581"/>
      <c r="FCZ23" s="582"/>
      <c r="FDK23" s="581"/>
      <c r="FDL23" s="582"/>
      <c r="FDW23" s="581"/>
      <c r="FDX23" s="582"/>
      <c r="FEI23" s="581"/>
      <c r="FEJ23" s="582"/>
      <c r="FEU23" s="581"/>
      <c r="FEV23" s="582"/>
      <c r="FFG23" s="581"/>
      <c r="FFH23" s="582"/>
      <c r="FFS23" s="581"/>
      <c r="FFT23" s="582"/>
      <c r="FGE23" s="581"/>
      <c r="FGF23" s="582"/>
      <c r="FGQ23" s="581"/>
      <c r="FGR23" s="582"/>
      <c r="FHC23" s="581"/>
      <c r="FHD23" s="582"/>
      <c r="FHO23" s="581"/>
      <c r="FHP23" s="582"/>
      <c r="FIA23" s="581"/>
      <c r="FIB23" s="582"/>
      <c r="FIM23" s="581"/>
      <c r="FIN23" s="582"/>
      <c r="FIY23" s="581"/>
      <c r="FIZ23" s="582"/>
      <c r="FJK23" s="581"/>
      <c r="FJL23" s="582"/>
      <c r="FJW23" s="581"/>
      <c r="FJX23" s="582"/>
      <c r="FKI23" s="581"/>
      <c r="FKJ23" s="582"/>
      <c r="FKU23" s="581"/>
      <c r="FKV23" s="582"/>
      <c r="FLG23" s="581"/>
      <c r="FLH23" s="582"/>
      <c r="FLS23" s="581"/>
      <c r="FLT23" s="582"/>
      <c r="FME23" s="581"/>
      <c r="FMF23" s="582"/>
      <c r="FMQ23" s="581"/>
      <c r="FMR23" s="582"/>
      <c r="FNC23" s="581"/>
      <c r="FND23" s="582"/>
      <c r="FNO23" s="581"/>
      <c r="FNP23" s="582"/>
      <c r="FOA23" s="581"/>
      <c r="FOB23" s="582"/>
      <c r="FOM23" s="581"/>
      <c r="FON23" s="582"/>
      <c r="FOY23" s="581"/>
      <c r="FOZ23" s="582"/>
      <c r="FPK23" s="581"/>
      <c r="FPL23" s="582"/>
      <c r="FPW23" s="581"/>
      <c r="FPX23" s="582"/>
      <c r="FQI23" s="581"/>
      <c r="FQJ23" s="582"/>
      <c r="FQU23" s="581"/>
      <c r="FQV23" s="582"/>
      <c r="FRG23" s="581"/>
      <c r="FRH23" s="582"/>
      <c r="FRS23" s="581"/>
      <c r="FRT23" s="582"/>
      <c r="FSE23" s="581"/>
      <c r="FSF23" s="582"/>
      <c r="FSQ23" s="581"/>
      <c r="FSR23" s="582"/>
      <c r="FTC23" s="581"/>
      <c r="FTD23" s="582"/>
      <c r="FTO23" s="581"/>
      <c r="FTP23" s="582"/>
      <c r="FUA23" s="581"/>
      <c r="FUB23" s="582"/>
      <c r="FUM23" s="581"/>
      <c r="FUN23" s="582"/>
      <c r="FUY23" s="581"/>
      <c r="FUZ23" s="582"/>
      <c r="FVK23" s="581"/>
      <c r="FVL23" s="582"/>
      <c r="FVW23" s="581"/>
      <c r="FVX23" s="582"/>
      <c r="FWI23" s="581"/>
      <c r="FWJ23" s="582"/>
      <c r="FWU23" s="581"/>
      <c r="FWV23" s="582"/>
      <c r="FXG23" s="581"/>
      <c r="FXH23" s="582"/>
      <c r="FXS23" s="581"/>
      <c r="FXT23" s="582"/>
      <c r="FYE23" s="581"/>
      <c r="FYF23" s="582"/>
      <c r="FYQ23" s="581"/>
      <c r="FYR23" s="582"/>
      <c r="FZC23" s="581"/>
      <c r="FZD23" s="582"/>
      <c r="FZO23" s="581"/>
      <c r="FZP23" s="582"/>
      <c r="GAA23" s="581"/>
      <c r="GAB23" s="582"/>
      <c r="GAM23" s="581"/>
      <c r="GAN23" s="582"/>
      <c r="GAY23" s="581"/>
      <c r="GAZ23" s="582"/>
      <c r="GBK23" s="581"/>
      <c r="GBL23" s="582"/>
      <c r="GBW23" s="581"/>
      <c r="GBX23" s="582"/>
      <c r="GCI23" s="581"/>
      <c r="GCJ23" s="582"/>
      <c r="GCU23" s="581"/>
      <c r="GCV23" s="582"/>
      <c r="GDG23" s="581"/>
      <c r="GDH23" s="582"/>
      <c r="GDS23" s="581"/>
      <c r="GDT23" s="582"/>
      <c r="GEE23" s="581"/>
      <c r="GEF23" s="582"/>
      <c r="GEQ23" s="581"/>
      <c r="GER23" s="582"/>
      <c r="GFC23" s="581"/>
      <c r="GFD23" s="582"/>
      <c r="GFO23" s="581"/>
      <c r="GFP23" s="582"/>
      <c r="GGA23" s="581"/>
      <c r="GGB23" s="582"/>
      <c r="GGM23" s="581"/>
      <c r="GGN23" s="582"/>
      <c r="GGY23" s="581"/>
      <c r="GGZ23" s="582"/>
      <c r="GHK23" s="581"/>
      <c r="GHL23" s="582"/>
      <c r="GHW23" s="581"/>
      <c r="GHX23" s="582"/>
      <c r="GII23" s="581"/>
      <c r="GIJ23" s="582"/>
      <c r="GIU23" s="581"/>
      <c r="GIV23" s="582"/>
      <c r="GJG23" s="581"/>
      <c r="GJH23" s="582"/>
      <c r="GJS23" s="581"/>
      <c r="GJT23" s="582"/>
      <c r="GKE23" s="581"/>
      <c r="GKF23" s="582"/>
      <c r="GKQ23" s="581"/>
      <c r="GKR23" s="582"/>
      <c r="GLC23" s="581"/>
      <c r="GLD23" s="582"/>
      <c r="GLO23" s="581"/>
      <c r="GLP23" s="582"/>
      <c r="GMA23" s="581"/>
      <c r="GMB23" s="582"/>
      <c r="GMM23" s="581"/>
      <c r="GMN23" s="582"/>
      <c r="GMY23" s="581"/>
      <c r="GMZ23" s="582"/>
      <c r="GNK23" s="581"/>
      <c r="GNL23" s="582"/>
      <c r="GNW23" s="581"/>
      <c r="GNX23" s="582"/>
      <c r="GOI23" s="581"/>
      <c r="GOJ23" s="582"/>
      <c r="GOU23" s="581"/>
      <c r="GOV23" s="582"/>
      <c r="GPG23" s="581"/>
      <c r="GPH23" s="582"/>
      <c r="GPS23" s="581"/>
      <c r="GPT23" s="582"/>
      <c r="GQE23" s="581"/>
      <c r="GQF23" s="582"/>
      <c r="GQQ23" s="581"/>
      <c r="GQR23" s="582"/>
      <c r="GRC23" s="581"/>
      <c r="GRD23" s="582"/>
      <c r="GRO23" s="581"/>
      <c r="GRP23" s="582"/>
      <c r="GSA23" s="581"/>
      <c r="GSB23" s="582"/>
      <c r="GSM23" s="581"/>
      <c r="GSN23" s="582"/>
      <c r="GSY23" s="581"/>
      <c r="GSZ23" s="582"/>
      <c r="GTK23" s="581"/>
      <c r="GTL23" s="582"/>
      <c r="GTW23" s="581"/>
      <c r="GTX23" s="582"/>
      <c r="GUI23" s="581"/>
      <c r="GUJ23" s="582"/>
      <c r="GUU23" s="581"/>
      <c r="GUV23" s="582"/>
      <c r="GVG23" s="581"/>
      <c r="GVH23" s="582"/>
      <c r="GVS23" s="581"/>
      <c r="GVT23" s="582"/>
      <c r="GWE23" s="581"/>
      <c r="GWF23" s="582"/>
      <c r="GWQ23" s="581"/>
      <c r="GWR23" s="582"/>
      <c r="GXC23" s="581"/>
      <c r="GXD23" s="582"/>
      <c r="GXO23" s="581"/>
      <c r="GXP23" s="582"/>
      <c r="GYA23" s="581"/>
      <c r="GYB23" s="582"/>
      <c r="GYM23" s="581"/>
      <c r="GYN23" s="582"/>
      <c r="GYY23" s="581"/>
      <c r="GYZ23" s="582"/>
      <c r="GZK23" s="581"/>
      <c r="GZL23" s="582"/>
      <c r="GZW23" s="581"/>
      <c r="GZX23" s="582"/>
      <c r="HAI23" s="581"/>
      <c r="HAJ23" s="582"/>
      <c r="HAU23" s="581"/>
      <c r="HAV23" s="582"/>
      <c r="HBG23" s="581"/>
      <c r="HBH23" s="582"/>
      <c r="HBS23" s="581"/>
      <c r="HBT23" s="582"/>
      <c r="HCE23" s="581"/>
      <c r="HCF23" s="582"/>
      <c r="HCQ23" s="581"/>
      <c r="HCR23" s="582"/>
      <c r="HDC23" s="581"/>
      <c r="HDD23" s="582"/>
      <c r="HDO23" s="581"/>
      <c r="HDP23" s="582"/>
      <c r="HEA23" s="581"/>
      <c r="HEB23" s="582"/>
      <c r="HEM23" s="581"/>
      <c r="HEN23" s="582"/>
      <c r="HEY23" s="581"/>
      <c r="HEZ23" s="582"/>
      <c r="HFK23" s="581"/>
      <c r="HFL23" s="582"/>
      <c r="HFW23" s="581"/>
      <c r="HFX23" s="582"/>
      <c r="HGI23" s="581"/>
      <c r="HGJ23" s="582"/>
      <c r="HGU23" s="581"/>
      <c r="HGV23" s="582"/>
      <c r="HHG23" s="581"/>
      <c r="HHH23" s="582"/>
      <c r="HHS23" s="581"/>
      <c r="HHT23" s="582"/>
      <c r="HIE23" s="581"/>
      <c r="HIF23" s="582"/>
      <c r="HIQ23" s="581"/>
      <c r="HIR23" s="582"/>
      <c r="HJC23" s="581"/>
      <c r="HJD23" s="582"/>
      <c r="HJO23" s="581"/>
      <c r="HJP23" s="582"/>
      <c r="HKA23" s="581"/>
      <c r="HKB23" s="582"/>
      <c r="HKM23" s="581"/>
      <c r="HKN23" s="582"/>
      <c r="HKY23" s="581"/>
      <c r="HKZ23" s="582"/>
      <c r="HLK23" s="581"/>
      <c r="HLL23" s="582"/>
      <c r="HLW23" s="581"/>
      <c r="HLX23" s="582"/>
      <c r="HMI23" s="581"/>
      <c r="HMJ23" s="582"/>
      <c r="HMU23" s="581"/>
      <c r="HMV23" s="582"/>
      <c r="HNG23" s="581"/>
      <c r="HNH23" s="582"/>
      <c r="HNS23" s="581"/>
      <c r="HNT23" s="582"/>
      <c r="HOE23" s="581"/>
      <c r="HOF23" s="582"/>
      <c r="HOQ23" s="581"/>
      <c r="HOR23" s="582"/>
      <c r="HPC23" s="581"/>
      <c r="HPD23" s="582"/>
      <c r="HPO23" s="581"/>
      <c r="HPP23" s="582"/>
      <c r="HQA23" s="581"/>
      <c r="HQB23" s="582"/>
      <c r="HQM23" s="581"/>
      <c r="HQN23" s="582"/>
      <c r="HQY23" s="581"/>
      <c r="HQZ23" s="582"/>
      <c r="HRK23" s="581"/>
      <c r="HRL23" s="582"/>
      <c r="HRW23" s="581"/>
      <c r="HRX23" s="582"/>
      <c r="HSI23" s="581"/>
      <c r="HSJ23" s="582"/>
      <c r="HSU23" s="581"/>
      <c r="HSV23" s="582"/>
      <c r="HTG23" s="581"/>
      <c r="HTH23" s="582"/>
      <c r="HTS23" s="581"/>
      <c r="HTT23" s="582"/>
      <c r="HUE23" s="581"/>
      <c r="HUF23" s="582"/>
      <c r="HUQ23" s="581"/>
      <c r="HUR23" s="582"/>
      <c r="HVC23" s="581"/>
      <c r="HVD23" s="582"/>
      <c r="HVO23" s="581"/>
      <c r="HVP23" s="582"/>
      <c r="HWA23" s="581"/>
      <c r="HWB23" s="582"/>
      <c r="HWM23" s="581"/>
      <c r="HWN23" s="582"/>
      <c r="HWY23" s="581"/>
      <c r="HWZ23" s="582"/>
      <c r="HXK23" s="581"/>
      <c r="HXL23" s="582"/>
      <c r="HXW23" s="581"/>
      <c r="HXX23" s="582"/>
      <c r="HYI23" s="581"/>
      <c r="HYJ23" s="582"/>
      <c r="HYU23" s="581"/>
      <c r="HYV23" s="582"/>
      <c r="HZG23" s="581"/>
      <c r="HZH23" s="582"/>
      <c r="HZS23" s="581"/>
      <c r="HZT23" s="582"/>
      <c r="IAE23" s="581"/>
      <c r="IAF23" s="582"/>
      <c r="IAQ23" s="581"/>
      <c r="IAR23" s="582"/>
      <c r="IBC23" s="581"/>
      <c r="IBD23" s="582"/>
      <c r="IBO23" s="581"/>
      <c r="IBP23" s="582"/>
      <c r="ICA23" s="581"/>
      <c r="ICB23" s="582"/>
      <c r="ICM23" s="581"/>
      <c r="ICN23" s="582"/>
      <c r="ICY23" s="581"/>
      <c r="ICZ23" s="582"/>
      <c r="IDK23" s="581"/>
      <c r="IDL23" s="582"/>
      <c r="IDW23" s="581"/>
      <c r="IDX23" s="582"/>
      <c r="IEI23" s="581"/>
      <c r="IEJ23" s="582"/>
      <c r="IEU23" s="581"/>
      <c r="IEV23" s="582"/>
      <c r="IFG23" s="581"/>
      <c r="IFH23" s="582"/>
      <c r="IFS23" s="581"/>
      <c r="IFT23" s="582"/>
      <c r="IGE23" s="581"/>
      <c r="IGF23" s="582"/>
      <c r="IGQ23" s="581"/>
      <c r="IGR23" s="582"/>
      <c r="IHC23" s="581"/>
      <c r="IHD23" s="582"/>
      <c r="IHO23" s="581"/>
      <c r="IHP23" s="582"/>
      <c r="IIA23" s="581"/>
      <c r="IIB23" s="582"/>
      <c r="IIM23" s="581"/>
      <c r="IIN23" s="582"/>
      <c r="IIY23" s="581"/>
      <c r="IIZ23" s="582"/>
      <c r="IJK23" s="581"/>
      <c r="IJL23" s="582"/>
      <c r="IJW23" s="581"/>
      <c r="IJX23" s="582"/>
      <c r="IKI23" s="581"/>
      <c r="IKJ23" s="582"/>
      <c r="IKU23" s="581"/>
      <c r="IKV23" s="582"/>
      <c r="ILG23" s="581"/>
      <c r="ILH23" s="582"/>
      <c r="ILS23" s="581"/>
      <c r="ILT23" s="582"/>
      <c r="IME23" s="581"/>
      <c r="IMF23" s="582"/>
      <c r="IMQ23" s="581"/>
      <c r="IMR23" s="582"/>
      <c r="INC23" s="581"/>
      <c r="IND23" s="582"/>
      <c r="INO23" s="581"/>
      <c r="INP23" s="582"/>
      <c r="IOA23" s="581"/>
      <c r="IOB23" s="582"/>
      <c r="IOM23" s="581"/>
      <c r="ION23" s="582"/>
      <c r="IOY23" s="581"/>
      <c r="IOZ23" s="582"/>
      <c r="IPK23" s="581"/>
      <c r="IPL23" s="582"/>
      <c r="IPW23" s="581"/>
      <c r="IPX23" s="582"/>
      <c r="IQI23" s="581"/>
      <c r="IQJ23" s="582"/>
      <c r="IQU23" s="581"/>
      <c r="IQV23" s="582"/>
      <c r="IRG23" s="581"/>
      <c r="IRH23" s="582"/>
      <c r="IRS23" s="581"/>
      <c r="IRT23" s="582"/>
      <c r="ISE23" s="581"/>
      <c r="ISF23" s="582"/>
      <c r="ISQ23" s="581"/>
      <c r="ISR23" s="582"/>
      <c r="ITC23" s="581"/>
      <c r="ITD23" s="582"/>
      <c r="ITO23" s="581"/>
      <c r="ITP23" s="582"/>
      <c r="IUA23" s="581"/>
      <c r="IUB23" s="582"/>
      <c r="IUM23" s="581"/>
      <c r="IUN23" s="582"/>
      <c r="IUY23" s="581"/>
      <c r="IUZ23" s="582"/>
      <c r="IVK23" s="581"/>
      <c r="IVL23" s="582"/>
      <c r="IVW23" s="581"/>
      <c r="IVX23" s="582"/>
      <c r="IWI23" s="581"/>
      <c r="IWJ23" s="582"/>
      <c r="IWU23" s="581"/>
      <c r="IWV23" s="582"/>
      <c r="IXG23" s="581"/>
      <c r="IXH23" s="582"/>
      <c r="IXS23" s="581"/>
      <c r="IXT23" s="582"/>
      <c r="IYE23" s="581"/>
      <c r="IYF23" s="582"/>
      <c r="IYQ23" s="581"/>
      <c r="IYR23" s="582"/>
      <c r="IZC23" s="581"/>
      <c r="IZD23" s="582"/>
      <c r="IZO23" s="581"/>
      <c r="IZP23" s="582"/>
      <c r="JAA23" s="581"/>
      <c r="JAB23" s="582"/>
      <c r="JAM23" s="581"/>
      <c r="JAN23" s="582"/>
      <c r="JAY23" s="581"/>
      <c r="JAZ23" s="582"/>
      <c r="JBK23" s="581"/>
      <c r="JBL23" s="582"/>
      <c r="JBW23" s="581"/>
      <c r="JBX23" s="582"/>
      <c r="JCI23" s="581"/>
      <c r="JCJ23" s="582"/>
      <c r="JCU23" s="581"/>
      <c r="JCV23" s="582"/>
      <c r="JDG23" s="581"/>
      <c r="JDH23" s="582"/>
      <c r="JDS23" s="581"/>
      <c r="JDT23" s="582"/>
      <c r="JEE23" s="581"/>
      <c r="JEF23" s="582"/>
      <c r="JEQ23" s="581"/>
      <c r="JER23" s="582"/>
      <c r="JFC23" s="581"/>
      <c r="JFD23" s="582"/>
      <c r="JFO23" s="581"/>
      <c r="JFP23" s="582"/>
      <c r="JGA23" s="581"/>
      <c r="JGB23" s="582"/>
      <c r="JGM23" s="581"/>
      <c r="JGN23" s="582"/>
      <c r="JGY23" s="581"/>
      <c r="JGZ23" s="582"/>
      <c r="JHK23" s="581"/>
      <c r="JHL23" s="582"/>
      <c r="JHW23" s="581"/>
      <c r="JHX23" s="582"/>
      <c r="JII23" s="581"/>
      <c r="JIJ23" s="582"/>
      <c r="JIU23" s="581"/>
      <c r="JIV23" s="582"/>
      <c r="JJG23" s="581"/>
      <c r="JJH23" s="582"/>
      <c r="JJS23" s="581"/>
      <c r="JJT23" s="582"/>
      <c r="JKE23" s="581"/>
      <c r="JKF23" s="582"/>
      <c r="JKQ23" s="581"/>
      <c r="JKR23" s="582"/>
      <c r="JLC23" s="581"/>
      <c r="JLD23" s="582"/>
      <c r="JLO23" s="581"/>
      <c r="JLP23" s="582"/>
      <c r="JMA23" s="581"/>
      <c r="JMB23" s="582"/>
      <c r="JMM23" s="581"/>
      <c r="JMN23" s="582"/>
      <c r="JMY23" s="581"/>
      <c r="JMZ23" s="582"/>
      <c r="JNK23" s="581"/>
      <c r="JNL23" s="582"/>
      <c r="JNW23" s="581"/>
      <c r="JNX23" s="582"/>
      <c r="JOI23" s="581"/>
      <c r="JOJ23" s="582"/>
      <c r="JOU23" s="581"/>
      <c r="JOV23" s="582"/>
      <c r="JPG23" s="581"/>
      <c r="JPH23" s="582"/>
      <c r="JPS23" s="581"/>
      <c r="JPT23" s="582"/>
      <c r="JQE23" s="581"/>
      <c r="JQF23" s="582"/>
      <c r="JQQ23" s="581"/>
      <c r="JQR23" s="582"/>
      <c r="JRC23" s="581"/>
      <c r="JRD23" s="582"/>
      <c r="JRO23" s="581"/>
      <c r="JRP23" s="582"/>
      <c r="JSA23" s="581"/>
      <c r="JSB23" s="582"/>
      <c r="JSM23" s="581"/>
      <c r="JSN23" s="582"/>
      <c r="JSY23" s="581"/>
      <c r="JSZ23" s="582"/>
      <c r="JTK23" s="581"/>
      <c r="JTL23" s="582"/>
      <c r="JTW23" s="581"/>
      <c r="JTX23" s="582"/>
      <c r="JUI23" s="581"/>
      <c r="JUJ23" s="582"/>
      <c r="JUU23" s="581"/>
      <c r="JUV23" s="582"/>
      <c r="JVG23" s="581"/>
      <c r="JVH23" s="582"/>
      <c r="JVS23" s="581"/>
      <c r="JVT23" s="582"/>
      <c r="JWE23" s="581"/>
      <c r="JWF23" s="582"/>
      <c r="JWQ23" s="581"/>
      <c r="JWR23" s="582"/>
      <c r="JXC23" s="581"/>
      <c r="JXD23" s="582"/>
      <c r="JXO23" s="581"/>
      <c r="JXP23" s="582"/>
      <c r="JYA23" s="581"/>
      <c r="JYB23" s="582"/>
      <c r="JYM23" s="581"/>
      <c r="JYN23" s="582"/>
      <c r="JYY23" s="581"/>
      <c r="JYZ23" s="582"/>
      <c r="JZK23" s="581"/>
      <c r="JZL23" s="582"/>
      <c r="JZW23" s="581"/>
      <c r="JZX23" s="582"/>
      <c r="KAI23" s="581"/>
      <c r="KAJ23" s="582"/>
      <c r="KAU23" s="581"/>
      <c r="KAV23" s="582"/>
      <c r="KBG23" s="581"/>
      <c r="KBH23" s="582"/>
      <c r="KBS23" s="581"/>
      <c r="KBT23" s="582"/>
      <c r="KCE23" s="581"/>
      <c r="KCF23" s="582"/>
      <c r="KCQ23" s="581"/>
      <c r="KCR23" s="582"/>
      <c r="KDC23" s="581"/>
      <c r="KDD23" s="582"/>
      <c r="KDO23" s="581"/>
      <c r="KDP23" s="582"/>
      <c r="KEA23" s="581"/>
      <c r="KEB23" s="582"/>
      <c r="KEM23" s="581"/>
      <c r="KEN23" s="582"/>
      <c r="KEY23" s="581"/>
      <c r="KEZ23" s="582"/>
      <c r="KFK23" s="581"/>
      <c r="KFL23" s="582"/>
      <c r="KFW23" s="581"/>
      <c r="KFX23" s="582"/>
      <c r="KGI23" s="581"/>
      <c r="KGJ23" s="582"/>
      <c r="KGU23" s="581"/>
      <c r="KGV23" s="582"/>
      <c r="KHG23" s="581"/>
      <c r="KHH23" s="582"/>
      <c r="KHS23" s="581"/>
      <c r="KHT23" s="582"/>
      <c r="KIE23" s="581"/>
      <c r="KIF23" s="582"/>
      <c r="KIQ23" s="581"/>
      <c r="KIR23" s="582"/>
      <c r="KJC23" s="581"/>
      <c r="KJD23" s="582"/>
      <c r="KJO23" s="581"/>
      <c r="KJP23" s="582"/>
      <c r="KKA23" s="581"/>
      <c r="KKB23" s="582"/>
      <c r="KKM23" s="581"/>
      <c r="KKN23" s="582"/>
      <c r="KKY23" s="581"/>
      <c r="KKZ23" s="582"/>
      <c r="KLK23" s="581"/>
      <c r="KLL23" s="582"/>
      <c r="KLW23" s="581"/>
      <c r="KLX23" s="582"/>
      <c r="KMI23" s="581"/>
      <c r="KMJ23" s="582"/>
      <c r="KMU23" s="581"/>
      <c r="KMV23" s="582"/>
      <c r="KNG23" s="581"/>
      <c r="KNH23" s="582"/>
      <c r="KNS23" s="581"/>
      <c r="KNT23" s="582"/>
      <c r="KOE23" s="581"/>
      <c r="KOF23" s="582"/>
      <c r="KOQ23" s="581"/>
      <c r="KOR23" s="582"/>
      <c r="KPC23" s="581"/>
      <c r="KPD23" s="582"/>
      <c r="KPO23" s="581"/>
      <c r="KPP23" s="582"/>
      <c r="KQA23" s="581"/>
      <c r="KQB23" s="582"/>
      <c r="KQM23" s="581"/>
      <c r="KQN23" s="582"/>
      <c r="KQY23" s="581"/>
      <c r="KQZ23" s="582"/>
      <c r="KRK23" s="581"/>
      <c r="KRL23" s="582"/>
      <c r="KRW23" s="581"/>
      <c r="KRX23" s="582"/>
      <c r="KSI23" s="581"/>
      <c r="KSJ23" s="582"/>
      <c r="KSU23" s="581"/>
      <c r="KSV23" s="582"/>
      <c r="KTG23" s="581"/>
      <c r="KTH23" s="582"/>
      <c r="KTS23" s="581"/>
      <c r="KTT23" s="582"/>
      <c r="KUE23" s="581"/>
      <c r="KUF23" s="582"/>
      <c r="KUQ23" s="581"/>
      <c r="KUR23" s="582"/>
      <c r="KVC23" s="581"/>
      <c r="KVD23" s="582"/>
      <c r="KVO23" s="581"/>
      <c r="KVP23" s="582"/>
      <c r="KWA23" s="581"/>
      <c r="KWB23" s="582"/>
      <c r="KWM23" s="581"/>
      <c r="KWN23" s="582"/>
      <c r="KWY23" s="581"/>
      <c r="KWZ23" s="582"/>
      <c r="KXK23" s="581"/>
      <c r="KXL23" s="582"/>
      <c r="KXW23" s="581"/>
      <c r="KXX23" s="582"/>
      <c r="KYI23" s="581"/>
      <c r="KYJ23" s="582"/>
      <c r="KYU23" s="581"/>
      <c r="KYV23" s="582"/>
      <c r="KZG23" s="581"/>
      <c r="KZH23" s="582"/>
      <c r="KZS23" s="581"/>
      <c r="KZT23" s="582"/>
      <c r="LAE23" s="581"/>
      <c r="LAF23" s="582"/>
      <c r="LAQ23" s="581"/>
      <c r="LAR23" s="582"/>
      <c r="LBC23" s="581"/>
      <c r="LBD23" s="582"/>
      <c r="LBO23" s="581"/>
      <c r="LBP23" s="582"/>
      <c r="LCA23" s="581"/>
      <c r="LCB23" s="582"/>
      <c r="LCM23" s="581"/>
      <c r="LCN23" s="582"/>
      <c r="LCY23" s="581"/>
      <c r="LCZ23" s="582"/>
      <c r="LDK23" s="581"/>
      <c r="LDL23" s="582"/>
      <c r="LDW23" s="581"/>
      <c r="LDX23" s="582"/>
      <c r="LEI23" s="581"/>
      <c r="LEJ23" s="582"/>
      <c r="LEU23" s="581"/>
      <c r="LEV23" s="582"/>
      <c r="LFG23" s="581"/>
      <c r="LFH23" s="582"/>
      <c r="LFS23" s="581"/>
      <c r="LFT23" s="582"/>
      <c r="LGE23" s="581"/>
      <c r="LGF23" s="582"/>
      <c r="LGQ23" s="581"/>
      <c r="LGR23" s="582"/>
      <c r="LHC23" s="581"/>
      <c r="LHD23" s="582"/>
      <c r="LHO23" s="581"/>
      <c r="LHP23" s="582"/>
      <c r="LIA23" s="581"/>
      <c r="LIB23" s="582"/>
      <c r="LIM23" s="581"/>
      <c r="LIN23" s="582"/>
      <c r="LIY23" s="581"/>
      <c r="LIZ23" s="582"/>
      <c r="LJK23" s="581"/>
      <c r="LJL23" s="582"/>
      <c r="LJW23" s="581"/>
      <c r="LJX23" s="582"/>
      <c r="LKI23" s="581"/>
      <c r="LKJ23" s="582"/>
      <c r="LKU23" s="581"/>
      <c r="LKV23" s="582"/>
      <c r="LLG23" s="581"/>
      <c r="LLH23" s="582"/>
      <c r="LLS23" s="581"/>
      <c r="LLT23" s="582"/>
      <c r="LME23" s="581"/>
      <c r="LMF23" s="582"/>
      <c r="LMQ23" s="581"/>
      <c r="LMR23" s="582"/>
      <c r="LNC23" s="581"/>
      <c r="LND23" s="582"/>
      <c r="LNO23" s="581"/>
      <c r="LNP23" s="582"/>
      <c r="LOA23" s="581"/>
      <c r="LOB23" s="582"/>
      <c r="LOM23" s="581"/>
      <c r="LON23" s="582"/>
      <c r="LOY23" s="581"/>
      <c r="LOZ23" s="582"/>
      <c r="LPK23" s="581"/>
      <c r="LPL23" s="582"/>
      <c r="LPW23" s="581"/>
      <c r="LPX23" s="582"/>
      <c r="LQI23" s="581"/>
      <c r="LQJ23" s="582"/>
      <c r="LQU23" s="581"/>
      <c r="LQV23" s="582"/>
      <c r="LRG23" s="581"/>
      <c r="LRH23" s="582"/>
      <c r="LRS23" s="581"/>
      <c r="LRT23" s="582"/>
      <c r="LSE23" s="581"/>
      <c r="LSF23" s="582"/>
      <c r="LSQ23" s="581"/>
      <c r="LSR23" s="582"/>
      <c r="LTC23" s="581"/>
      <c r="LTD23" s="582"/>
      <c r="LTO23" s="581"/>
      <c r="LTP23" s="582"/>
      <c r="LUA23" s="581"/>
      <c r="LUB23" s="582"/>
      <c r="LUM23" s="581"/>
      <c r="LUN23" s="582"/>
      <c r="LUY23" s="581"/>
      <c r="LUZ23" s="582"/>
      <c r="LVK23" s="581"/>
      <c r="LVL23" s="582"/>
      <c r="LVW23" s="581"/>
      <c r="LVX23" s="582"/>
      <c r="LWI23" s="581"/>
      <c r="LWJ23" s="582"/>
      <c r="LWU23" s="581"/>
      <c r="LWV23" s="582"/>
      <c r="LXG23" s="581"/>
      <c r="LXH23" s="582"/>
      <c r="LXS23" s="581"/>
      <c r="LXT23" s="582"/>
      <c r="LYE23" s="581"/>
      <c r="LYF23" s="582"/>
      <c r="LYQ23" s="581"/>
      <c r="LYR23" s="582"/>
      <c r="LZC23" s="581"/>
      <c r="LZD23" s="582"/>
      <c r="LZO23" s="581"/>
      <c r="LZP23" s="582"/>
      <c r="MAA23" s="581"/>
      <c r="MAB23" s="582"/>
      <c r="MAM23" s="581"/>
      <c r="MAN23" s="582"/>
      <c r="MAY23" s="581"/>
      <c r="MAZ23" s="582"/>
      <c r="MBK23" s="581"/>
      <c r="MBL23" s="582"/>
      <c r="MBW23" s="581"/>
      <c r="MBX23" s="582"/>
      <c r="MCI23" s="581"/>
      <c r="MCJ23" s="582"/>
      <c r="MCU23" s="581"/>
      <c r="MCV23" s="582"/>
      <c r="MDG23" s="581"/>
      <c r="MDH23" s="582"/>
      <c r="MDS23" s="581"/>
      <c r="MDT23" s="582"/>
      <c r="MEE23" s="581"/>
      <c r="MEF23" s="582"/>
      <c r="MEQ23" s="581"/>
      <c r="MER23" s="582"/>
      <c r="MFC23" s="581"/>
      <c r="MFD23" s="582"/>
      <c r="MFO23" s="581"/>
      <c r="MFP23" s="582"/>
      <c r="MGA23" s="581"/>
      <c r="MGB23" s="582"/>
      <c r="MGM23" s="581"/>
      <c r="MGN23" s="582"/>
      <c r="MGY23" s="581"/>
      <c r="MGZ23" s="582"/>
      <c r="MHK23" s="581"/>
      <c r="MHL23" s="582"/>
      <c r="MHW23" s="581"/>
      <c r="MHX23" s="582"/>
      <c r="MII23" s="581"/>
      <c r="MIJ23" s="582"/>
      <c r="MIU23" s="581"/>
      <c r="MIV23" s="582"/>
      <c r="MJG23" s="581"/>
      <c r="MJH23" s="582"/>
      <c r="MJS23" s="581"/>
      <c r="MJT23" s="582"/>
      <c r="MKE23" s="581"/>
      <c r="MKF23" s="582"/>
      <c r="MKQ23" s="581"/>
      <c r="MKR23" s="582"/>
      <c r="MLC23" s="581"/>
      <c r="MLD23" s="582"/>
      <c r="MLO23" s="581"/>
      <c r="MLP23" s="582"/>
      <c r="MMA23" s="581"/>
      <c r="MMB23" s="582"/>
      <c r="MMM23" s="581"/>
      <c r="MMN23" s="582"/>
      <c r="MMY23" s="581"/>
      <c r="MMZ23" s="582"/>
      <c r="MNK23" s="581"/>
      <c r="MNL23" s="582"/>
      <c r="MNW23" s="581"/>
      <c r="MNX23" s="582"/>
      <c r="MOI23" s="581"/>
      <c r="MOJ23" s="582"/>
      <c r="MOU23" s="581"/>
      <c r="MOV23" s="582"/>
      <c r="MPG23" s="581"/>
      <c r="MPH23" s="582"/>
      <c r="MPS23" s="581"/>
      <c r="MPT23" s="582"/>
      <c r="MQE23" s="581"/>
      <c r="MQF23" s="582"/>
      <c r="MQQ23" s="581"/>
      <c r="MQR23" s="582"/>
      <c r="MRC23" s="581"/>
      <c r="MRD23" s="582"/>
      <c r="MRO23" s="581"/>
      <c r="MRP23" s="582"/>
      <c r="MSA23" s="581"/>
      <c r="MSB23" s="582"/>
      <c r="MSM23" s="581"/>
      <c r="MSN23" s="582"/>
      <c r="MSY23" s="581"/>
      <c r="MSZ23" s="582"/>
      <c r="MTK23" s="581"/>
      <c r="MTL23" s="582"/>
      <c r="MTW23" s="581"/>
      <c r="MTX23" s="582"/>
      <c r="MUI23" s="581"/>
      <c r="MUJ23" s="582"/>
      <c r="MUU23" s="581"/>
      <c r="MUV23" s="582"/>
      <c r="MVG23" s="581"/>
      <c r="MVH23" s="582"/>
      <c r="MVS23" s="581"/>
      <c r="MVT23" s="582"/>
      <c r="MWE23" s="581"/>
      <c r="MWF23" s="582"/>
      <c r="MWQ23" s="581"/>
      <c r="MWR23" s="582"/>
      <c r="MXC23" s="581"/>
      <c r="MXD23" s="582"/>
      <c r="MXO23" s="581"/>
      <c r="MXP23" s="582"/>
      <c r="MYA23" s="581"/>
      <c r="MYB23" s="582"/>
      <c r="MYM23" s="581"/>
      <c r="MYN23" s="582"/>
      <c r="MYY23" s="581"/>
      <c r="MYZ23" s="582"/>
      <c r="MZK23" s="581"/>
      <c r="MZL23" s="582"/>
      <c r="MZW23" s="581"/>
      <c r="MZX23" s="582"/>
      <c r="NAI23" s="581"/>
      <c r="NAJ23" s="582"/>
      <c r="NAU23" s="581"/>
      <c r="NAV23" s="582"/>
      <c r="NBG23" s="581"/>
      <c r="NBH23" s="582"/>
      <c r="NBS23" s="581"/>
      <c r="NBT23" s="582"/>
      <c r="NCE23" s="581"/>
      <c r="NCF23" s="582"/>
      <c r="NCQ23" s="581"/>
      <c r="NCR23" s="582"/>
      <c r="NDC23" s="581"/>
      <c r="NDD23" s="582"/>
      <c r="NDO23" s="581"/>
      <c r="NDP23" s="582"/>
      <c r="NEA23" s="581"/>
      <c r="NEB23" s="582"/>
      <c r="NEM23" s="581"/>
      <c r="NEN23" s="582"/>
      <c r="NEY23" s="581"/>
      <c r="NEZ23" s="582"/>
      <c r="NFK23" s="581"/>
      <c r="NFL23" s="582"/>
      <c r="NFW23" s="581"/>
      <c r="NFX23" s="582"/>
      <c r="NGI23" s="581"/>
      <c r="NGJ23" s="582"/>
      <c r="NGU23" s="581"/>
      <c r="NGV23" s="582"/>
      <c r="NHG23" s="581"/>
      <c r="NHH23" s="582"/>
      <c r="NHS23" s="581"/>
      <c r="NHT23" s="582"/>
      <c r="NIE23" s="581"/>
      <c r="NIF23" s="582"/>
      <c r="NIQ23" s="581"/>
      <c r="NIR23" s="582"/>
      <c r="NJC23" s="581"/>
      <c r="NJD23" s="582"/>
      <c r="NJO23" s="581"/>
      <c r="NJP23" s="582"/>
      <c r="NKA23" s="581"/>
      <c r="NKB23" s="582"/>
      <c r="NKM23" s="581"/>
      <c r="NKN23" s="582"/>
      <c r="NKY23" s="581"/>
      <c r="NKZ23" s="582"/>
      <c r="NLK23" s="581"/>
      <c r="NLL23" s="582"/>
      <c r="NLW23" s="581"/>
      <c r="NLX23" s="582"/>
      <c r="NMI23" s="581"/>
      <c r="NMJ23" s="582"/>
      <c r="NMU23" s="581"/>
      <c r="NMV23" s="582"/>
      <c r="NNG23" s="581"/>
      <c r="NNH23" s="582"/>
      <c r="NNS23" s="581"/>
      <c r="NNT23" s="582"/>
      <c r="NOE23" s="581"/>
      <c r="NOF23" s="582"/>
      <c r="NOQ23" s="581"/>
      <c r="NOR23" s="582"/>
      <c r="NPC23" s="581"/>
      <c r="NPD23" s="582"/>
      <c r="NPO23" s="581"/>
      <c r="NPP23" s="582"/>
      <c r="NQA23" s="581"/>
      <c r="NQB23" s="582"/>
      <c r="NQM23" s="581"/>
      <c r="NQN23" s="582"/>
      <c r="NQY23" s="581"/>
      <c r="NQZ23" s="582"/>
      <c r="NRK23" s="581"/>
      <c r="NRL23" s="582"/>
      <c r="NRW23" s="581"/>
      <c r="NRX23" s="582"/>
      <c r="NSI23" s="581"/>
      <c r="NSJ23" s="582"/>
      <c r="NSU23" s="581"/>
      <c r="NSV23" s="582"/>
      <c r="NTG23" s="581"/>
      <c r="NTH23" s="582"/>
      <c r="NTS23" s="581"/>
      <c r="NTT23" s="582"/>
      <c r="NUE23" s="581"/>
      <c r="NUF23" s="582"/>
      <c r="NUQ23" s="581"/>
      <c r="NUR23" s="582"/>
      <c r="NVC23" s="581"/>
      <c r="NVD23" s="582"/>
      <c r="NVO23" s="581"/>
      <c r="NVP23" s="582"/>
      <c r="NWA23" s="581"/>
      <c r="NWB23" s="582"/>
      <c r="NWM23" s="581"/>
      <c r="NWN23" s="582"/>
      <c r="NWY23" s="581"/>
      <c r="NWZ23" s="582"/>
      <c r="NXK23" s="581"/>
      <c r="NXL23" s="582"/>
      <c r="NXW23" s="581"/>
      <c r="NXX23" s="582"/>
      <c r="NYI23" s="581"/>
      <c r="NYJ23" s="582"/>
      <c r="NYU23" s="581"/>
      <c r="NYV23" s="582"/>
      <c r="NZG23" s="581"/>
      <c r="NZH23" s="582"/>
      <c r="NZS23" s="581"/>
      <c r="NZT23" s="582"/>
      <c r="OAE23" s="581"/>
      <c r="OAF23" s="582"/>
      <c r="OAQ23" s="581"/>
      <c r="OAR23" s="582"/>
      <c r="OBC23" s="581"/>
      <c r="OBD23" s="582"/>
      <c r="OBO23" s="581"/>
      <c r="OBP23" s="582"/>
      <c r="OCA23" s="581"/>
      <c r="OCB23" s="582"/>
      <c r="OCM23" s="581"/>
      <c r="OCN23" s="582"/>
      <c r="OCY23" s="581"/>
      <c r="OCZ23" s="582"/>
      <c r="ODK23" s="581"/>
      <c r="ODL23" s="582"/>
      <c r="ODW23" s="581"/>
      <c r="ODX23" s="582"/>
      <c r="OEI23" s="581"/>
      <c r="OEJ23" s="582"/>
      <c r="OEU23" s="581"/>
      <c r="OEV23" s="582"/>
      <c r="OFG23" s="581"/>
      <c r="OFH23" s="582"/>
      <c r="OFS23" s="581"/>
      <c r="OFT23" s="582"/>
      <c r="OGE23" s="581"/>
      <c r="OGF23" s="582"/>
      <c r="OGQ23" s="581"/>
      <c r="OGR23" s="582"/>
      <c r="OHC23" s="581"/>
      <c r="OHD23" s="582"/>
      <c r="OHO23" s="581"/>
      <c r="OHP23" s="582"/>
      <c r="OIA23" s="581"/>
      <c r="OIB23" s="582"/>
      <c r="OIM23" s="581"/>
      <c r="OIN23" s="582"/>
      <c r="OIY23" s="581"/>
      <c r="OIZ23" s="582"/>
      <c r="OJK23" s="581"/>
      <c r="OJL23" s="582"/>
      <c r="OJW23" s="581"/>
      <c r="OJX23" s="582"/>
      <c r="OKI23" s="581"/>
      <c r="OKJ23" s="582"/>
      <c r="OKU23" s="581"/>
      <c r="OKV23" s="582"/>
      <c r="OLG23" s="581"/>
      <c r="OLH23" s="582"/>
      <c r="OLS23" s="581"/>
      <c r="OLT23" s="582"/>
      <c r="OME23" s="581"/>
      <c r="OMF23" s="582"/>
      <c r="OMQ23" s="581"/>
      <c r="OMR23" s="582"/>
      <c r="ONC23" s="581"/>
      <c r="OND23" s="582"/>
      <c r="ONO23" s="581"/>
      <c r="ONP23" s="582"/>
      <c r="OOA23" s="581"/>
      <c r="OOB23" s="582"/>
      <c r="OOM23" s="581"/>
      <c r="OON23" s="582"/>
      <c r="OOY23" s="581"/>
      <c r="OOZ23" s="582"/>
      <c r="OPK23" s="581"/>
      <c r="OPL23" s="582"/>
      <c r="OPW23" s="581"/>
      <c r="OPX23" s="582"/>
      <c r="OQI23" s="581"/>
      <c r="OQJ23" s="582"/>
      <c r="OQU23" s="581"/>
      <c r="OQV23" s="582"/>
      <c r="ORG23" s="581"/>
      <c r="ORH23" s="582"/>
      <c r="ORS23" s="581"/>
      <c r="ORT23" s="582"/>
      <c r="OSE23" s="581"/>
      <c r="OSF23" s="582"/>
      <c r="OSQ23" s="581"/>
      <c r="OSR23" s="582"/>
      <c r="OTC23" s="581"/>
      <c r="OTD23" s="582"/>
      <c r="OTO23" s="581"/>
      <c r="OTP23" s="582"/>
      <c r="OUA23" s="581"/>
      <c r="OUB23" s="582"/>
      <c r="OUM23" s="581"/>
      <c r="OUN23" s="582"/>
      <c r="OUY23" s="581"/>
      <c r="OUZ23" s="582"/>
      <c r="OVK23" s="581"/>
      <c r="OVL23" s="582"/>
      <c r="OVW23" s="581"/>
      <c r="OVX23" s="582"/>
      <c r="OWI23" s="581"/>
      <c r="OWJ23" s="582"/>
      <c r="OWU23" s="581"/>
      <c r="OWV23" s="582"/>
      <c r="OXG23" s="581"/>
      <c r="OXH23" s="582"/>
      <c r="OXS23" s="581"/>
      <c r="OXT23" s="582"/>
      <c r="OYE23" s="581"/>
      <c r="OYF23" s="582"/>
      <c r="OYQ23" s="581"/>
      <c r="OYR23" s="582"/>
      <c r="OZC23" s="581"/>
      <c r="OZD23" s="582"/>
      <c r="OZO23" s="581"/>
      <c r="OZP23" s="582"/>
      <c r="PAA23" s="581"/>
      <c r="PAB23" s="582"/>
      <c r="PAM23" s="581"/>
      <c r="PAN23" s="582"/>
      <c r="PAY23" s="581"/>
      <c r="PAZ23" s="582"/>
      <c r="PBK23" s="581"/>
      <c r="PBL23" s="582"/>
      <c r="PBW23" s="581"/>
      <c r="PBX23" s="582"/>
      <c r="PCI23" s="581"/>
      <c r="PCJ23" s="582"/>
      <c r="PCU23" s="581"/>
      <c r="PCV23" s="582"/>
      <c r="PDG23" s="581"/>
      <c r="PDH23" s="582"/>
      <c r="PDS23" s="581"/>
      <c r="PDT23" s="582"/>
      <c r="PEE23" s="581"/>
      <c r="PEF23" s="582"/>
      <c r="PEQ23" s="581"/>
      <c r="PER23" s="582"/>
      <c r="PFC23" s="581"/>
      <c r="PFD23" s="582"/>
      <c r="PFO23" s="581"/>
      <c r="PFP23" s="582"/>
      <c r="PGA23" s="581"/>
      <c r="PGB23" s="582"/>
      <c r="PGM23" s="581"/>
      <c r="PGN23" s="582"/>
      <c r="PGY23" s="581"/>
      <c r="PGZ23" s="582"/>
      <c r="PHK23" s="581"/>
      <c r="PHL23" s="582"/>
      <c r="PHW23" s="581"/>
      <c r="PHX23" s="582"/>
      <c r="PII23" s="581"/>
      <c r="PIJ23" s="582"/>
      <c r="PIU23" s="581"/>
      <c r="PIV23" s="582"/>
      <c r="PJG23" s="581"/>
      <c r="PJH23" s="582"/>
      <c r="PJS23" s="581"/>
      <c r="PJT23" s="582"/>
      <c r="PKE23" s="581"/>
      <c r="PKF23" s="582"/>
      <c r="PKQ23" s="581"/>
      <c r="PKR23" s="582"/>
      <c r="PLC23" s="581"/>
      <c r="PLD23" s="582"/>
      <c r="PLO23" s="581"/>
      <c r="PLP23" s="582"/>
      <c r="PMA23" s="581"/>
      <c r="PMB23" s="582"/>
      <c r="PMM23" s="581"/>
      <c r="PMN23" s="582"/>
      <c r="PMY23" s="581"/>
      <c r="PMZ23" s="582"/>
      <c r="PNK23" s="581"/>
      <c r="PNL23" s="582"/>
      <c r="PNW23" s="581"/>
      <c r="PNX23" s="582"/>
      <c r="POI23" s="581"/>
      <c r="POJ23" s="582"/>
      <c r="POU23" s="581"/>
      <c r="POV23" s="582"/>
      <c r="PPG23" s="581"/>
      <c r="PPH23" s="582"/>
      <c r="PPS23" s="581"/>
      <c r="PPT23" s="582"/>
      <c r="PQE23" s="581"/>
      <c r="PQF23" s="582"/>
      <c r="PQQ23" s="581"/>
      <c r="PQR23" s="582"/>
      <c r="PRC23" s="581"/>
      <c r="PRD23" s="582"/>
      <c r="PRO23" s="581"/>
      <c r="PRP23" s="582"/>
      <c r="PSA23" s="581"/>
      <c r="PSB23" s="582"/>
      <c r="PSM23" s="581"/>
      <c r="PSN23" s="582"/>
      <c r="PSY23" s="581"/>
      <c r="PSZ23" s="582"/>
      <c r="PTK23" s="581"/>
      <c r="PTL23" s="582"/>
      <c r="PTW23" s="581"/>
      <c r="PTX23" s="582"/>
      <c r="PUI23" s="581"/>
      <c r="PUJ23" s="582"/>
      <c r="PUU23" s="581"/>
      <c r="PUV23" s="582"/>
      <c r="PVG23" s="581"/>
      <c r="PVH23" s="582"/>
      <c r="PVS23" s="581"/>
      <c r="PVT23" s="582"/>
      <c r="PWE23" s="581"/>
      <c r="PWF23" s="582"/>
      <c r="PWQ23" s="581"/>
      <c r="PWR23" s="582"/>
      <c r="PXC23" s="581"/>
      <c r="PXD23" s="582"/>
      <c r="PXO23" s="581"/>
      <c r="PXP23" s="582"/>
      <c r="PYA23" s="581"/>
      <c r="PYB23" s="582"/>
      <c r="PYM23" s="581"/>
      <c r="PYN23" s="582"/>
      <c r="PYY23" s="581"/>
      <c r="PYZ23" s="582"/>
      <c r="PZK23" s="581"/>
      <c r="PZL23" s="582"/>
      <c r="PZW23" s="581"/>
      <c r="PZX23" s="582"/>
      <c r="QAI23" s="581"/>
      <c r="QAJ23" s="582"/>
      <c r="QAU23" s="581"/>
      <c r="QAV23" s="582"/>
      <c r="QBG23" s="581"/>
      <c r="QBH23" s="582"/>
      <c r="QBS23" s="581"/>
      <c r="QBT23" s="582"/>
      <c r="QCE23" s="581"/>
      <c r="QCF23" s="582"/>
      <c r="QCQ23" s="581"/>
      <c r="QCR23" s="582"/>
      <c r="QDC23" s="581"/>
      <c r="QDD23" s="582"/>
      <c r="QDO23" s="581"/>
      <c r="QDP23" s="582"/>
      <c r="QEA23" s="581"/>
      <c r="QEB23" s="582"/>
      <c r="QEM23" s="581"/>
      <c r="QEN23" s="582"/>
      <c r="QEY23" s="581"/>
      <c r="QEZ23" s="582"/>
      <c r="QFK23" s="581"/>
      <c r="QFL23" s="582"/>
      <c r="QFW23" s="581"/>
      <c r="QFX23" s="582"/>
      <c r="QGI23" s="581"/>
      <c r="QGJ23" s="582"/>
      <c r="QGU23" s="581"/>
      <c r="QGV23" s="582"/>
      <c r="QHG23" s="581"/>
      <c r="QHH23" s="582"/>
      <c r="QHS23" s="581"/>
      <c r="QHT23" s="582"/>
      <c r="QIE23" s="581"/>
      <c r="QIF23" s="582"/>
      <c r="QIQ23" s="581"/>
      <c r="QIR23" s="582"/>
      <c r="QJC23" s="581"/>
      <c r="QJD23" s="582"/>
      <c r="QJO23" s="581"/>
      <c r="QJP23" s="582"/>
      <c r="QKA23" s="581"/>
      <c r="QKB23" s="582"/>
      <c r="QKM23" s="581"/>
      <c r="QKN23" s="582"/>
      <c r="QKY23" s="581"/>
      <c r="QKZ23" s="582"/>
      <c r="QLK23" s="581"/>
      <c r="QLL23" s="582"/>
      <c r="QLW23" s="581"/>
      <c r="QLX23" s="582"/>
      <c r="QMI23" s="581"/>
      <c r="QMJ23" s="582"/>
      <c r="QMU23" s="581"/>
      <c r="QMV23" s="582"/>
      <c r="QNG23" s="581"/>
      <c r="QNH23" s="582"/>
      <c r="QNS23" s="581"/>
      <c r="QNT23" s="582"/>
      <c r="QOE23" s="581"/>
      <c r="QOF23" s="582"/>
      <c r="QOQ23" s="581"/>
      <c r="QOR23" s="582"/>
      <c r="QPC23" s="581"/>
      <c r="QPD23" s="582"/>
      <c r="QPO23" s="581"/>
      <c r="QPP23" s="582"/>
      <c r="QQA23" s="581"/>
      <c r="QQB23" s="582"/>
      <c r="QQM23" s="581"/>
      <c r="QQN23" s="582"/>
      <c r="QQY23" s="581"/>
      <c r="QQZ23" s="582"/>
      <c r="QRK23" s="581"/>
      <c r="QRL23" s="582"/>
      <c r="QRW23" s="581"/>
      <c r="QRX23" s="582"/>
      <c r="QSI23" s="581"/>
      <c r="QSJ23" s="582"/>
      <c r="QSU23" s="581"/>
      <c r="QSV23" s="582"/>
      <c r="QTG23" s="581"/>
      <c r="QTH23" s="582"/>
      <c r="QTS23" s="581"/>
      <c r="QTT23" s="582"/>
      <c r="QUE23" s="581"/>
      <c r="QUF23" s="582"/>
      <c r="QUQ23" s="581"/>
      <c r="QUR23" s="582"/>
      <c r="QVC23" s="581"/>
      <c r="QVD23" s="582"/>
      <c r="QVO23" s="581"/>
      <c r="QVP23" s="582"/>
      <c r="QWA23" s="581"/>
      <c r="QWB23" s="582"/>
      <c r="QWM23" s="581"/>
      <c r="QWN23" s="582"/>
      <c r="QWY23" s="581"/>
      <c r="QWZ23" s="582"/>
      <c r="QXK23" s="581"/>
      <c r="QXL23" s="582"/>
      <c r="QXW23" s="581"/>
      <c r="QXX23" s="582"/>
      <c r="QYI23" s="581"/>
      <c r="QYJ23" s="582"/>
      <c r="QYU23" s="581"/>
      <c r="QYV23" s="582"/>
      <c r="QZG23" s="581"/>
      <c r="QZH23" s="582"/>
      <c r="QZS23" s="581"/>
      <c r="QZT23" s="582"/>
      <c r="RAE23" s="581"/>
      <c r="RAF23" s="582"/>
      <c r="RAQ23" s="581"/>
      <c r="RAR23" s="582"/>
      <c r="RBC23" s="581"/>
      <c r="RBD23" s="582"/>
      <c r="RBO23" s="581"/>
      <c r="RBP23" s="582"/>
      <c r="RCA23" s="581"/>
      <c r="RCB23" s="582"/>
      <c r="RCM23" s="581"/>
      <c r="RCN23" s="582"/>
      <c r="RCY23" s="581"/>
      <c r="RCZ23" s="582"/>
      <c r="RDK23" s="581"/>
      <c r="RDL23" s="582"/>
      <c r="RDW23" s="581"/>
      <c r="RDX23" s="582"/>
      <c r="REI23" s="581"/>
      <c r="REJ23" s="582"/>
      <c r="REU23" s="581"/>
      <c r="REV23" s="582"/>
      <c r="RFG23" s="581"/>
      <c r="RFH23" s="582"/>
      <c r="RFS23" s="581"/>
      <c r="RFT23" s="582"/>
      <c r="RGE23" s="581"/>
      <c r="RGF23" s="582"/>
      <c r="RGQ23" s="581"/>
      <c r="RGR23" s="582"/>
      <c r="RHC23" s="581"/>
      <c r="RHD23" s="582"/>
      <c r="RHO23" s="581"/>
      <c r="RHP23" s="582"/>
      <c r="RIA23" s="581"/>
      <c r="RIB23" s="582"/>
      <c r="RIM23" s="581"/>
      <c r="RIN23" s="582"/>
      <c r="RIY23" s="581"/>
      <c r="RIZ23" s="582"/>
      <c r="RJK23" s="581"/>
      <c r="RJL23" s="582"/>
      <c r="RJW23" s="581"/>
      <c r="RJX23" s="582"/>
      <c r="RKI23" s="581"/>
      <c r="RKJ23" s="582"/>
      <c r="RKU23" s="581"/>
      <c r="RKV23" s="582"/>
      <c r="RLG23" s="581"/>
      <c r="RLH23" s="582"/>
      <c r="RLS23" s="581"/>
      <c r="RLT23" s="582"/>
      <c r="RME23" s="581"/>
      <c r="RMF23" s="582"/>
      <c r="RMQ23" s="581"/>
      <c r="RMR23" s="582"/>
      <c r="RNC23" s="581"/>
      <c r="RND23" s="582"/>
      <c r="RNO23" s="581"/>
      <c r="RNP23" s="582"/>
      <c r="ROA23" s="581"/>
      <c r="ROB23" s="582"/>
      <c r="ROM23" s="581"/>
      <c r="RON23" s="582"/>
      <c r="ROY23" s="581"/>
      <c r="ROZ23" s="582"/>
      <c r="RPK23" s="581"/>
      <c r="RPL23" s="582"/>
      <c r="RPW23" s="581"/>
      <c r="RPX23" s="582"/>
      <c r="RQI23" s="581"/>
      <c r="RQJ23" s="582"/>
      <c r="RQU23" s="581"/>
      <c r="RQV23" s="582"/>
      <c r="RRG23" s="581"/>
      <c r="RRH23" s="582"/>
      <c r="RRS23" s="581"/>
      <c r="RRT23" s="582"/>
      <c r="RSE23" s="581"/>
      <c r="RSF23" s="582"/>
      <c r="RSQ23" s="581"/>
      <c r="RSR23" s="582"/>
      <c r="RTC23" s="581"/>
      <c r="RTD23" s="582"/>
      <c r="RTO23" s="581"/>
      <c r="RTP23" s="582"/>
      <c r="RUA23" s="581"/>
      <c r="RUB23" s="582"/>
      <c r="RUM23" s="581"/>
      <c r="RUN23" s="582"/>
      <c r="RUY23" s="581"/>
      <c r="RUZ23" s="582"/>
      <c r="RVK23" s="581"/>
      <c r="RVL23" s="582"/>
      <c r="RVW23" s="581"/>
      <c r="RVX23" s="582"/>
      <c r="RWI23" s="581"/>
      <c r="RWJ23" s="582"/>
      <c r="RWU23" s="581"/>
      <c r="RWV23" s="582"/>
      <c r="RXG23" s="581"/>
      <c r="RXH23" s="582"/>
      <c r="RXS23" s="581"/>
      <c r="RXT23" s="582"/>
      <c r="RYE23" s="581"/>
      <c r="RYF23" s="582"/>
      <c r="RYQ23" s="581"/>
      <c r="RYR23" s="582"/>
      <c r="RZC23" s="581"/>
      <c r="RZD23" s="582"/>
      <c r="RZO23" s="581"/>
      <c r="RZP23" s="582"/>
      <c r="SAA23" s="581"/>
      <c r="SAB23" s="582"/>
      <c r="SAM23" s="581"/>
      <c r="SAN23" s="582"/>
      <c r="SAY23" s="581"/>
      <c r="SAZ23" s="582"/>
      <c r="SBK23" s="581"/>
      <c r="SBL23" s="582"/>
      <c r="SBW23" s="581"/>
      <c r="SBX23" s="582"/>
      <c r="SCI23" s="581"/>
      <c r="SCJ23" s="582"/>
      <c r="SCU23" s="581"/>
      <c r="SCV23" s="582"/>
      <c r="SDG23" s="581"/>
      <c r="SDH23" s="582"/>
      <c r="SDS23" s="581"/>
      <c r="SDT23" s="582"/>
      <c r="SEE23" s="581"/>
      <c r="SEF23" s="582"/>
      <c r="SEQ23" s="581"/>
      <c r="SER23" s="582"/>
      <c r="SFC23" s="581"/>
      <c r="SFD23" s="582"/>
      <c r="SFO23" s="581"/>
      <c r="SFP23" s="582"/>
      <c r="SGA23" s="581"/>
      <c r="SGB23" s="582"/>
      <c r="SGM23" s="581"/>
      <c r="SGN23" s="582"/>
      <c r="SGY23" s="581"/>
      <c r="SGZ23" s="582"/>
      <c r="SHK23" s="581"/>
      <c r="SHL23" s="582"/>
      <c r="SHW23" s="581"/>
      <c r="SHX23" s="582"/>
      <c r="SII23" s="581"/>
      <c r="SIJ23" s="582"/>
      <c r="SIU23" s="581"/>
      <c r="SIV23" s="582"/>
      <c r="SJG23" s="581"/>
      <c r="SJH23" s="582"/>
      <c r="SJS23" s="581"/>
      <c r="SJT23" s="582"/>
      <c r="SKE23" s="581"/>
      <c r="SKF23" s="582"/>
      <c r="SKQ23" s="581"/>
      <c r="SKR23" s="582"/>
      <c r="SLC23" s="581"/>
      <c r="SLD23" s="582"/>
      <c r="SLO23" s="581"/>
      <c r="SLP23" s="582"/>
      <c r="SMA23" s="581"/>
      <c r="SMB23" s="582"/>
      <c r="SMM23" s="581"/>
      <c r="SMN23" s="582"/>
      <c r="SMY23" s="581"/>
      <c r="SMZ23" s="582"/>
      <c r="SNK23" s="581"/>
      <c r="SNL23" s="582"/>
      <c r="SNW23" s="581"/>
      <c r="SNX23" s="582"/>
      <c r="SOI23" s="581"/>
      <c r="SOJ23" s="582"/>
      <c r="SOU23" s="581"/>
      <c r="SOV23" s="582"/>
      <c r="SPG23" s="581"/>
      <c r="SPH23" s="582"/>
      <c r="SPS23" s="581"/>
      <c r="SPT23" s="582"/>
      <c r="SQE23" s="581"/>
      <c r="SQF23" s="582"/>
      <c r="SQQ23" s="581"/>
      <c r="SQR23" s="582"/>
      <c r="SRC23" s="581"/>
      <c r="SRD23" s="582"/>
      <c r="SRO23" s="581"/>
      <c r="SRP23" s="582"/>
      <c r="SSA23" s="581"/>
      <c r="SSB23" s="582"/>
      <c r="SSM23" s="581"/>
      <c r="SSN23" s="582"/>
      <c r="SSY23" s="581"/>
      <c r="SSZ23" s="582"/>
      <c r="STK23" s="581"/>
      <c r="STL23" s="582"/>
      <c r="STW23" s="581"/>
      <c r="STX23" s="582"/>
      <c r="SUI23" s="581"/>
      <c r="SUJ23" s="582"/>
      <c r="SUU23" s="581"/>
      <c r="SUV23" s="582"/>
      <c r="SVG23" s="581"/>
      <c r="SVH23" s="582"/>
      <c r="SVS23" s="581"/>
      <c r="SVT23" s="582"/>
      <c r="SWE23" s="581"/>
      <c r="SWF23" s="582"/>
      <c r="SWQ23" s="581"/>
      <c r="SWR23" s="582"/>
      <c r="SXC23" s="581"/>
      <c r="SXD23" s="582"/>
      <c r="SXO23" s="581"/>
      <c r="SXP23" s="582"/>
      <c r="SYA23" s="581"/>
      <c r="SYB23" s="582"/>
      <c r="SYM23" s="581"/>
      <c r="SYN23" s="582"/>
      <c r="SYY23" s="581"/>
      <c r="SYZ23" s="582"/>
      <c r="SZK23" s="581"/>
      <c r="SZL23" s="582"/>
      <c r="SZW23" s="581"/>
      <c r="SZX23" s="582"/>
      <c r="TAI23" s="581"/>
      <c r="TAJ23" s="582"/>
      <c r="TAU23" s="581"/>
      <c r="TAV23" s="582"/>
      <c r="TBG23" s="581"/>
      <c r="TBH23" s="582"/>
      <c r="TBS23" s="581"/>
      <c r="TBT23" s="582"/>
      <c r="TCE23" s="581"/>
      <c r="TCF23" s="582"/>
      <c r="TCQ23" s="581"/>
      <c r="TCR23" s="582"/>
      <c r="TDC23" s="581"/>
      <c r="TDD23" s="582"/>
      <c r="TDO23" s="581"/>
      <c r="TDP23" s="582"/>
      <c r="TEA23" s="581"/>
      <c r="TEB23" s="582"/>
      <c r="TEM23" s="581"/>
      <c r="TEN23" s="582"/>
      <c r="TEY23" s="581"/>
      <c r="TEZ23" s="582"/>
      <c r="TFK23" s="581"/>
      <c r="TFL23" s="582"/>
      <c r="TFW23" s="581"/>
      <c r="TFX23" s="582"/>
      <c r="TGI23" s="581"/>
      <c r="TGJ23" s="582"/>
      <c r="TGU23" s="581"/>
      <c r="TGV23" s="582"/>
      <c r="THG23" s="581"/>
      <c r="THH23" s="582"/>
      <c r="THS23" s="581"/>
      <c r="THT23" s="582"/>
      <c r="TIE23" s="581"/>
      <c r="TIF23" s="582"/>
      <c r="TIQ23" s="581"/>
      <c r="TIR23" s="582"/>
      <c r="TJC23" s="581"/>
      <c r="TJD23" s="582"/>
      <c r="TJO23" s="581"/>
      <c r="TJP23" s="582"/>
      <c r="TKA23" s="581"/>
      <c r="TKB23" s="582"/>
      <c r="TKM23" s="581"/>
      <c r="TKN23" s="582"/>
      <c r="TKY23" s="581"/>
      <c r="TKZ23" s="582"/>
      <c r="TLK23" s="581"/>
      <c r="TLL23" s="582"/>
      <c r="TLW23" s="581"/>
      <c r="TLX23" s="582"/>
      <c r="TMI23" s="581"/>
      <c r="TMJ23" s="582"/>
      <c r="TMU23" s="581"/>
      <c r="TMV23" s="582"/>
      <c r="TNG23" s="581"/>
      <c r="TNH23" s="582"/>
      <c r="TNS23" s="581"/>
      <c r="TNT23" s="582"/>
      <c r="TOE23" s="581"/>
      <c r="TOF23" s="582"/>
      <c r="TOQ23" s="581"/>
      <c r="TOR23" s="582"/>
      <c r="TPC23" s="581"/>
      <c r="TPD23" s="582"/>
      <c r="TPO23" s="581"/>
      <c r="TPP23" s="582"/>
      <c r="TQA23" s="581"/>
      <c r="TQB23" s="582"/>
      <c r="TQM23" s="581"/>
      <c r="TQN23" s="582"/>
      <c r="TQY23" s="581"/>
      <c r="TQZ23" s="582"/>
      <c r="TRK23" s="581"/>
      <c r="TRL23" s="582"/>
      <c r="TRW23" s="581"/>
      <c r="TRX23" s="582"/>
      <c r="TSI23" s="581"/>
      <c r="TSJ23" s="582"/>
      <c r="TSU23" s="581"/>
      <c r="TSV23" s="582"/>
      <c r="TTG23" s="581"/>
      <c r="TTH23" s="582"/>
      <c r="TTS23" s="581"/>
      <c r="TTT23" s="582"/>
      <c r="TUE23" s="581"/>
      <c r="TUF23" s="582"/>
      <c r="TUQ23" s="581"/>
      <c r="TUR23" s="582"/>
      <c r="TVC23" s="581"/>
      <c r="TVD23" s="582"/>
      <c r="TVO23" s="581"/>
      <c r="TVP23" s="582"/>
      <c r="TWA23" s="581"/>
      <c r="TWB23" s="582"/>
      <c r="TWM23" s="581"/>
      <c r="TWN23" s="582"/>
      <c r="TWY23" s="581"/>
      <c r="TWZ23" s="582"/>
      <c r="TXK23" s="581"/>
      <c r="TXL23" s="582"/>
      <c r="TXW23" s="581"/>
      <c r="TXX23" s="582"/>
      <c r="TYI23" s="581"/>
      <c r="TYJ23" s="582"/>
      <c r="TYU23" s="581"/>
      <c r="TYV23" s="582"/>
      <c r="TZG23" s="581"/>
      <c r="TZH23" s="582"/>
      <c r="TZS23" s="581"/>
      <c r="TZT23" s="582"/>
      <c r="UAE23" s="581"/>
      <c r="UAF23" s="582"/>
      <c r="UAQ23" s="581"/>
      <c r="UAR23" s="582"/>
      <c r="UBC23" s="581"/>
      <c r="UBD23" s="582"/>
      <c r="UBO23" s="581"/>
      <c r="UBP23" s="582"/>
      <c r="UCA23" s="581"/>
      <c r="UCB23" s="582"/>
      <c r="UCM23" s="581"/>
      <c r="UCN23" s="582"/>
      <c r="UCY23" s="581"/>
      <c r="UCZ23" s="582"/>
      <c r="UDK23" s="581"/>
      <c r="UDL23" s="582"/>
      <c r="UDW23" s="581"/>
      <c r="UDX23" s="582"/>
      <c r="UEI23" s="581"/>
      <c r="UEJ23" s="582"/>
      <c r="UEU23" s="581"/>
      <c r="UEV23" s="582"/>
      <c r="UFG23" s="581"/>
      <c r="UFH23" s="582"/>
      <c r="UFS23" s="581"/>
      <c r="UFT23" s="582"/>
      <c r="UGE23" s="581"/>
      <c r="UGF23" s="582"/>
      <c r="UGQ23" s="581"/>
      <c r="UGR23" s="582"/>
      <c r="UHC23" s="581"/>
      <c r="UHD23" s="582"/>
      <c r="UHO23" s="581"/>
      <c r="UHP23" s="582"/>
      <c r="UIA23" s="581"/>
      <c r="UIB23" s="582"/>
      <c r="UIM23" s="581"/>
      <c r="UIN23" s="582"/>
      <c r="UIY23" s="581"/>
      <c r="UIZ23" s="582"/>
      <c r="UJK23" s="581"/>
      <c r="UJL23" s="582"/>
      <c r="UJW23" s="581"/>
      <c r="UJX23" s="582"/>
      <c r="UKI23" s="581"/>
      <c r="UKJ23" s="582"/>
      <c r="UKU23" s="581"/>
      <c r="UKV23" s="582"/>
      <c r="ULG23" s="581"/>
      <c r="ULH23" s="582"/>
      <c r="ULS23" s="581"/>
      <c r="ULT23" s="582"/>
      <c r="UME23" s="581"/>
      <c r="UMF23" s="582"/>
      <c r="UMQ23" s="581"/>
      <c r="UMR23" s="582"/>
      <c r="UNC23" s="581"/>
      <c r="UND23" s="582"/>
      <c r="UNO23" s="581"/>
      <c r="UNP23" s="582"/>
      <c r="UOA23" s="581"/>
      <c r="UOB23" s="582"/>
      <c r="UOM23" s="581"/>
      <c r="UON23" s="582"/>
      <c r="UOY23" s="581"/>
      <c r="UOZ23" s="582"/>
      <c r="UPK23" s="581"/>
      <c r="UPL23" s="582"/>
      <c r="UPW23" s="581"/>
      <c r="UPX23" s="582"/>
      <c r="UQI23" s="581"/>
      <c r="UQJ23" s="582"/>
      <c r="UQU23" s="581"/>
      <c r="UQV23" s="582"/>
      <c r="URG23" s="581"/>
      <c r="URH23" s="582"/>
      <c r="URS23" s="581"/>
      <c r="URT23" s="582"/>
      <c r="USE23" s="581"/>
      <c r="USF23" s="582"/>
      <c r="USQ23" s="581"/>
      <c r="USR23" s="582"/>
      <c r="UTC23" s="581"/>
      <c r="UTD23" s="582"/>
      <c r="UTO23" s="581"/>
      <c r="UTP23" s="582"/>
      <c r="UUA23" s="581"/>
      <c r="UUB23" s="582"/>
      <c r="UUM23" s="581"/>
      <c r="UUN23" s="582"/>
      <c r="UUY23" s="581"/>
      <c r="UUZ23" s="582"/>
      <c r="UVK23" s="581"/>
      <c r="UVL23" s="582"/>
      <c r="UVW23" s="581"/>
      <c r="UVX23" s="582"/>
      <c r="UWI23" s="581"/>
      <c r="UWJ23" s="582"/>
      <c r="UWU23" s="581"/>
      <c r="UWV23" s="582"/>
      <c r="UXG23" s="581"/>
      <c r="UXH23" s="582"/>
      <c r="UXS23" s="581"/>
      <c r="UXT23" s="582"/>
      <c r="UYE23" s="581"/>
      <c r="UYF23" s="582"/>
      <c r="UYQ23" s="581"/>
      <c r="UYR23" s="582"/>
      <c r="UZC23" s="581"/>
      <c r="UZD23" s="582"/>
      <c r="UZO23" s="581"/>
      <c r="UZP23" s="582"/>
      <c r="VAA23" s="581"/>
      <c r="VAB23" s="582"/>
      <c r="VAM23" s="581"/>
      <c r="VAN23" s="582"/>
      <c r="VAY23" s="581"/>
      <c r="VAZ23" s="582"/>
      <c r="VBK23" s="581"/>
      <c r="VBL23" s="582"/>
      <c r="VBW23" s="581"/>
      <c r="VBX23" s="582"/>
      <c r="VCI23" s="581"/>
      <c r="VCJ23" s="582"/>
      <c r="VCU23" s="581"/>
      <c r="VCV23" s="582"/>
      <c r="VDG23" s="581"/>
      <c r="VDH23" s="582"/>
      <c r="VDS23" s="581"/>
      <c r="VDT23" s="582"/>
      <c r="VEE23" s="581"/>
      <c r="VEF23" s="582"/>
      <c r="VEQ23" s="581"/>
      <c r="VER23" s="582"/>
      <c r="VFC23" s="581"/>
      <c r="VFD23" s="582"/>
      <c r="VFO23" s="581"/>
      <c r="VFP23" s="582"/>
      <c r="VGA23" s="581"/>
      <c r="VGB23" s="582"/>
      <c r="VGM23" s="581"/>
      <c r="VGN23" s="582"/>
      <c r="VGY23" s="581"/>
      <c r="VGZ23" s="582"/>
      <c r="VHK23" s="581"/>
      <c r="VHL23" s="582"/>
      <c r="VHW23" s="581"/>
      <c r="VHX23" s="582"/>
      <c r="VII23" s="581"/>
      <c r="VIJ23" s="582"/>
      <c r="VIU23" s="581"/>
      <c r="VIV23" s="582"/>
      <c r="VJG23" s="581"/>
      <c r="VJH23" s="582"/>
      <c r="VJS23" s="581"/>
      <c r="VJT23" s="582"/>
      <c r="VKE23" s="581"/>
      <c r="VKF23" s="582"/>
      <c r="VKQ23" s="581"/>
      <c r="VKR23" s="582"/>
      <c r="VLC23" s="581"/>
      <c r="VLD23" s="582"/>
      <c r="VLO23" s="581"/>
      <c r="VLP23" s="582"/>
      <c r="VMA23" s="581"/>
      <c r="VMB23" s="582"/>
      <c r="VMM23" s="581"/>
      <c r="VMN23" s="582"/>
      <c r="VMY23" s="581"/>
      <c r="VMZ23" s="582"/>
      <c r="VNK23" s="581"/>
      <c r="VNL23" s="582"/>
      <c r="VNW23" s="581"/>
      <c r="VNX23" s="582"/>
      <c r="VOI23" s="581"/>
      <c r="VOJ23" s="582"/>
      <c r="VOU23" s="581"/>
      <c r="VOV23" s="582"/>
      <c r="VPG23" s="581"/>
      <c r="VPH23" s="582"/>
      <c r="VPS23" s="581"/>
      <c r="VPT23" s="582"/>
      <c r="VQE23" s="581"/>
      <c r="VQF23" s="582"/>
      <c r="VQQ23" s="581"/>
      <c r="VQR23" s="582"/>
      <c r="VRC23" s="581"/>
      <c r="VRD23" s="582"/>
      <c r="VRO23" s="581"/>
      <c r="VRP23" s="582"/>
      <c r="VSA23" s="581"/>
      <c r="VSB23" s="582"/>
      <c r="VSM23" s="581"/>
      <c r="VSN23" s="582"/>
      <c r="VSY23" s="581"/>
      <c r="VSZ23" s="582"/>
      <c r="VTK23" s="581"/>
      <c r="VTL23" s="582"/>
      <c r="VTW23" s="581"/>
      <c r="VTX23" s="582"/>
      <c r="VUI23" s="581"/>
      <c r="VUJ23" s="582"/>
      <c r="VUU23" s="581"/>
      <c r="VUV23" s="582"/>
      <c r="VVG23" s="581"/>
      <c r="VVH23" s="582"/>
      <c r="VVS23" s="581"/>
      <c r="VVT23" s="582"/>
      <c r="VWE23" s="581"/>
      <c r="VWF23" s="582"/>
      <c r="VWQ23" s="581"/>
      <c r="VWR23" s="582"/>
      <c r="VXC23" s="581"/>
      <c r="VXD23" s="582"/>
      <c r="VXO23" s="581"/>
      <c r="VXP23" s="582"/>
      <c r="VYA23" s="581"/>
      <c r="VYB23" s="582"/>
      <c r="VYM23" s="581"/>
      <c r="VYN23" s="582"/>
      <c r="VYY23" s="581"/>
      <c r="VYZ23" s="582"/>
      <c r="VZK23" s="581"/>
      <c r="VZL23" s="582"/>
      <c r="VZW23" s="581"/>
      <c r="VZX23" s="582"/>
      <c r="WAI23" s="581"/>
      <c r="WAJ23" s="582"/>
      <c r="WAU23" s="581"/>
      <c r="WAV23" s="582"/>
      <c r="WBG23" s="581"/>
      <c r="WBH23" s="582"/>
      <c r="WBS23" s="581"/>
      <c r="WBT23" s="582"/>
      <c r="WCE23" s="581"/>
      <c r="WCF23" s="582"/>
      <c r="WCQ23" s="581"/>
      <c r="WCR23" s="582"/>
      <c r="WDC23" s="581"/>
      <c r="WDD23" s="582"/>
      <c r="WDO23" s="581"/>
      <c r="WDP23" s="582"/>
      <c r="WEA23" s="581"/>
      <c r="WEB23" s="582"/>
      <c r="WEM23" s="581"/>
      <c r="WEN23" s="582"/>
      <c r="WEY23" s="581"/>
      <c r="WEZ23" s="582"/>
      <c r="WFK23" s="581"/>
      <c r="WFL23" s="582"/>
      <c r="WFW23" s="581"/>
      <c r="WFX23" s="582"/>
      <c r="WGI23" s="581"/>
      <c r="WGJ23" s="582"/>
      <c r="WGU23" s="581"/>
      <c r="WGV23" s="582"/>
      <c r="WHG23" s="581"/>
      <c r="WHH23" s="582"/>
      <c r="WHS23" s="581"/>
      <c r="WHT23" s="582"/>
      <c r="WIE23" s="581"/>
      <c r="WIF23" s="582"/>
      <c r="WIQ23" s="581"/>
      <c r="WIR23" s="582"/>
      <c r="WJC23" s="581"/>
      <c r="WJD23" s="582"/>
      <c r="WJO23" s="581"/>
      <c r="WJP23" s="582"/>
      <c r="WKA23" s="581"/>
      <c r="WKB23" s="582"/>
      <c r="WKM23" s="581"/>
      <c r="WKN23" s="582"/>
      <c r="WKY23" s="581"/>
      <c r="WKZ23" s="582"/>
      <c r="WLK23" s="581"/>
      <c r="WLL23" s="582"/>
      <c r="WLW23" s="581"/>
      <c r="WLX23" s="582"/>
      <c r="WMI23" s="581"/>
      <c r="WMJ23" s="582"/>
      <c r="WMU23" s="581"/>
      <c r="WMV23" s="582"/>
      <c r="WNG23" s="581"/>
      <c r="WNH23" s="582"/>
      <c r="WNS23" s="581"/>
      <c r="WNT23" s="582"/>
      <c r="WOE23" s="581"/>
      <c r="WOF23" s="582"/>
      <c r="WOQ23" s="581"/>
      <c r="WOR23" s="582"/>
      <c r="WPC23" s="581"/>
      <c r="WPD23" s="582"/>
      <c r="WPO23" s="581"/>
      <c r="WPP23" s="582"/>
      <c r="WQA23" s="581"/>
      <c r="WQB23" s="582"/>
      <c r="WQM23" s="581"/>
      <c r="WQN23" s="582"/>
      <c r="WQY23" s="581"/>
      <c r="WQZ23" s="582"/>
      <c r="WRK23" s="581"/>
      <c r="WRL23" s="582"/>
      <c r="WRW23" s="581"/>
      <c r="WRX23" s="582"/>
      <c r="WSI23" s="581"/>
      <c r="WSJ23" s="582"/>
      <c r="WSU23" s="581"/>
      <c r="WSV23" s="582"/>
      <c r="WTG23" s="581"/>
      <c r="WTH23" s="582"/>
      <c r="WTS23" s="581"/>
      <c r="WTT23" s="582"/>
      <c r="WUE23" s="581"/>
      <c r="WUF23" s="582"/>
      <c r="WUQ23" s="581"/>
      <c r="WUR23" s="582"/>
      <c r="WVC23" s="581"/>
      <c r="WVD23" s="582"/>
      <c r="WVO23" s="581"/>
      <c r="WVP23" s="582"/>
      <c r="WWA23" s="581"/>
      <c r="WWB23" s="582"/>
      <c r="WWM23" s="581"/>
      <c r="WWN23" s="582"/>
      <c r="WWY23" s="581"/>
      <c r="WWZ23" s="582"/>
      <c r="WXK23" s="581"/>
      <c r="WXL23" s="582"/>
      <c r="WXW23" s="581"/>
      <c r="WXX23" s="582"/>
      <c r="WYI23" s="581"/>
      <c r="WYJ23" s="582"/>
      <c r="WYU23" s="581"/>
      <c r="WYV23" s="582"/>
      <c r="WZG23" s="581"/>
      <c r="WZH23" s="582"/>
      <c r="WZS23" s="581"/>
      <c r="WZT23" s="582"/>
      <c r="XAE23" s="581"/>
      <c r="XAF23" s="582"/>
      <c r="XAQ23" s="581"/>
      <c r="XAR23" s="582"/>
      <c r="XBC23" s="581"/>
      <c r="XBD23" s="582"/>
      <c r="XBO23" s="581"/>
      <c r="XBP23" s="582"/>
      <c r="XCA23" s="581"/>
      <c r="XCB23" s="582"/>
      <c r="XCM23" s="581"/>
      <c r="XCN23" s="582"/>
      <c r="XCY23" s="581"/>
      <c r="XCZ23" s="582"/>
      <c r="XDK23" s="581"/>
      <c r="XDL23" s="582"/>
      <c r="XDW23" s="581"/>
      <c r="XDX23" s="582"/>
      <c r="XEI23" s="581"/>
      <c r="XEJ23" s="582"/>
      <c r="XEU23" s="581"/>
      <c r="XEV23" s="582"/>
    </row>
    <row r="24" spans="1:1016 1027:2048 2059:3068 3079:4088 4099:5120 5131:6140 6151:7160 7171:8192 8203:9212 9223:10232 10243:11264 11275:12284 12295:13304 13315:14336 14347:15356 15367:16376" s="580" customFormat="1">
      <c r="A24" s="163"/>
      <c r="B24" s="381">
        <v>8</v>
      </c>
      <c r="C24" s="480"/>
      <c r="D24" s="481"/>
      <c r="E24" s="252"/>
      <c r="F24" s="482"/>
      <c r="G24" s="483"/>
      <c r="H24" s="396"/>
      <c r="I24" s="284"/>
      <c r="J24" s="473">
        <f t="shared" si="0"/>
        <v>0</v>
      </c>
      <c r="K24" s="610"/>
      <c r="L24" s="81"/>
      <c r="S24" s="581"/>
      <c r="T24" s="582"/>
      <c r="AE24" s="581"/>
      <c r="AF24" s="582"/>
      <c r="AQ24" s="581"/>
      <c r="AR24" s="582"/>
      <c r="BC24" s="581"/>
      <c r="BD24" s="582"/>
      <c r="BO24" s="581"/>
      <c r="BP24" s="582"/>
      <c r="CA24" s="581"/>
      <c r="CB24" s="582"/>
      <c r="CM24" s="581"/>
      <c r="CN24" s="582"/>
      <c r="CY24" s="581"/>
      <c r="CZ24" s="582"/>
      <c r="DK24" s="581"/>
      <c r="DL24" s="582"/>
      <c r="DW24" s="581"/>
      <c r="DX24" s="582"/>
      <c r="EI24" s="581"/>
      <c r="EJ24" s="582"/>
      <c r="EU24" s="581"/>
      <c r="EV24" s="582"/>
      <c r="FG24" s="581"/>
      <c r="FH24" s="582"/>
      <c r="FS24" s="581"/>
      <c r="FT24" s="582"/>
      <c r="GE24" s="581"/>
      <c r="GF24" s="582"/>
      <c r="GQ24" s="581"/>
      <c r="GR24" s="582"/>
      <c r="HC24" s="581"/>
      <c r="HD24" s="582"/>
      <c r="HO24" s="581"/>
      <c r="HP24" s="582"/>
      <c r="IA24" s="581"/>
      <c r="IB24" s="582"/>
      <c r="IM24" s="581"/>
      <c r="IN24" s="582"/>
      <c r="IY24" s="581"/>
      <c r="IZ24" s="582"/>
      <c r="JK24" s="581"/>
      <c r="JL24" s="582"/>
      <c r="JW24" s="581"/>
      <c r="JX24" s="582"/>
      <c r="KI24" s="581"/>
      <c r="KJ24" s="582"/>
      <c r="KU24" s="581"/>
      <c r="KV24" s="582"/>
      <c r="LG24" s="581"/>
      <c r="LH24" s="582"/>
      <c r="LS24" s="581"/>
      <c r="LT24" s="582"/>
      <c r="ME24" s="581"/>
      <c r="MF24" s="582"/>
      <c r="MQ24" s="581"/>
      <c r="MR24" s="582"/>
      <c r="NC24" s="581"/>
      <c r="ND24" s="582"/>
      <c r="NO24" s="581"/>
      <c r="NP24" s="582"/>
      <c r="OA24" s="581"/>
      <c r="OB24" s="582"/>
      <c r="OM24" s="581"/>
      <c r="ON24" s="582"/>
      <c r="OY24" s="581"/>
      <c r="OZ24" s="582"/>
      <c r="PK24" s="581"/>
      <c r="PL24" s="582"/>
      <c r="PW24" s="581"/>
      <c r="PX24" s="582"/>
      <c r="QI24" s="581"/>
      <c r="QJ24" s="582"/>
      <c r="QU24" s="581"/>
      <c r="QV24" s="582"/>
      <c r="RG24" s="581"/>
      <c r="RH24" s="582"/>
      <c r="RS24" s="581"/>
      <c r="RT24" s="582"/>
      <c r="SE24" s="581"/>
      <c r="SF24" s="582"/>
      <c r="SQ24" s="581"/>
      <c r="SR24" s="582"/>
      <c r="TC24" s="581"/>
      <c r="TD24" s="582"/>
      <c r="TO24" s="581"/>
      <c r="TP24" s="582"/>
      <c r="UA24" s="581"/>
      <c r="UB24" s="582"/>
      <c r="UM24" s="581"/>
      <c r="UN24" s="582"/>
      <c r="UY24" s="581"/>
      <c r="UZ24" s="582"/>
      <c r="VK24" s="581"/>
      <c r="VL24" s="582"/>
      <c r="VW24" s="581"/>
      <c r="VX24" s="582"/>
      <c r="WI24" s="581"/>
      <c r="WJ24" s="582"/>
      <c r="WU24" s="581"/>
      <c r="WV24" s="582"/>
      <c r="XG24" s="581"/>
      <c r="XH24" s="582"/>
      <c r="XS24" s="581"/>
      <c r="XT24" s="582"/>
      <c r="YE24" s="581"/>
      <c r="YF24" s="582"/>
      <c r="YQ24" s="581"/>
      <c r="YR24" s="582"/>
      <c r="ZC24" s="581"/>
      <c r="ZD24" s="582"/>
      <c r="ZO24" s="581"/>
      <c r="ZP24" s="582"/>
      <c r="AAA24" s="581"/>
      <c r="AAB24" s="582"/>
      <c r="AAM24" s="581"/>
      <c r="AAN24" s="582"/>
      <c r="AAY24" s="581"/>
      <c r="AAZ24" s="582"/>
      <c r="ABK24" s="581"/>
      <c r="ABL24" s="582"/>
      <c r="ABW24" s="581"/>
      <c r="ABX24" s="582"/>
      <c r="ACI24" s="581"/>
      <c r="ACJ24" s="582"/>
      <c r="ACU24" s="581"/>
      <c r="ACV24" s="582"/>
      <c r="ADG24" s="581"/>
      <c r="ADH24" s="582"/>
      <c r="ADS24" s="581"/>
      <c r="ADT24" s="582"/>
      <c r="AEE24" s="581"/>
      <c r="AEF24" s="582"/>
      <c r="AEQ24" s="581"/>
      <c r="AER24" s="582"/>
      <c r="AFC24" s="581"/>
      <c r="AFD24" s="582"/>
      <c r="AFO24" s="581"/>
      <c r="AFP24" s="582"/>
      <c r="AGA24" s="581"/>
      <c r="AGB24" s="582"/>
      <c r="AGM24" s="581"/>
      <c r="AGN24" s="582"/>
      <c r="AGY24" s="581"/>
      <c r="AGZ24" s="582"/>
      <c r="AHK24" s="581"/>
      <c r="AHL24" s="582"/>
      <c r="AHW24" s="581"/>
      <c r="AHX24" s="582"/>
      <c r="AII24" s="581"/>
      <c r="AIJ24" s="582"/>
      <c r="AIU24" s="581"/>
      <c r="AIV24" s="582"/>
      <c r="AJG24" s="581"/>
      <c r="AJH24" s="582"/>
      <c r="AJS24" s="581"/>
      <c r="AJT24" s="582"/>
      <c r="AKE24" s="581"/>
      <c r="AKF24" s="582"/>
      <c r="AKQ24" s="581"/>
      <c r="AKR24" s="582"/>
      <c r="ALC24" s="581"/>
      <c r="ALD24" s="582"/>
      <c r="ALO24" s="581"/>
      <c r="ALP24" s="582"/>
      <c r="AMA24" s="581"/>
      <c r="AMB24" s="582"/>
      <c r="AMM24" s="581"/>
      <c r="AMN24" s="582"/>
      <c r="AMY24" s="581"/>
      <c r="AMZ24" s="582"/>
      <c r="ANK24" s="581"/>
      <c r="ANL24" s="582"/>
      <c r="ANW24" s="581"/>
      <c r="ANX24" s="582"/>
      <c r="AOI24" s="581"/>
      <c r="AOJ24" s="582"/>
      <c r="AOU24" s="581"/>
      <c r="AOV24" s="582"/>
      <c r="APG24" s="581"/>
      <c r="APH24" s="582"/>
      <c r="APS24" s="581"/>
      <c r="APT24" s="582"/>
      <c r="AQE24" s="581"/>
      <c r="AQF24" s="582"/>
      <c r="AQQ24" s="581"/>
      <c r="AQR24" s="582"/>
      <c r="ARC24" s="581"/>
      <c r="ARD24" s="582"/>
      <c r="ARO24" s="581"/>
      <c r="ARP24" s="582"/>
      <c r="ASA24" s="581"/>
      <c r="ASB24" s="582"/>
      <c r="ASM24" s="581"/>
      <c r="ASN24" s="582"/>
      <c r="ASY24" s="581"/>
      <c r="ASZ24" s="582"/>
      <c r="ATK24" s="581"/>
      <c r="ATL24" s="582"/>
      <c r="ATW24" s="581"/>
      <c r="ATX24" s="582"/>
      <c r="AUI24" s="581"/>
      <c r="AUJ24" s="582"/>
      <c r="AUU24" s="581"/>
      <c r="AUV24" s="582"/>
      <c r="AVG24" s="581"/>
      <c r="AVH24" s="582"/>
      <c r="AVS24" s="581"/>
      <c r="AVT24" s="582"/>
      <c r="AWE24" s="581"/>
      <c r="AWF24" s="582"/>
      <c r="AWQ24" s="581"/>
      <c r="AWR24" s="582"/>
      <c r="AXC24" s="581"/>
      <c r="AXD24" s="582"/>
      <c r="AXO24" s="581"/>
      <c r="AXP24" s="582"/>
      <c r="AYA24" s="581"/>
      <c r="AYB24" s="582"/>
      <c r="AYM24" s="581"/>
      <c r="AYN24" s="582"/>
      <c r="AYY24" s="581"/>
      <c r="AYZ24" s="582"/>
      <c r="AZK24" s="581"/>
      <c r="AZL24" s="582"/>
      <c r="AZW24" s="581"/>
      <c r="AZX24" s="582"/>
      <c r="BAI24" s="581"/>
      <c r="BAJ24" s="582"/>
      <c r="BAU24" s="581"/>
      <c r="BAV24" s="582"/>
      <c r="BBG24" s="581"/>
      <c r="BBH24" s="582"/>
      <c r="BBS24" s="581"/>
      <c r="BBT24" s="582"/>
      <c r="BCE24" s="581"/>
      <c r="BCF24" s="582"/>
      <c r="BCQ24" s="581"/>
      <c r="BCR24" s="582"/>
      <c r="BDC24" s="581"/>
      <c r="BDD24" s="582"/>
      <c r="BDO24" s="581"/>
      <c r="BDP24" s="582"/>
      <c r="BEA24" s="581"/>
      <c r="BEB24" s="582"/>
      <c r="BEM24" s="581"/>
      <c r="BEN24" s="582"/>
      <c r="BEY24" s="581"/>
      <c r="BEZ24" s="582"/>
      <c r="BFK24" s="581"/>
      <c r="BFL24" s="582"/>
      <c r="BFW24" s="581"/>
      <c r="BFX24" s="582"/>
      <c r="BGI24" s="581"/>
      <c r="BGJ24" s="582"/>
      <c r="BGU24" s="581"/>
      <c r="BGV24" s="582"/>
      <c r="BHG24" s="581"/>
      <c r="BHH24" s="582"/>
      <c r="BHS24" s="581"/>
      <c r="BHT24" s="582"/>
      <c r="BIE24" s="581"/>
      <c r="BIF24" s="582"/>
      <c r="BIQ24" s="581"/>
      <c r="BIR24" s="582"/>
      <c r="BJC24" s="581"/>
      <c r="BJD24" s="582"/>
      <c r="BJO24" s="581"/>
      <c r="BJP24" s="582"/>
      <c r="BKA24" s="581"/>
      <c r="BKB24" s="582"/>
      <c r="BKM24" s="581"/>
      <c r="BKN24" s="582"/>
      <c r="BKY24" s="581"/>
      <c r="BKZ24" s="582"/>
      <c r="BLK24" s="581"/>
      <c r="BLL24" s="582"/>
      <c r="BLW24" s="581"/>
      <c r="BLX24" s="582"/>
      <c r="BMI24" s="581"/>
      <c r="BMJ24" s="582"/>
      <c r="BMU24" s="581"/>
      <c r="BMV24" s="582"/>
      <c r="BNG24" s="581"/>
      <c r="BNH24" s="582"/>
      <c r="BNS24" s="581"/>
      <c r="BNT24" s="582"/>
      <c r="BOE24" s="581"/>
      <c r="BOF24" s="582"/>
      <c r="BOQ24" s="581"/>
      <c r="BOR24" s="582"/>
      <c r="BPC24" s="581"/>
      <c r="BPD24" s="582"/>
      <c r="BPO24" s="581"/>
      <c r="BPP24" s="582"/>
      <c r="BQA24" s="581"/>
      <c r="BQB24" s="582"/>
      <c r="BQM24" s="581"/>
      <c r="BQN24" s="582"/>
      <c r="BQY24" s="581"/>
      <c r="BQZ24" s="582"/>
      <c r="BRK24" s="581"/>
      <c r="BRL24" s="582"/>
      <c r="BRW24" s="581"/>
      <c r="BRX24" s="582"/>
      <c r="BSI24" s="581"/>
      <c r="BSJ24" s="582"/>
      <c r="BSU24" s="581"/>
      <c r="BSV24" s="582"/>
      <c r="BTG24" s="581"/>
      <c r="BTH24" s="582"/>
      <c r="BTS24" s="581"/>
      <c r="BTT24" s="582"/>
      <c r="BUE24" s="581"/>
      <c r="BUF24" s="582"/>
      <c r="BUQ24" s="581"/>
      <c r="BUR24" s="582"/>
      <c r="BVC24" s="581"/>
      <c r="BVD24" s="582"/>
      <c r="BVO24" s="581"/>
      <c r="BVP24" s="582"/>
      <c r="BWA24" s="581"/>
      <c r="BWB24" s="582"/>
      <c r="BWM24" s="581"/>
      <c r="BWN24" s="582"/>
      <c r="BWY24" s="581"/>
      <c r="BWZ24" s="582"/>
      <c r="BXK24" s="581"/>
      <c r="BXL24" s="582"/>
      <c r="BXW24" s="581"/>
      <c r="BXX24" s="582"/>
      <c r="BYI24" s="581"/>
      <c r="BYJ24" s="582"/>
      <c r="BYU24" s="581"/>
      <c r="BYV24" s="582"/>
      <c r="BZG24" s="581"/>
      <c r="BZH24" s="582"/>
      <c r="BZS24" s="581"/>
      <c r="BZT24" s="582"/>
      <c r="CAE24" s="581"/>
      <c r="CAF24" s="582"/>
      <c r="CAQ24" s="581"/>
      <c r="CAR24" s="582"/>
      <c r="CBC24" s="581"/>
      <c r="CBD24" s="582"/>
      <c r="CBO24" s="581"/>
      <c r="CBP24" s="582"/>
      <c r="CCA24" s="581"/>
      <c r="CCB24" s="582"/>
      <c r="CCM24" s="581"/>
      <c r="CCN24" s="582"/>
      <c r="CCY24" s="581"/>
      <c r="CCZ24" s="582"/>
      <c r="CDK24" s="581"/>
      <c r="CDL24" s="582"/>
      <c r="CDW24" s="581"/>
      <c r="CDX24" s="582"/>
      <c r="CEI24" s="581"/>
      <c r="CEJ24" s="582"/>
      <c r="CEU24" s="581"/>
      <c r="CEV24" s="582"/>
      <c r="CFG24" s="581"/>
      <c r="CFH24" s="582"/>
      <c r="CFS24" s="581"/>
      <c r="CFT24" s="582"/>
      <c r="CGE24" s="581"/>
      <c r="CGF24" s="582"/>
      <c r="CGQ24" s="581"/>
      <c r="CGR24" s="582"/>
      <c r="CHC24" s="581"/>
      <c r="CHD24" s="582"/>
      <c r="CHO24" s="581"/>
      <c r="CHP24" s="582"/>
      <c r="CIA24" s="581"/>
      <c r="CIB24" s="582"/>
      <c r="CIM24" s="581"/>
      <c r="CIN24" s="582"/>
      <c r="CIY24" s="581"/>
      <c r="CIZ24" s="582"/>
      <c r="CJK24" s="581"/>
      <c r="CJL24" s="582"/>
      <c r="CJW24" s="581"/>
      <c r="CJX24" s="582"/>
      <c r="CKI24" s="581"/>
      <c r="CKJ24" s="582"/>
      <c r="CKU24" s="581"/>
      <c r="CKV24" s="582"/>
      <c r="CLG24" s="581"/>
      <c r="CLH24" s="582"/>
      <c r="CLS24" s="581"/>
      <c r="CLT24" s="582"/>
      <c r="CME24" s="581"/>
      <c r="CMF24" s="582"/>
      <c r="CMQ24" s="581"/>
      <c r="CMR24" s="582"/>
      <c r="CNC24" s="581"/>
      <c r="CND24" s="582"/>
      <c r="CNO24" s="581"/>
      <c r="CNP24" s="582"/>
      <c r="COA24" s="581"/>
      <c r="COB24" s="582"/>
      <c r="COM24" s="581"/>
      <c r="CON24" s="582"/>
      <c r="COY24" s="581"/>
      <c r="COZ24" s="582"/>
      <c r="CPK24" s="581"/>
      <c r="CPL24" s="582"/>
      <c r="CPW24" s="581"/>
      <c r="CPX24" s="582"/>
      <c r="CQI24" s="581"/>
      <c r="CQJ24" s="582"/>
      <c r="CQU24" s="581"/>
      <c r="CQV24" s="582"/>
      <c r="CRG24" s="581"/>
      <c r="CRH24" s="582"/>
      <c r="CRS24" s="581"/>
      <c r="CRT24" s="582"/>
      <c r="CSE24" s="581"/>
      <c r="CSF24" s="582"/>
      <c r="CSQ24" s="581"/>
      <c r="CSR24" s="582"/>
      <c r="CTC24" s="581"/>
      <c r="CTD24" s="582"/>
      <c r="CTO24" s="581"/>
      <c r="CTP24" s="582"/>
      <c r="CUA24" s="581"/>
      <c r="CUB24" s="582"/>
      <c r="CUM24" s="581"/>
      <c r="CUN24" s="582"/>
      <c r="CUY24" s="581"/>
      <c r="CUZ24" s="582"/>
      <c r="CVK24" s="581"/>
      <c r="CVL24" s="582"/>
      <c r="CVW24" s="581"/>
      <c r="CVX24" s="582"/>
      <c r="CWI24" s="581"/>
      <c r="CWJ24" s="582"/>
      <c r="CWU24" s="581"/>
      <c r="CWV24" s="582"/>
      <c r="CXG24" s="581"/>
      <c r="CXH24" s="582"/>
      <c r="CXS24" s="581"/>
      <c r="CXT24" s="582"/>
      <c r="CYE24" s="581"/>
      <c r="CYF24" s="582"/>
      <c r="CYQ24" s="581"/>
      <c r="CYR24" s="582"/>
      <c r="CZC24" s="581"/>
      <c r="CZD24" s="582"/>
      <c r="CZO24" s="581"/>
      <c r="CZP24" s="582"/>
      <c r="DAA24" s="581"/>
      <c r="DAB24" s="582"/>
      <c r="DAM24" s="581"/>
      <c r="DAN24" s="582"/>
      <c r="DAY24" s="581"/>
      <c r="DAZ24" s="582"/>
      <c r="DBK24" s="581"/>
      <c r="DBL24" s="582"/>
      <c r="DBW24" s="581"/>
      <c r="DBX24" s="582"/>
      <c r="DCI24" s="581"/>
      <c r="DCJ24" s="582"/>
      <c r="DCU24" s="581"/>
      <c r="DCV24" s="582"/>
      <c r="DDG24" s="581"/>
      <c r="DDH24" s="582"/>
      <c r="DDS24" s="581"/>
      <c r="DDT24" s="582"/>
      <c r="DEE24" s="581"/>
      <c r="DEF24" s="582"/>
      <c r="DEQ24" s="581"/>
      <c r="DER24" s="582"/>
      <c r="DFC24" s="581"/>
      <c r="DFD24" s="582"/>
      <c r="DFO24" s="581"/>
      <c r="DFP24" s="582"/>
      <c r="DGA24" s="581"/>
      <c r="DGB24" s="582"/>
      <c r="DGM24" s="581"/>
      <c r="DGN24" s="582"/>
      <c r="DGY24" s="581"/>
      <c r="DGZ24" s="582"/>
      <c r="DHK24" s="581"/>
      <c r="DHL24" s="582"/>
      <c r="DHW24" s="581"/>
      <c r="DHX24" s="582"/>
      <c r="DII24" s="581"/>
      <c r="DIJ24" s="582"/>
      <c r="DIU24" s="581"/>
      <c r="DIV24" s="582"/>
      <c r="DJG24" s="581"/>
      <c r="DJH24" s="582"/>
      <c r="DJS24" s="581"/>
      <c r="DJT24" s="582"/>
      <c r="DKE24" s="581"/>
      <c r="DKF24" s="582"/>
      <c r="DKQ24" s="581"/>
      <c r="DKR24" s="582"/>
      <c r="DLC24" s="581"/>
      <c r="DLD24" s="582"/>
      <c r="DLO24" s="581"/>
      <c r="DLP24" s="582"/>
      <c r="DMA24" s="581"/>
      <c r="DMB24" s="582"/>
      <c r="DMM24" s="581"/>
      <c r="DMN24" s="582"/>
      <c r="DMY24" s="581"/>
      <c r="DMZ24" s="582"/>
      <c r="DNK24" s="581"/>
      <c r="DNL24" s="582"/>
      <c r="DNW24" s="581"/>
      <c r="DNX24" s="582"/>
      <c r="DOI24" s="581"/>
      <c r="DOJ24" s="582"/>
      <c r="DOU24" s="581"/>
      <c r="DOV24" s="582"/>
      <c r="DPG24" s="581"/>
      <c r="DPH24" s="582"/>
      <c r="DPS24" s="581"/>
      <c r="DPT24" s="582"/>
      <c r="DQE24" s="581"/>
      <c r="DQF24" s="582"/>
      <c r="DQQ24" s="581"/>
      <c r="DQR24" s="582"/>
      <c r="DRC24" s="581"/>
      <c r="DRD24" s="582"/>
      <c r="DRO24" s="581"/>
      <c r="DRP24" s="582"/>
      <c r="DSA24" s="581"/>
      <c r="DSB24" s="582"/>
      <c r="DSM24" s="581"/>
      <c r="DSN24" s="582"/>
      <c r="DSY24" s="581"/>
      <c r="DSZ24" s="582"/>
      <c r="DTK24" s="581"/>
      <c r="DTL24" s="582"/>
      <c r="DTW24" s="581"/>
      <c r="DTX24" s="582"/>
      <c r="DUI24" s="581"/>
      <c r="DUJ24" s="582"/>
      <c r="DUU24" s="581"/>
      <c r="DUV24" s="582"/>
      <c r="DVG24" s="581"/>
      <c r="DVH24" s="582"/>
      <c r="DVS24" s="581"/>
      <c r="DVT24" s="582"/>
      <c r="DWE24" s="581"/>
      <c r="DWF24" s="582"/>
      <c r="DWQ24" s="581"/>
      <c r="DWR24" s="582"/>
      <c r="DXC24" s="581"/>
      <c r="DXD24" s="582"/>
      <c r="DXO24" s="581"/>
      <c r="DXP24" s="582"/>
      <c r="DYA24" s="581"/>
      <c r="DYB24" s="582"/>
      <c r="DYM24" s="581"/>
      <c r="DYN24" s="582"/>
      <c r="DYY24" s="581"/>
      <c r="DYZ24" s="582"/>
      <c r="DZK24" s="581"/>
      <c r="DZL24" s="582"/>
      <c r="DZW24" s="581"/>
      <c r="DZX24" s="582"/>
      <c r="EAI24" s="581"/>
      <c r="EAJ24" s="582"/>
      <c r="EAU24" s="581"/>
      <c r="EAV24" s="582"/>
      <c r="EBG24" s="581"/>
      <c r="EBH24" s="582"/>
      <c r="EBS24" s="581"/>
      <c r="EBT24" s="582"/>
      <c r="ECE24" s="581"/>
      <c r="ECF24" s="582"/>
      <c r="ECQ24" s="581"/>
      <c r="ECR24" s="582"/>
      <c r="EDC24" s="581"/>
      <c r="EDD24" s="582"/>
      <c r="EDO24" s="581"/>
      <c r="EDP24" s="582"/>
      <c r="EEA24" s="581"/>
      <c r="EEB24" s="582"/>
      <c r="EEM24" s="581"/>
      <c r="EEN24" s="582"/>
      <c r="EEY24" s="581"/>
      <c r="EEZ24" s="582"/>
      <c r="EFK24" s="581"/>
      <c r="EFL24" s="582"/>
      <c r="EFW24" s="581"/>
      <c r="EFX24" s="582"/>
      <c r="EGI24" s="581"/>
      <c r="EGJ24" s="582"/>
      <c r="EGU24" s="581"/>
      <c r="EGV24" s="582"/>
      <c r="EHG24" s="581"/>
      <c r="EHH24" s="582"/>
      <c r="EHS24" s="581"/>
      <c r="EHT24" s="582"/>
      <c r="EIE24" s="581"/>
      <c r="EIF24" s="582"/>
      <c r="EIQ24" s="581"/>
      <c r="EIR24" s="582"/>
      <c r="EJC24" s="581"/>
      <c r="EJD24" s="582"/>
      <c r="EJO24" s="581"/>
      <c r="EJP24" s="582"/>
      <c r="EKA24" s="581"/>
      <c r="EKB24" s="582"/>
      <c r="EKM24" s="581"/>
      <c r="EKN24" s="582"/>
      <c r="EKY24" s="581"/>
      <c r="EKZ24" s="582"/>
      <c r="ELK24" s="581"/>
      <c r="ELL24" s="582"/>
      <c r="ELW24" s="581"/>
      <c r="ELX24" s="582"/>
      <c r="EMI24" s="581"/>
      <c r="EMJ24" s="582"/>
      <c r="EMU24" s="581"/>
      <c r="EMV24" s="582"/>
      <c r="ENG24" s="581"/>
      <c r="ENH24" s="582"/>
      <c r="ENS24" s="581"/>
      <c r="ENT24" s="582"/>
      <c r="EOE24" s="581"/>
      <c r="EOF24" s="582"/>
      <c r="EOQ24" s="581"/>
      <c r="EOR24" s="582"/>
      <c r="EPC24" s="581"/>
      <c r="EPD24" s="582"/>
      <c r="EPO24" s="581"/>
      <c r="EPP24" s="582"/>
      <c r="EQA24" s="581"/>
      <c r="EQB24" s="582"/>
      <c r="EQM24" s="581"/>
      <c r="EQN24" s="582"/>
      <c r="EQY24" s="581"/>
      <c r="EQZ24" s="582"/>
      <c r="ERK24" s="581"/>
      <c r="ERL24" s="582"/>
      <c r="ERW24" s="581"/>
      <c r="ERX24" s="582"/>
      <c r="ESI24" s="581"/>
      <c r="ESJ24" s="582"/>
      <c r="ESU24" s="581"/>
      <c r="ESV24" s="582"/>
      <c r="ETG24" s="581"/>
      <c r="ETH24" s="582"/>
      <c r="ETS24" s="581"/>
      <c r="ETT24" s="582"/>
      <c r="EUE24" s="581"/>
      <c r="EUF24" s="582"/>
      <c r="EUQ24" s="581"/>
      <c r="EUR24" s="582"/>
      <c r="EVC24" s="581"/>
      <c r="EVD24" s="582"/>
      <c r="EVO24" s="581"/>
      <c r="EVP24" s="582"/>
      <c r="EWA24" s="581"/>
      <c r="EWB24" s="582"/>
      <c r="EWM24" s="581"/>
      <c r="EWN24" s="582"/>
      <c r="EWY24" s="581"/>
      <c r="EWZ24" s="582"/>
      <c r="EXK24" s="581"/>
      <c r="EXL24" s="582"/>
      <c r="EXW24" s="581"/>
      <c r="EXX24" s="582"/>
      <c r="EYI24" s="581"/>
      <c r="EYJ24" s="582"/>
      <c r="EYU24" s="581"/>
      <c r="EYV24" s="582"/>
      <c r="EZG24" s="581"/>
      <c r="EZH24" s="582"/>
      <c r="EZS24" s="581"/>
      <c r="EZT24" s="582"/>
      <c r="FAE24" s="581"/>
      <c r="FAF24" s="582"/>
      <c r="FAQ24" s="581"/>
      <c r="FAR24" s="582"/>
      <c r="FBC24" s="581"/>
      <c r="FBD24" s="582"/>
      <c r="FBO24" s="581"/>
      <c r="FBP24" s="582"/>
      <c r="FCA24" s="581"/>
      <c r="FCB24" s="582"/>
      <c r="FCM24" s="581"/>
      <c r="FCN24" s="582"/>
      <c r="FCY24" s="581"/>
      <c r="FCZ24" s="582"/>
      <c r="FDK24" s="581"/>
      <c r="FDL24" s="582"/>
      <c r="FDW24" s="581"/>
      <c r="FDX24" s="582"/>
      <c r="FEI24" s="581"/>
      <c r="FEJ24" s="582"/>
      <c r="FEU24" s="581"/>
      <c r="FEV24" s="582"/>
      <c r="FFG24" s="581"/>
      <c r="FFH24" s="582"/>
      <c r="FFS24" s="581"/>
      <c r="FFT24" s="582"/>
      <c r="FGE24" s="581"/>
      <c r="FGF24" s="582"/>
      <c r="FGQ24" s="581"/>
      <c r="FGR24" s="582"/>
      <c r="FHC24" s="581"/>
      <c r="FHD24" s="582"/>
      <c r="FHO24" s="581"/>
      <c r="FHP24" s="582"/>
      <c r="FIA24" s="581"/>
      <c r="FIB24" s="582"/>
      <c r="FIM24" s="581"/>
      <c r="FIN24" s="582"/>
      <c r="FIY24" s="581"/>
      <c r="FIZ24" s="582"/>
      <c r="FJK24" s="581"/>
      <c r="FJL24" s="582"/>
      <c r="FJW24" s="581"/>
      <c r="FJX24" s="582"/>
      <c r="FKI24" s="581"/>
      <c r="FKJ24" s="582"/>
      <c r="FKU24" s="581"/>
      <c r="FKV24" s="582"/>
      <c r="FLG24" s="581"/>
      <c r="FLH24" s="582"/>
      <c r="FLS24" s="581"/>
      <c r="FLT24" s="582"/>
      <c r="FME24" s="581"/>
      <c r="FMF24" s="582"/>
      <c r="FMQ24" s="581"/>
      <c r="FMR24" s="582"/>
      <c r="FNC24" s="581"/>
      <c r="FND24" s="582"/>
      <c r="FNO24" s="581"/>
      <c r="FNP24" s="582"/>
      <c r="FOA24" s="581"/>
      <c r="FOB24" s="582"/>
      <c r="FOM24" s="581"/>
      <c r="FON24" s="582"/>
      <c r="FOY24" s="581"/>
      <c r="FOZ24" s="582"/>
      <c r="FPK24" s="581"/>
      <c r="FPL24" s="582"/>
      <c r="FPW24" s="581"/>
      <c r="FPX24" s="582"/>
      <c r="FQI24" s="581"/>
      <c r="FQJ24" s="582"/>
      <c r="FQU24" s="581"/>
      <c r="FQV24" s="582"/>
      <c r="FRG24" s="581"/>
      <c r="FRH24" s="582"/>
      <c r="FRS24" s="581"/>
      <c r="FRT24" s="582"/>
      <c r="FSE24" s="581"/>
      <c r="FSF24" s="582"/>
      <c r="FSQ24" s="581"/>
      <c r="FSR24" s="582"/>
      <c r="FTC24" s="581"/>
      <c r="FTD24" s="582"/>
      <c r="FTO24" s="581"/>
      <c r="FTP24" s="582"/>
      <c r="FUA24" s="581"/>
      <c r="FUB24" s="582"/>
      <c r="FUM24" s="581"/>
      <c r="FUN24" s="582"/>
      <c r="FUY24" s="581"/>
      <c r="FUZ24" s="582"/>
      <c r="FVK24" s="581"/>
      <c r="FVL24" s="582"/>
      <c r="FVW24" s="581"/>
      <c r="FVX24" s="582"/>
      <c r="FWI24" s="581"/>
      <c r="FWJ24" s="582"/>
      <c r="FWU24" s="581"/>
      <c r="FWV24" s="582"/>
      <c r="FXG24" s="581"/>
      <c r="FXH24" s="582"/>
      <c r="FXS24" s="581"/>
      <c r="FXT24" s="582"/>
      <c r="FYE24" s="581"/>
      <c r="FYF24" s="582"/>
      <c r="FYQ24" s="581"/>
      <c r="FYR24" s="582"/>
      <c r="FZC24" s="581"/>
      <c r="FZD24" s="582"/>
      <c r="FZO24" s="581"/>
      <c r="FZP24" s="582"/>
      <c r="GAA24" s="581"/>
      <c r="GAB24" s="582"/>
      <c r="GAM24" s="581"/>
      <c r="GAN24" s="582"/>
      <c r="GAY24" s="581"/>
      <c r="GAZ24" s="582"/>
      <c r="GBK24" s="581"/>
      <c r="GBL24" s="582"/>
      <c r="GBW24" s="581"/>
      <c r="GBX24" s="582"/>
      <c r="GCI24" s="581"/>
      <c r="GCJ24" s="582"/>
      <c r="GCU24" s="581"/>
      <c r="GCV24" s="582"/>
      <c r="GDG24" s="581"/>
      <c r="GDH24" s="582"/>
      <c r="GDS24" s="581"/>
      <c r="GDT24" s="582"/>
      <c r="GEE24" s="581"/>
      <c r="GEF24" s="582"/>
      <c r="GEQ24" s="581"/>
      <c r="GER24" s="582"/>
      <c r="GFC24" s="581"/>
      <c r="GFD24" s="582"/>
      <c r="GFO24" s="581"/>
      <c r="GFP24" s="582"/>
      <c r="GGA24" s="581"/>
      <c r="GGB24" s="582"/>
      <c r="GGM24" s="581"/>
      <c r="GGN24" s="582"/>
      <c r="GGY24" s="581"/>
      <c r="GGZ24" s="582"/>
      <c r="GHK24" s="581"/>
      <c r="GHL24" s="582"/>
      <c r="GHW24" s="581"/>
      <c r="GHX24" s="582"/>
      <c r="GII24" s="581"/>
      <c r="GIJ24" s="582"/>
      <c r="GIU24" s="581"/>
      <c r="GIV24" s="582"/>
      <c r="GJG24" s="581"/>
      <c r="GJH24" s="582"/>
      <c r="GJS24" s="581"/>
      <c r="GJT24" s="582"/>
      <c r="GKE24" s="581"/>
      <c r="GKF24" s="582"/>
      <c r="GKQ24" s="581"/>
      <c r="GKR24" s="582"/>
      <c r="GLC24" s="581"/>
      <c r="GLD24" s="582"/>
      <c r="GLO24" s="581"/>
      <c r="GLP24" s="582"/>
      <c r="GMA24" s="581"/>
      <c r="GMB24" s="582"/>
      <c r="GMM24" s="581"/>
      <c r="GMN24" s="582"/>
      <c r="GMY24" s="581"/>
      <c r="GMZ24" s="582"/>
      <c r="GNK24" s="581"/>
      <c r="GNL24" s="582"/>
      <c r="GNW24" s="581"/>
      <c r="GNX24" s="582"/>
      <c r="GOI24" s="581"/>
      <c r="GOJ24" s="582"/>
      <c r="GOU24" s="581"/>
      <c r="GOV24" s="582"/>
      <c r="GPG24" s="581"/>
      <c r="GPH24" s="582"/>
      <c r="GPS24" s="581"/>
      <c r="GPT24" s="582"/>
      <c r="GQE24" s="581"/>
      <c r="GQF24" s="582"/>
      <c r="GQQ24" s="581"/>
      <c r="GQR24" s="582"/>
      <c r="GRC24" s="581"/>
      <c r="GRD24" s="582"/>
      <c r="GRO24" s="581"/>
      <c r="GRP24" s="582"/>
      <c r="GSA24" s="581"/>
      <c r="GSB24" s="582"/>
      <c r="GSM24" s="581"/>
      <c r="GSN24" s="582"/>
      <c r="GSY24" s="581"/>
      <c r="GSZ24" s="582"/>
      <c r="GTK24" s="581"/>
      <c r="GTL24" s="582"/>
      <c r="GTW24" s="581"/>
      <c r="GTX24" s="582"/>
      <c r="GUI24" s="581"/>
      <c r="GUJ24" s="582"/>
      <c r="GUU24" s="581"/>
      <c r="GUV24" s="582"/>
      <c r="GVG24" s="581"/>
      <c r="GVH24" s="582"/>
      <c r="GVS24" s="581"/>
      <c r="GVT24" s="582"/>
      <c r="GWE24" s="581"/>
      <c r="GWF24" s="582"/>
      <c r="GWQ24" s="581"/>
      <c r="GWR24" s="582"/>
      <c r="GXC24" s="581"/>
      <c r="GXD24" s="582"/>
      <c r="GXO24" s="581"/>
      <c r="GXP24" s="582"/>
      <c r="GYA24" s="581"/>
      <c r="GYB24" s="582"/>
      <c r="GYM24" s="581"/>
      <c r="GYN24" s="582"/>
      <c r="GYY24" s="581"/>
      <c r="GYZ24" s="582"/>
      <c r="GZK24" s="581"/>
      <c r="GZL24" s="582"/>
      <c r="GZW24" s="581"/>
      <c r="GZX24" s="582"/>
      <c r="HAI24" s="581"/>
      <c r="HAJ24" s="582"/>
      <c r="HAU24" s="581"/>
      <c r="HAV24" s="582"/>
      <c r="HBG24" s="581"/>
      <c r="HBH24" s="582"/>
      <c r="HBS24" s="581"/>
      <c r="HBT24" s="582"/>
      <c r="HCE24" s="581"/>
      <c r="HCF24" s="582"/>
      <c r="HCQ24" s="581"/>
      <c r="HCR24" s="582"/>
      <c r="HDC24" s="581"/>
      <c r="HDD24" s="582"/>
      <c r="HDO24" s="581"/>
      <c r="HDP24" s="582"/>
      <c r="HEA24" s="581"/>
      <c r="HEB24" s="582"/>
      <c r="HEM24" s="581"/>
      <c r="HEN24" s="582"/>
      <c r="HEY24" s="581"/>
      <c r="HEZ24" s="582"/>
      <c r="HFK24" s="581"/>
      <c r="HFL24" s="582"/>
      <c r="HFW24" s="581"/>
      <c r="HFX24" s="582"/>
      <c r="HGI24" s="581"/>
      <c r="HGJ24" s="582"/>
      <c r="HGU24" s="581"/>
      <c r="HGV24" s="582"/>
      <c r="HHG24" s="581"/>
      <c r="HHH24" s="582"/>
      <c r="HHS24" s="581"/>
      <c r="HHT24" s="582"/>
      <c r="HIE24" s="581"/>
      <c r="HIF24" s="582"/>
      <c r="HIQ24" s="581"/>
      <c r="HIR24" s="582"/>
      <c r="HJC24" s="581"/>
      <c r="HJD24" s="582"/>
      <c r="HJO24" s="581"/>
      <c r="HJP24" s="582"/>
      <c r="HKA24" s="581"/>
      <c r="HKB24" s="582"/>
      <c r="HKM24" s="581"/>
      <c r="HKN24" s="582"/>
      <c r="HKY24" s="581"/>
      <c r="HKZ24" s="582"/>
      <c r="HLK24" s="581"/>
      <c r="HLL24" s="582"/>
      <c r="HLW24" s="581"/>
      <c r="HLX24" s="582"/>
      <c r="HMI24" s="581"/>
      <c r="HMJ24" s="582"/>
      <c r="HMU24" s="581"/>
      <c r="HMV24" s="582"/>
      <c r="HNG24" s="581"/>
      <c r="HNH24" s="582"/>
      <c r="HNS24" s="581"/>
      <c r="HNT24" s="582"/>
      <c r="HOE24" s="581"/>
      <c r="HOF24" s="582"/>
      <c r="HOQ24" s="581"/>
      <c r="HOR24" s="582"/>
      <c r="HPC24" s="581"/>
      <c r="HPD24" s="582"/>
      <c r="HPO24" s="581"/>
      <c r="HPP24" s="582"/>
      <c r="HQA24" s="581"/>
      <c r="HQB24" s="582"/>
      <c r="HQM24" s="581"/>
      <c r="HQN24" s="582"/>
      <c r="HQY24" s="581"/>
      <c r="HQZ24" s="582"/>
      <c r="HRK24" s="581"/>
      <c r="HRL24" s="582"/>
      <c r="HRW24" s="581"/>
      <c r="HRX24" s="582"/>
      <c r="HSI24" s="581"/>
      <c r="HSJ24" s="582"/>
      <c r="HSU24" s="581"/>
      <c r="HSV24" s="582"/>
      <c r="HTG24" s="581"/>
      <c r="HTH24" s="582"/>
      <c r="HTS24" s="581"/>
      <c r="HTT24" s="582"/>
      <c r="HUE24" s="581"/>
      <c r="HUF24" s="582"/>
      <c r="HUQ24" s="581"/>
      <c r="HUR24" s="582"/>
      <c r="HVC24" s="581"/>
      <c r="HVD24" s="582"/>
      <c r="HVO24" s="581"/>
      <c r="HVP24" s="582"/>
      <c r="HWA24" s="581"/>
      <c r="HWB24" s="582"/>
      <c r="HWM24" s="581"/>
      <c r="HWN24" s="582"/>
      <c r="HWY24" s="581"/>
      <c r="HWZ24" s="582"/>
      <c r="HXK24" s="581"/>
      <c r="HXL24" s="582"/>
      <c r="HXW24" s="581"/>
      <c r="HXX24" s="582"/>
      <c r="HYI24" s="581"/>
      <c r="HYJ24" s="582"/>
      <c r="HYU24" s="581"/>
      <c r="HYV24" s="582"/>
      <c r="HZG24" s="581"/>
      <c r="HZH24" s="582"/>
      <c r="HZS24" s="581"/>
      <c r="HZT24" s="582"/>
      <c r="IAE24" s="581"/>
      <c r="IAF24" s="582"/>
      <c r="IAQ24" s="581"/>
      <c r="IAR24" s="582"/>
      <c r="IBC24" s="581"/>
      <c r="IBD24" s="582"/>
      <c r="IBO24" s="581"/>
      <c r="IBP24" s="582"/>
      <c r="ICA24" s="581"/>
      <c r="ICB24" s="582"/>
      <c r="ICM24" s="581"/>
      <c r="ICN24" s="582"/>
      <c r="ICY24" s="581"/>
      <c r="ICZ24" s="582"/>
      <c r="IDK24" s="581"/>
      <c r="IDL24" s="582"/>
      <c r="IDW24" s="581"/>
      <c r="IDX24" s="582"/>
      <c r="IEI24" s="581"/>
      <c r="IEJ24" s="582"/>
      <c r="IEU24" s="581"/>
      <c r="IEV24" s="582"/>
      <c r="IFG24" s="581"/>
      <c r="IFH24" s="582"/>
      <c r="IFS24" s="581"/>
      <c r="IFT24" s="582"/>
      <c r="IGE24" s="581"/>
      <c r="IGF24" s="582"/>
      <c r="IGQ24" s="581"/>
      <c r="IGR24" s="582"/>
      <c r="IHC24" s="581"/>
      <c r="IHD24" s="582"/>
      <c r="IHO24" s="581"/>
      <c r="IHP24" s="582"/>
      <c r="IIA24" s="581"/>
      <c r="IIB24" s="582"/>
      <c r="IIM24" s="581"/>
      <c r="IIN24" s="582"/>
      <c r="IIY24" s="581"/>
      <c r="IIZ24" s="582"/>
      <c r="IJK24" s="581"/>
      <c r="IJL24" s="582"/>
      <c r="IJW24" s="581"/>
      <c r="IJX24" s="582"/>
      <c r="IKI24" s="581"/>
      <c r="IKJ24" s="582"/>
      <c r="IKU24" s="581"/>
      <c r="IKV24" s="582"/>
      <c r="ILG24" s="581"/>
      <c r="ILH24" s="582"/>
      <c r="ILS24" s="581"/>
      <c r="ILT24" s="582"/>
      <c r="IME24" s="581"/>
      <c r="IMF24" s="582"/>
      <c r="IMQ24" s="581"/>
      <c r="IMR24" s="582"/>
      <c r="INC24" s="581"/>
      <c r="IND24" s="582"/>
      <c r="INO24" s="581"/>
      <c r="INP24" s="582"/>
      <c r="IOA24" s="581"/>
      <c r="IOB24" s="582"/>
      <c r="IOM24" s="581"/>
      <c r="ION24" s="582"/>
      <c r="IOY24" s="581"/>
      <c r="IOZ24" s="582"/>
      <c r="IPK24" s="581"/>
      <c r="IPL24" s="582"/>
      <c r="IPW24" s="581"/>
      <c r="IPX24" s="582"/>
      <c r="IQI24" s="581"/>
      <c r="IQJ24" s="582"/>
      <c r="IQU24" s="581"/>
      <c r="IQV24" s="582"/>
      <c r="IRG24" s="581"/>
      <c r="IRH24" s="582"/>
      <c r="IRS24" s="581"/>
      <c r="IRT24" s="582"/>
      <c r="ISE24" s="581"/>
      <c r="ISF24" s="582"/>
      <c r="ISQ24" s="581"/>
      <c r="ISR24" s="582"/>
      <c r="ITC24" s="581"/>
      <c r="ITD24" s="582"/>
      <c r="ITO24" s="581"/>
      <c r="ITP24" s="582"/>
      <c r="IUA24" s="581"/>
      <c r="IUB24" s="582"/>
      <c r="IUM24" s="581"/>
      <c r="IUN24" s="582"/>
      <c r="IUY24" s="581"/>
      <c r="IUZ24" s="582"/>
      <c r="IVK24" s="581"/>
      <c r="IVL24" s="582"/>
      <c r="IVW24" s="581"/>
      <c r="IVX24" s="582"/>
      <c r="IWI24" s="581"/>
      <c r="IWJ24" s="582"/>
      <c r="IWU24" s="581"/>
      <c r="IWV24" s="582"/>
      <c r="IXG24" s="581"/>
      <c r="IXH24" s="582"/>
      <c r="IXS24" s="581"/>
      <c r="IXT24" s="582"/>
      <c r="IYE24" s="581"/>
      <c r="IYF24" s="582"/>
      <c r="IYQ24" s="581"/>
      <c r="IYR24" s="582"/>
      <c r="IZC24" s="581"/>
      <c r="IZD24" s="582"/>
      <c r="IZO24" s="581"/>
      <c r="IZP24" s="582"/>
      <c r="JAA24" s="581"/>
      <c r="JAB24" s="582"/>
      <c r="JAM24" s="581"/>
      <c r="JAN24" s="582"/>
      <c r="JAY24" s="581"/>
      <c r="JAZ24" s="582"/>
      <c r="JBK24" s="581"/>
      <c r="JBL24" s="582"/>
      <c r="JBW24" s="581"/>
      <c r="JBX24" s="582"/>
      <c r="JCI24" s="581"/>
      <c r="JCJ24" s="582"/>
      <c r="JCU24" s="581"/>
      <c r="JCV24" s="582"/>
      <c r="JDG24" s="581"/>
      <c r="JDH24" s="582"/>
      <c r="JDS24" s="581"/>
      <c r="JDT24" s="582"/>
      <c r="JEE24" s="581"/>
      <c r="JEF24" s="582"/>
      <c r="JEQ24" s="581"/>
      <c r="JER24" s="582"/>
      <c r="JFC24" s="581"/>
      <c r="JFD24" s="582"/>
      <c r="JFO24" s="581"/>
      <c r="JFP24" s="582"/>
      <c r="JGA24" s="581"/>
      <c r="JGB24" s="582"/>
      <c r="JGM24" s="581"/>
      <c r="JGN24" s="582"/>
      <c r="JGY24" s="581"/>
      <c r="JGZ24" s="582"/>
      <c r="JHK24" s="581"/>
      <c r="JHL24" s="582"/>
      <c r="JHW24" s="581"/>
      <c r="JHX24" s="582"/>
      <c r="JII24" s="581"/>
      <c r="JIJ24" s="582"/>
      <c r="JIU24" s="581"/>
      <c r="JIV24" s="582"/>
      <c r="JJG24" s="581"/>
      <c r="JJH24" s="582"/>
      <c r="JJS24" s="581"/>
      <c r="JJT24" s="582"/>
      <c r="JKE24" s="581"/>
      <c r="JKF24" s="582"/>
      <c r="JKQ24" s="581"/>
      <c r="JKR24" s="582"/>
      <c r="JLC24" s="581"/>
      <c r="JLD24" s="582"/>
      <c r="JLO24" s="581"/>
      <c r="JLP24" s="582"/>
      <c r="JMA24" s="581"/>
      <c r="JMB24" s="582"/>
      <c r="JMM24" s="581"/>
      <c r="JMN24" s="582"/>
      <c r="JMY24" s="581"/>
      <c r="JMZ24" s="582"/>
      <c r="JNK24" s="581"/>
      <c r="JNL24" s="582"/>
      <c r="JNW24" s="581"/>
      <c r="JNX24" s="582"/>
      <c r="JOI24" s="581"/>
      <c r="JOJ24" s="582"/>
      <c r="JOU24" s="581"/>
      <c r="JOV24" s="582"/>
      <c r="JPG24" s="581"/>
      <c r="JPH24" s="582"/>
      <c r="JPS24" s="581"/>
      <c r="JPT24" s="582"/>
      <c r="JQE24" s="581"/>
      <c r="JQF24" s="582"/>
      <c r="JQQ24" s="581"/>
      <c r="JQR24" s="582"/>
      <c r="JRC24" s="581"/>
      <c r="JRD24" s="582"/>
      <c r="JRO24" s="581"/>
      <c r="JRP24" s="582"/>
      <c r="JSA24" s="581"/>
      <c r="JSB24" s="582"/>
      <c r="JSM24" s="581"/>
      <c r="JSN24" s="582"/>
      <c r="JSY24" s="581"/>
      <c r="JSZ24" s="582"/>
      <c r="JTK24" s="581"/>
      <c r="JTL24" s="582"/>
      <c r="JTW24" s="581"/>
      <c r="JTX24" s="582"/>
      <c r="JUI24" s="581"/>
      <c r="JUJ24" s="582"/>
      <c r="JUU24" s="581"/>
      <c r="JUV24" s="582"/>
      <c r="JVG24" s="581"/>
      <c r="JVH24" s="582"/>
      <c r="JVS24" s="581"/>
      <c r="JVT24" s="582"/>
      <c r="JWE24" s="581"/>
      <c r="JWF24" s="582"/>
      <c r="JWQ24" s="581"/>
      <c r="JWR24" s="582"/>
      <c r="JXC24" s="581"/>
      <c r="JXD24" s="582"/>
      <c r="JXO24" s="581"/>
      <c r="JXP24" s="582"/>
      <c r="JYA24" s="581"/>
      <c r="JYB24" s="582"/>
      <c r="JYM24" s="581"/>
      <c r="JYN24" s="582"/>
      <c r="JYY24" s="581"/>
      <c r="JYZ24" s="582"/>
      <c r="JZK24" s="581"/>
      <c r="JZL24" s="582"/>
      <c r="JZW24" s="581"/>
      <c r="JZX24" s="582"/>
      <c r="KAI24" s="581"/>
      <c r="KAJ24" s="582"/>
      <c r="KAU24" s="581"/>
      <c r="KAV24" s="582"/>
      <c r="KBG24" s="581"/>
      <c r="KBH24" s="582"/>
      <c r="KBS24" s="581"/>
      <c r="KBT24" s="582"/>
      <c r="KCE24" s="581"/>
      <c r="KCF24" s="582"/>
      <c r="KCQ24" s="581"/>
      <c r="KCR24" s="582"/>
      <c r="KDC24" s="581"/>
      <c r="KDD24" s="582"/>
      <c r="KDO24" s="581"/>
      <c r="KDP24" s="582"/>
      <c r="KEA24" s="581"/>
      <c r="KEB24" s="582"/>
      <c r="KEM24" s="581"/>
      <c r="KEN24" s="582"/>
      <c r="KEY24" s="581"/>
      <c r="KEZ24" s="582"/>
      <c r="KFK24" s="581"/>
      <c r="KFL24" s="582"/>
      <c r="KFW24" s="581"/>
      <c r="KFX24" s="582"/>
      <c r="KGI24" s="581"/>
      <c r="KGJ24" s="582"/>
      <c r="KGU24" s="581"/>
      <c r="KGV24" s="582"/>
      <c r="KHG24" s="581"/>
      <c r="KHH24" s="582"/>
      <c r="KHS24" s="581"/>
      <c r="KHT24" s="582"/>
      <c r="KIE24" s="581"/>
      <c r="KIF24" s="582"/>
      <c r="KIQ24" s="581"/>
      <c r="KIR24" s="582"/>
      <c r="KJC24" s="581"/>
      <c r="KJD24" s="582"/>
      <c r="KJO24" s="581"/>
      <c r="KJP24" s="582"/>
      <c r="KKA24" s="581"/>
      <c r="KKB24" s="582"/>
      <c r="KKM24" s="581"/>
      <c r="KKN24" s="582"/>
      <c r="KKY24" s="581"/>
      <c r="KKZ24" s="582"/>
      <c r="KLK24" s="581"/>
      <c r="KLL24" s="582"/>
      <c r="KLW24" s="581"/>
      <c r="KLX24" s="582"/>
      <c r="KMI24" s="581"/>
      <c r="KMJ24" s="582"/>
      <c r="KMU24" s="581"/>
      <c r="KMV24" s="582"/>
      <c r="KNG24" s="581"/>
      <c r="KNH24" s="582"/>
      <c r="KNS24" s="581"/>
      <c r="KNT24" s="582"/>
      <c r="KOE24" s="581"/>
      <c r="KOF24" s="582"/>
      <c r="KOQ24" s="581"/>
      <c r="KOR24" s="582"/>
      <c r="KPC24" s="581"/>
      <c r="KPD24" s="582"/>
      <c r="KPO24" s="581"/>
      <c r="KPP24" s="582"/>
      <c r="KQA24" s="581"/>
      <c r="KQB24" s="582"/>
      <c r="KQM24" s="581"/>
      <c r="KQN24" s="582"/>
      <c r="KQY24" s="581"/>
      <c r="KQZ24" s="582"/>
      <c r="KRK24" s="581"/>
      <c r="KRL24" s="582"/>
      <c r="KRW24" s="581"/>
      <c r="KRX24" s="582"/>
      <c r="KSI24" s="581"/>
      <c r="KSJ24" s="582"/>
      <c r="KSU24" s="581"/>
      <c r="KSV24" s="582"/>
      <c r="KTG24" s="581"/>
      <c r="KTH24" s="582"/>
      <c r="KTS24" s="581"/>
      <c r="KTT24" s="582"/>
      <c r="KUE24" s="581"/>
      <c r="KUF24" s="582"/>
      <c r="KUQ24" s="581"/>
      <c r="KUR24" s="582"/>
      <c r="KVC24" s="581"/>
      <c r="KVD24" s="582"/>
      <c r="KVO24" s="581"/>
      <c r="KVP24" s="582"/>
      <c r="KWA24" s="581"/>
      <c r="KWB24" s="582"/>
      <c r="KWM24" s="581"/>
      <c r="KWN24" s="582"/>
      <c r="KWY24" s="581"/>
      <c r="KWZ24" s="582"/>
      <c r="KXK24" s="581"/>
      <c r="KXL24" s="582"/>
      <c r="KXW24" s="581"/>
      <c r="KXX24" s="582"/>
      <c r="KYI24" s="581"/>
      <c r="KYJ24" s="582"/>
      <c r="KYU24" s="581"/>
      <c r="KYV24" s="582"/>
      <c r="KZG24" s="581"/>
      <c r="KZH24" s="582"/>
      <c r="KZS24" s="581"/>
      <c r="KZT24" s="582"/>
      <c r="LAE24" s="581"/>
      <c r="LAF24" s="582"/>
      <c r="LAQ24" s="581"/>
      <c r="LAR24" s="582"/>
      <c r="LBC24" s="581"/>
      <c r="LBD24" s="582"/>
      <c r="LBO24" s="581"/>
      <c r="LBP24" s="582"/>
      <c r="LCA24" s="581"/>
      <c r="LCB24" s="582"/>
      <c r="LCM24" s="581"/>
      <c r="LCN24" s="582"/>
      <c r="LCY24" s="581"/>
      <c r="LCZ24" s="582"/>
      <c r="LDK24" s="581"/>
      <c r="LDL24" s="582"/>
      <c r="LDW24" s="581"/>
      <c r="LDX24" s="582"/>
      <c r="LEI24" s="581"/>
      <c r="LEJ24" s="582"/>
      <c r="LEU24" s="581"/>
      <c r="LEV24" s="582"/>
      <c r="LFG24" s="581"/>
      <c r="LFH24" s="582"/>
      <c r="LFS24" s="581"/>
      <c r="LFT24" s="582"/>
      <c r="LGE24" s="581"/>
      <c r="LGF24" s="582"/>
      <c r="LGQ24" s="581"/>
      <c r="LGR24" s="582"/>
      <c r="LHC24" s="581"/>
      <c r="LHD24" s="582"/>
      <c r="LHO24" s="581"/>
      <c r="LHP24" s="582"/>
      <c r="LIA24" s="581"/>
      <c r="LIB24" s="582"/>
      <c r="LIM24" s="581"/>
      <c r="LIN24" s="582"/>
      <c r="LIY24" s="581"/>
      <c r="LIZ24" s="582"/>
      <c r="LJK24" s="581"/>
      <c r="LJL24" s="582"/>
      <c r="LJW24" s="581"/>
      <c r="LJX24" s="582"/>
      <c r="LKI24" s="581"/>
      <c r="LKJ24" s="582"/>
      <c r="LKU24" s="581"/>
      <c r="LKV24" s="582"/>
      <c r="LLG24" s="581"/>
      <c r="LLH24" s="582"/>
      <c r="LLS24" s="581"/>
      <c r="LLT24" s="582"/>
      <c r="LME24" s="581"/>
      <c r="LMF24" s="582"/>
      <c r="LMQ24" s="581"/>
      <c r="LMR24" s="582"/>
      <c r="LNC24" s="581"/>
      <c r="LND24" s="582"/>
      <c r="LNO24" s="581"/>
      <c r="LNP24" s="582"/>
      <c r="LOA24" s="581"/>
      <c r="LOB24" s="582"/>
      <c r="LOM24" s="581"/>
      <c r="LON24" s="582"/>
      <c r="LOY24" s="581"/>
      <c r="LOZ24" s="582"/>
      <c r="LPK24" s="581"/>
      <c r="LPL24" s="582"/>
      <c r="LPW24" s="581"/>
      <c r="LPX24" s="582"/>
      <c r="LQI24" s="581"/>
      <c r="LQJ24" s="582"/>
      <c r="LQU24" s="581"/>
      <c r="LQV24" s="582"/>
      <c r="LRG24" s="581"/>
      <c r="LRH24" s="582"/>
      <c r="LRS24" s="581"/>
      <c r="LRT24" s="582"/>
      <c r="LSE24" s="581"/>
      <c r="LSF24" s="582"/>
      <c r="LSQ24" s="581"/>
      <c r="LSR24" s="582"/>
      <c r="LTC24" s="581"/>
      <c r="LTD24" s="582"/>
      <c r="LTO24" s="581"/>
      <c r="LTP24" s="582"/>
      <c r="LUA24" s="581"/>
      <c r="LUB24" s="582"/>
      <c r="LUM24" s="581"/>
      <c r="LUN24" s="582"/>
      <c r="LUY24" s="581"/>
      <c r="LUZ24" s="582"/>
      <c r="LVK24" s="581"/>
      <c r="LVL24" s="582"/>
      <c r="LVW24" s="581"/>
      <c r="LVX24" s="582"/>
      <c r="LWI24" s="581"/>
      <c r="LWJ24" s="582"/>
      <c r="LWU24" s="581"/>
      <c r="LWV24" s="582"/>
      <c r="LXG24" s="581"/>
      <c r="LXH24" s="582"/>
      <c r="LXS24" s="581"/>
      <c r="LXT24" s="582"/>
      <c r="LYE24" s="581"/>
      <c r="LYF24" s="582"/>
      <c r="LYQ24" s="581"/>
      <c r="LYR24" s="582"/>
      <c r="LZC24" s="581"/>
      <c r="LZD24" s="582"/>
      <c r="LZO24" s="581"/>
      <c r="LZP24" s="582"/>
      <c r="MAA24" s="581"/>
      <c r="MAB24" s="582"/>
      <c r="MAM24" s="581"/>
      <c r="MAN24" s="582"/>
      <c r="MAY24" s="581"/>
      <c r="MAZ24" s="582"/>
      <c r="MBK24" s="581"/>
      <c r="MBL24" s="582"/>
      <c r="MBW24" s="581"/>
      <c r="MBX24" s="582"/>
      <c r="MCI24" s="581"/>
      <c r="MCJ24" s="582"/>
      <c r="MCU24" s="581"/>
      <c r="MCV24" s="582"/>
      <c r="MDG24" s="581"/>
      <c r="MDH24" s="582"/>
      <c r="MDS24" s="581"/>
      <c r="MDT24" s="582"/>
      <c r="MEE24" s="581"/>
      <c r="MEF24" s="582"/>
      <c r="MEQ24" s="581"/>
      <c r="MER24" s="582"/>
      <c r="MFC24" s="581"/>
      <c r="MFD24" s="582"/>
      <c r="MFO24" s="581"/>
      <c r="MFP24" s="582"/>
      <c r="MGA24" s="581"/>
      <c r="MGB24" s="582"/>
      <c r="MGM24" s="581"/>
      <c r="MGN24" s="582"/>
      <c r="MGY24" s="581"/>
      <c r="MGZ24" s="582"/>
      <c r="MHK24" s="581"/>
      <c r="MHL24" s="582"/>
      <c r="MHW24" s="581"/>
      <c r="MHX24" s="582"/>
      <c r="MII24" s="581"/>
      <c r="MIJ24" s="582"/>
      <c r="MIU24" s="581"/>
      <c r="MIV24" s="582"/>
      <c r="MJG24" s="581"/>
      <c r="MJH24" s="582"/>
      <c r="MJS24" s="581"/>
      <c r="MJT24" s="582"/>
      <c r="MKE24" s="581"/>
      <c r="MKF24" s="582"/>
      <c r="MKQ24" s="581"/>
      <c r="MKR24" s="582"/>
      <c r="MLC24" s="581"/>
      <c r="MLD24" s="582"/>
      <c r="MLO24" s="581"/>
      <c r="MLP24" s="582"/>
      <c r="MMA24" s="581"/>
      <c r="MMB24" s="582"/>
      <c r="MMM24" s="581"/>
      <c r="MMN24" s="582"/>
      <c r="MMY24" s="581"/>
      <c r="MMZ24" s="582"/>
      <c r="MNK24" s="581"/>
      <c r="MNL24" s="582"/>
      <c r="MNW24" s="581"/>
      <c r="MNX24" s="582"/>
      <c r="MOI24" s="581"/>
      <c r="MOJ24" s="582"/>
      <c r="MOU24" s="581"/>
      <c r="MOV24" s="582"/>
      <c r="MPG24" s="581"/>
      <c r="MPH24" s="582"/>
      <c r="MPS24" s="581"/>
      <c r="MPT24" s="582"/>
      <c r="MQE24" s="581"/>
      <c r="MQF24" s="582"/>
      <c r="MQQ24" s="581"/>
      <c r="MQR24" s="582"/>
      <c r="MRC24" s="581"/>
      <c r="MRD24" s="582"/>
      <c r="MRO24" s="581"/>
      <c r="MRP24" s="582"/>
      <c r="MSA24" s="581"/>
      <c r="MSB24" s="582"/>
      <c r="MSM24" s="581"/>
      <c r="MSN24" s="582"/>
      <c r="MSY24" s="581"/>
      <c r="MSZ24" s="582"/>
      <c r="MTK24" s="581"/>
      <c r="MTL24" s="582"/>
      <c r="MTW24" s="581"/>
      <c r="MTX24" s="582"/>
      <c r="MUI24" s="581"/>
      <c r="MUJ24" s="582"/>
      <c r="MUU24" s="581"/>
      <c r="MUV24" s="582"/>
      <c r="MVG24" s="581"/>
      <c r="MVH24" s="582"/>
      <c r="MVS24" s="581"/>
      <c r="MVT24" s="582"/>
      <c r="MWE24" s="581"/>
      <c r="MWF24" s="582"/>
      <c r="MWQ24" s="581"/>
      <c r="MWR24" s="582"/>
      <c r="MXC24" s="581"/>
      <c r="MXD24" s="582"/>
      <c r="MXO24" s="581"/>
      <c r="MXP24" s="582"/>
      <c r="MYA24" s="581"/>
      <c r="MYB24" s="582"/>
      <c r="MYM24" s="581"/>
      <c r="MYN24" s="582"/>
      <c r="MYY24" s="581"/>
      <c r="MYZ24" s="582"/>
      <c r="MZK24" s="581"/>
      <c r="MZL24" s="582"/>
      <c r="MZW24" s="581"/>
      <c r="MZX24" s="582"/>
      <c r="NAI24" s="581"/>
      <c r="NAJ24" s="582"/>
      <c r="NAU24" s="581"/>
      <c r="NAV24" s="582"/>
      <c r="NBG24" s="581"/>
      <c r="NBH24" s="582"/>
      <c r="NBS24" s="581"/>
      <c r="NBT24" s="582"/>
      <c r="NCE24" s="581"/>
      <c r="NCF24" s="582"/>
      <c r="NCQ24" s="581"/>
      <c r="NCR24" s="582"/>
      <c r="NDC24" s="581"/>
      <c r="NDD24" s="582"/>
      <c r="NDO24" s="581"/>
      <c r="NDP24" s="582"/>
      <c r="NEA24" s="581"/>
      <c r="NEB24" s="582"/>
      <c r="NEM24" s="581"/>
      <c r="NEN24" s="582"/>
      <c r="NEY24" s="581"/>
      <c r="NEZ24" s="582"/>
      <c r="NFK24" s="581"/>
      <c r="NFL24" s="582"/>
      <c r="NFW24" s="581"/>
      <c r="NFX24" s="582"/>
      <c r="NGI24" s="581"/>
      <c r="NGJ24" s="582"/>
      <c r="NGU24" s="581"/>
      <c r="NGV24" s="582"/>
      <c r="NHG24" s="581"/>
      <c r="NHH24" s="582"/>
      <c r="NHS24" s="581"/>
      <c r="NHT24" s="582"/>
      <c r="NIE24" s="581"/>
      <c r="NIF24" s="582"/>
      <c r="NIQ24" s="581"/>
      <c r="NIR24" s="582"/>
      <c r="NJC24" s="581"/>
      <c r="NJD24" s="582"/>
      <c r="NJO24" s="581"/>
      <c r="NJP24" s="582"/>
      <c r="NKA24" s="581"/>
      <c r="NKB24" s="582"/>
      <c r="NKM24" s="581"/>
      <c r="NKN24" s="582"/>
      <c r="NKY24" s="581"/>
      <c r="NKZ24" s="582"/>
      <c r="NLK24" s="581"/>
      <c r="NLL24" s="582"/>
      <c r="NLW24" s="581"/>
      <c r="NLX24" s="582"/>
      <c r="NMI24" s="581"/>
      <c r="NMJ24" s="582"/>
      <c r="NMU24" s="581"/>
      <c r="NMV24" s="582"/>
      <c r="NNG24" s="581"/>
      <c r="NNH24" s="582"/>
      <c r="NNS24" s="581"/>
      <c r="NNT24" s="582"/>
      <c r="NOE24" s="581"/>
      <c r="NOF24" s="582"/>
      <c r="NOQ24" s="581"/>
      <c r="NOR24" s="582"/>
      <c r="NPC24" s="581"/>
      <c r="NPD24" s="582"/>
      <c r="NPO24" s="581"/>
      <c r="NPP24" s="582"/>
      <c r="NQA24" s="581"/>
      <c r="NQB24" s="582"/>
      <c r="NQM24" s="581"/>
      <c r="NQN24" s="582"/>
      <c r="NQY24" s="581"/>
      <c r="NQZ24" s="582"/>
      <c r="NRK24" s="581"/>
      <c r="NRL24" s="582"/>
      <c r="NRW24" s="581"/>
      <c r="NRX24" s="582"/>
      <c r="NSI24" s="581"/>
      <c r="NSJ24" s="582"/>
      <c r="NSU24" s="581"/>
      <c r="NSV24" s="582"/>
      <c r="NTG24" s="581"/>
      <c r="NTH24" s="582"/>
      <c r="NTS24" s="581"/>
      <c r="NTT24" s="582"/>
      <c r="NUE24" s="581"/>
      <c r="NUF24" s="582"/>
      <c r="NUQ24" s="581"/>
      <c r="NUR24" s="582"/>
      <c r="NVC24" s="581"/>
      <c r="NVD24" s="582"/>
      <c r="NVO24" s="581"/>
      <c r="NVP24" s="582"/>
      <c r="NWA24" s="581"/>
      <c r="NWB24" s="582"/>
      <c r="NWM24" s="581"/>
      <c r="NWN24" s="582"/>
      <c r="NWY24" s="581"/>
      <c r="NWZ24" s="582"/>
      <c r="NXK24" s="581"/>
      <c r="NXL24" s="582"/>
      <c r="NXW24" s="581"/>
      <c r="NXX24" s="582"/>
      <c r="NYI24" s="581"/>
      <c r="NYJ24" s="582"/>
      <c r="NYU24" s="581"/>
      <c r="NYV24" s="582"/>
      <c r="NZG24" s="581"/>
      <c r="NZH24" s="582"/>
      <c r="NZS24" s="581"/>
      <c r="NZT24" s="582"/>
      <c r="OAE24" s="581"/>
      <c r="OAF24" s="582"/>
      <c r="OAQ24" s="581"/>
      <c r="OAR24" s="582"/>
      <c r="OBC24" s="581"/>
      <c r="OBD24" s="582"/>
      <c r="OBO24" s="581"/>
      <c r="OBP24" s="582"/>
      <c r="OCA24" s="581"/>
      <c r="OCB24" s="582"/>
      <c r="OCM24" s="581"/>
      <c r="OCN24" s="582"/>
      <c r="OCY24" s="581"/>
      <c r="OCZ24" s="582"/>
      <c r="ODK24" s="581"/>
      <c r="ODL24" s="582"/>
      <c r="ODW24" s="581"/>
      <c r="ODX24" s="582"/>
      <c r="OEI24" s="581"/>
      <c r="OEJ24" s="582"/>
      <c r="OEU24" s="581"/>
      <c r="OEV24" s="582"/>
      <c r="OFG24" s="581"/>
      <c r="OFH24" s="582"/>
      <c r="OFS24" s="581"/>
      <c r="OFT24" s="582"/>
      <c r="OGE24" s="581"/>
      <c r="OGF24" s="582"/>
      <c r="OGQ24" s="581"/>
      <c r="OGR24" s="582"/>
      <c r="OHC24" s="581"/>
      <c r="OHD24" s="582"/>
      <c r="OHO24" s="581"/>
      <c r="OHP24" s="582"/>
      <c r="OIA24" s="581"/>
      <c r="OIB24" s="582"/>
      <c r="OIM24" s="581"/>
      <c r="OIN24" s="582"/>
      <c r="OIY24" s="581"/>
      <c r="OIZ24" s="582"/>
      <c r="OJK24" s="581"/>
      <c r="OJL24" s="582"/>
      <c r="OJW24" s="581"/>
      <c r="OJX24" s="582"/>
      <c r="OKI24" s="581"/>
      <c r="OKJ24" s="582"/>
      <c r="OKU24" s="581"/>
      <c r="OKV24" s="582"/>
      <c r="OLG24" s="581"/>
      <c r="OLH24" s="582"/>
      <c r="OLS24" s="581"/>
      <c r="OLT24" s="582"/>
      <c r="OME24" s="581"/>
      <c r="OMF24" s="582"/>
      <c r="OMQ24" s="581"/>
      <c r="OMR24" s="582"/>
      <c r="ONC24" s="581"/>
      <c r="OND24" s="582"/>
      <c r="ONO24" s="581"/>
      <c r="ONP24" s="582"/>
      <c r="OOA24" s="581"/>
      <c r="OOB24" s="582"/>
      <c r="OOM24" s="581"/>
      <c r="OON24" s="582"/>
      <c r="OOY24" s="581"/>
      <c r="OOZ24" s="582"/>
      <c r="OPK24" s="581"/>
      <c r="OPL24" s="582"/>
      <c r="OPW24" s="581"/>
      <c r="OPX24" s="582"/>
      <c r="OQI24" s="581"/>
      <c r="OQJ24" s="582"/>
      <c r="OQU24" s="581"/>
      <c r="OQV24" s="582"/>
      <c r="ORG24" s="581"/>
      <c r="ORH24" s="582"/>
      <c r="ORS24" s="581"/>
      <c r="ORT24" s="582"/>
      <c r="OSE24" s="581"/>
      <c r="OSF24" s="582"/>
      <c r="OSQ24" s="581"/>
      <c r="OSR24" s="582"/>
      <c r="OTC24" s="581"/>
      <c r="OTD24" s="582"/>
      <c r="OTO24" s="581"/>
      <c r="OTP24" s="582"/>
      <c r="OUA24" s="581"/>
      <c r="OUB24" s="582"/>
      <c r="OUM24" s="581"/>
      <c r="OUN24" s="582"/>
      <c r="OUY24" s="581"/>
      <c r="OUZ24" s="582"/>
      <c r="OVK24" s="581"/>
      <c r="OVL24" s="582"/>
      <c r="OVW24" s="581"/>
      <c r="OVX24" s="582"/>
      <c r="OWI24" s="581"/>
      <c r="OWJ24" s="582"/>
      <c r="OWU24" s="581"/>
      <c r="OWV24" s="582"/>
      <c r="OXG24" s="581"/>
      <c r="OXH24" s="582"/>
      <c r="OXS24" s="581"/>
      <c r="OXT24" s="582"/>
      <c r="OYE24" s="581"/>
      <c r="OYF24" s="582"/>
      <c r="OYQ24" s="581"/>
      <c r="OYR24" s="582"/>
      <c r="OZC24" s="581"/>
      <c r="OZD24" s="582"/>
      <c r="OZO24" s="581"/>
      <c r="OZP24" s="582"/>
      <c r="PAA24" s="581"/>
      <c r="PAB24" s="582"/>
      <c r="PAM24" s="581"/>
      <c r="PAN24" s="582"/>
      <c r="PAY24" s="581"/>
      <c r="PAZ24" s="582"/>
      <c r="PBK24" s="581"/>
      <c r="PBL24" s="582"/>
      <c r="PBW24" s="581"/>
      <c r="PBX24" s="582"/>
      <c r="PCI24" s="581"/>
      <c r="PCJ24" s="582"/>
      <c r="PCU24" s="581"/>
      <c r="PCV24" s="582"/>
      <c r="PDG24" s="581"/>
      <c r="PDH24" s="582"/>
      <c r="PDS24" s="581"/>
      <c r="PDT24" s="582"/>
      <c r="PEE24" s="581"/>
      <c r="PEF24" s="582"/>
      <c r="PEQ24" s="581"/>
      <c r="PER24" s="582"/>
      <c r="PFC24" s="581"/>
      <c r="PFD24" s="582"/>
      <c r="PFO24" s="581"/>
      <c r="PFP24" s="582"/>
      <c r="PGA24" s="581"/>
      <c r="PGB24" s="582"/>
      <c r="PGM24" s="581"/>
      <c r="PGN24" s="582"/>
      <c r="PGY24" s="581"/>
      <c r="PGZ24" s="582"/>
      <c r="PHK24" s="581"/>
      <c r="PHL24" s="582"/>
      <c r="PHW24" s="581"/>
      <c r="PHX24" s="582"/>
      <c r="PII24" s="581"/>
      <c r="PIJ24" s="582"/>
      <c r="PIU24" s="581"/>
      <c r="PIV24" s="582"/>
      <c r="PJG24" s="581"/>
      <c r="PJH24" s="582"/>
      <c r="PJS24" s="581"/>
      <c r="PJT24" s="582"/>
      <c r="PKE24" s="581"/>
      <c r="PKF24" s="582"/>
      <c r="PKQ24" s="581"/>
      <c r="PKR24" s="582"/>
      <c r="PLC24" s="581"/>
      <c r="PLD24" s="582"/>
      <c r="PLO24" s="581"/>
      <c r="PLP24" s="582"/>
      <c r="PMA24" s="581"/>
      <c r="PMB24" s="582"/>
      <c r="PMM24" s="581"/>
      <c r="PMN24" s="582"/>
      <c r="PMY24" s="581"/>
      <c r="PMZ24" s="582"/>
      <c r="PNK24" s="581"/>
      <c r="PNL24" s="582"/>
      <c r="PNW24" s="581"/>
      <c r="PNX24" s="582"/>
      <c r="POI24" s="581"/>
      <c r="POJ24" s="582"/>
      <c r="POU24" s="581"/>
      <c r="POV24" s="582"/>
      <c r="PPG24" s="581"/>
      <c r="PPH24" s="582"/>
      <c r="PPS24" s="581"/>
      <c r="PPT24" s="582"/>
      <c r="PQE24" s="581"/>
      <c r="PQF24" s="582"/>
      <c r="PQQ24" s="581"/>
      <c r="PQR24" s="582"/>
      <c r="PRC24" s="581"/>
      <c r="PRD24" s="582"/>
      <c r="PRO24" s="581"/>
      <c r="PRP24" s="582"/>
      <c r="PSA24" s="581"/>
      <c r="PSB24" s="582"/>
      <c r="PSM24" s="581"/>
      <c r="PSN24" s="582"/>
      <c r="PSY24" s="581"/>
      <c r="PSZ24" s="582"/>
      <c r="PTK24" s="581"/>
      <c r="PTL24" s="582"/>
      <c r="PTW24" s="581"/>
      <c r="PTX24" s="582"/>
      <c r="PUI24" s="581"/>
      <c r="PUJ24" s="582"/>
      <c r="PUU24" s="581"/>
      <c r="PUV24" s="582"/>
      <c r="PVG24" s="581"/>
      <c r="PVH24" s="582"/>
      <c r="PVS24" s="581"/>
      <c r="PVT24" s="582"/>
      <c r="PWE24" s="581"/>
      <c r="PWF24" s="582"/>
      <c r="PWQ24" s="581"/>
      <c r="PWR24" s="582"/>
      <c r="PXC24" s="581"/>
      <c r="PXD24" s="582"/>
      <c r="PXO24" s="581"/>
      <c r="PXP24" s="582"/>
      <c r="PYA24" s="581"/>
      <c r="PYB24" s="582"/>
      <c r="PYM24" s="581"/>
      <c r="PYN24" s="582"/>
      <c r="PYY24" s="581"/>
      <c r="PYZ24" s="582"/>
      <c r="PZK24" s="581"/>
      <c r="PZL24" s="582"/>
      <c r="PZW24" s="581"/>
      <c r="PZX24" s="582"/>
      <c r="QAI24" s="581"/>
      <c r="QAJ24" s="582"/>
      <c r="QAU24" s="581"/>
      <c r="QAV24" s="582"/>
      <c r="QBG24" s="581"/>
      <c r="QBH24" s="582"/>
      <c r="QBS24" s="581"/>
      <c r="QBT24" s="582"/>
      <c r="QCE24" s="581"/>
      <c r="QCF24" s="582"/>
      <c r="QCQ24" s="581"/>
      <c r="QCR24" s="582"/>
      <c r="QDC24" s="581"/>
      <c r="QDD24" s="582"/>
      <c r="QDO24" s="581"/>
      <c r="QDP24" s="582"/>
      <c r="QEA24" s="581"/>
      <c r="QEB24" s="582"/>
      <c r="QEM24" s="581"/>
      <c r="QEN24" s="582"/>
      <c r="QEY24" s="581"/>
      <c r="QEZ24" s="582"/>
      <c r="QFK24" s="581"/>
      <c r="QFL24" s="582"/>
      <c r="QFW24" s="581"/>
      <c r="QFX24" s="582"/>
      <c r="QGI24" s="581"/>
      <c r="QGJ24" s="582"/>
      <c r="QGU24" s="581"/>
      <c r="QGV24" s="582"/>
      <c r="QHG24" s="581"/>
      <c r="QHH24" s="582"/>
      <c r="QHS24" s="581"/>
      <c r="QHT24" s="582"/>
      <c r="QIE24" s="581"/>
      <c r="QIF24" s="582"/>
      <c r="QIQ24" s="581"/>
      <c r="QIR24" s="582"/>
      <c r="QJC24" s="581"/>
      <c r="QJD24" s="582"/>
      <c r="QJO24" s="581"/>
      <c r="QJP24" s="582"/>
      <c r="QKA24" s="581"/>
      <c r="QKB24" s="582"/>
      <c r="QKM24" s="581"/>
      <c r="QKN24" s="582"/>
      <c r="QKY24" s="581"/>
      <c r="QKZ24" s="582"/>
      <c r="QLK24" s="581"/>
      <c r="QLL24" s="582"/>
      <c r="QLW24" s="581"/>
      <c r="QLX24" s="582"/>
      <c r="QMI24" s="581"/>
      <c r="QMJ24" s="582"/>
      <c r="QMU24" s="581"/>
      <c r="QMV24" s="582"/>
      <c r="QNG24" s="581"/>
      <c r="QNH24" s="582"/>
      <c r="QNS24" s="581"/>
      <c r="QNT24" s="582"/>
      <c r="QOE24" s="581"/>
      <c r="QOF24" s="582"/>
      <c r="QOQ24" s="581"/>
      <c r="QOR24" s="582"/>
      <c r="QPC24" s="581"/>
      <c r="QPD24" s="582"/>
      <c r="QPO24" s="581"/>
      <c r="QPP24" s="582"/>
      <c r="QQA24" s="581"/>
      <c r="QQB24" s="582"/>
      <c r="QQM24" s="581"/>
      <c r="QQN24" s="582"/>
      <c r="QQY24" s="581"/>
      <c r="QQZ24" s="582"/>
      <c r="QRK24" s="581"/>
      <c r="QRL24" s="582"/>
      <c r="QRW24" s="581"/>
      <c r="QRX24" s="582"/>
      <c r="QSI24" s="581"/>
      <c r="QSJ24" s="582"/>
      <c r="QSU24" s="581"/>
      <c r="QSV24" s="582"/>
      <c r="QTG24" s="581"/>
      <c r="QTH24" s="582"/>
      <c r="QTS24" s="581"/>
      <c r="QTT24" s="582"/>
      <c r="QUE24" s="581"/>
      <c r="QUF24" s="582"/>
      <c r="QUQ24" s="581"/>
      <c r="QUR24" s="582"/>
      <c r="QVC24" s="581"/>
      <c r="QVD24" s="582"/>
      <c r="QVO24" s="581"/>
      <c r="QVP24" s="582"/>
      <c r="QWA24" s="581"/>
      <c r="QWB24" s="582"/>
      <c r="QWM24" s="581"/>
      <c r="QWN24" s="582"/>
      <c r="QWY24" s="581"/>
      <c r="QWZ24" s="582"/>
      <c r="QXK24" s="581"/>
      <c r="QXL24" s="582"/>
      <c r="QXW24" s="581"/>
      <c r="QXX24" s="582"/>
      <c r="QYI24" s="581"/>
      <c r="QYJ24" s="582"/>
      <c r="QYU24" s="581"/>
      <c r="QYV24" s="582"/>
      <c r="QZG24" s="581"/>
      <c r="QZH24" s="582"/>
      <c r="QZS24" s="581"/>
      <c r="QZT24" s="582"/>
      <c r="RAE24" s="581"/>
      <c r="RAF24" s="582"/>
      <c r="RAQ24" s="581"/>
      <c r="RAR24" s="582"/>
      <c r="RBC24" s="581"/>
      <c r="RBD24" s="582"/>
      <c r="RBO24" s="581"/>
      <c r="RBP24" s="582"/>
      <c r="RCA24" s="581"/>
      <c r="RCB24" s="582"/>
      <c r="RCM24" s="581"/>
      <c r="RCN24" s="582"/>
      <c r="RCY24" s="581"/>
      <c r="RCZ24" s="582"/>
      <c r="RDK24" s="581"/>
      <c r="RDL24" s="582"/>
      <c r="RDW24" s="581"/>
      <c r="RDX24" s="582"/>
      <c r="REI24" s="581"/>
      <c r="REJ24" s="582"/>
      <c r="REU24" s="581"/>
      <c r="REV24" s="582"/>
      <c r="RFG24" s="581"/>
      <c r="RFH24" s="582"/>
      <c r="RFS24" s="581"/>
      <c r="RFT24" s="582"/>
      <c r="RGE24" s="581"/>
      <c r="RGF24" s="582"/>
      <c r="RGQ24" s="581"/>
      <c r="RGR24" s="582"/>
      <c r="RHC24" s="581"/>
      <c r="RHD24" s="582"/>
      <c r="RHO24" s="581"/>
      <c r="RHP24" s="582"/>
      <c r="RIA24" s="581"/>
      <c r="RIB24" s="582"/>
      <c r="RIM24" s="581"/>
      <c r="RIN24" s="582"/>
      <c r="RIY24" s="581"/>
      <c r="RIZ24" s="582"/>
      <c r="RJK24" s="581"/>
      <c r="RJL24" s="582"/>
      <c r="RJW24" s="581"/>
      <c r="RJX24" s="582"/>
      <c r="RKI24" s="581"/>
      <c r="RKJ24" s="582"/>
      <c r="RKU24" s="581"/>
      <c r="RKV24" s="582"/>
      <c r="RLG24" s="581"/>
      <c r="RLH24" s="582"/>
      <c r="RLS24" s="581"/>
      <c r="RLT24" s="582"/>
      <c r="RME24" s="581"/>
      <c r="RMF24" s="582"/>
      <c r="RMQ24" s="581"/>
      <c r="RMR24" s="582"/>
      <c r="RNC24" s="581"/>
      <c r="RND24" s="582"/>
      <c r="RNO24" s="581"/>
      <c r="RNP24" s="582"/>
      <c r="ROA24" s="581"/>
      <c r="ROB24" s="582"/>
      <c r="ROM24" s="581"/>
      <c r="RON24" s="582"/>
      <c r="ROY24" s="581"/>
      <c r="ROZ24" s="582"/>
      <c r="RPK24" s="581"/>
      <c r="RPL24" s="582"/>
      <c r="RPW24" s="581"/>
      <c r="RPX24" s="582"/>
      <c r="RQI24" s="581"/>
      <c r="RQJ24" s="582"/>
      <c r="RQU24" s="581"/>
      <c r="RQV24" s="582"/>
      <c r="RRG24" s="581"/>
      <c r="RRH24" s="582"/>
      <c r="RRS24" s="581"/>
      <c r="RRT24" s="582"/>
      <c r="RSE24" s="581"/>
      <c r="RSF24" s="582"/>
      <c r="RSQ24" s="581"/>
      <c r="RSR24" s="582"/>
      <c r="RTC24" s="581"/>
      <c r="RTD24" s="582"/>
      <c r="RTO24" s="581"/>
      <c r="RTP24" s="582"/>
      <c r="RUA24" s="581"/>
      <c r="RUB24" s="582"/>
      <c r="RUM24" s="581"/>
      <c r="RUN24" s="582"/>
      <c r="RUY24" s="581"/>
      <c r="RUZ24" s="582"/>
      <c r="RVK24" s="581"/>
      <c r="RVL24" s="582"/>
      <c r="RVW24" s="581"/>
      <c r="RVX24" s="582"/>
      <c r="RWI24" s="581"/>
      <c r="RWJ24" s="582"/>
      <c r="RWU24" s="581"/>
      <c r="RWV24" s="582"/>
      <c r="RXG24" s="581"/>
      <c r="RXH24" s="582"/>
      <c r="RXS24" s="581"/>
      <c r="RXT24" s="582"/>
      <c r="RYE24" s="581"/>
      <c r="RYF24" s="582"/>
      <c r="RYQ24" s="581"/>
      <c r="RYR24" s="582"/>
      <c r="RZC24" s="581"/>
      <c r="RZD24" s="582"/>
      <c r="RZO24" s="581"/>
      <c r="RZP24" s="582"/>
      <c r="SAA24" s="581"/>
      <c r="SAB24" s="582"/>
      <c r="SAM24" s="581"/>
      <c r="SAN24" s="582"/>
      <c r="SAY24" s="581"/>
      <c r="SAZ24" s="582"/>
      <c r="SBK24" s="581"/>
      <c r="SBL24" s="582"/>
      <c r="SBW24" s="581"/>
      <c r="SBX24" s="582"/>
      <c r="SCI24" s="581"/>
      <c r="SCJ24" s="582"/>
      <c r="SCU24" s="581"/>
      <c r="SCV24" s="582"/>
      <c r="SDG24" s="581"/>
      <c r="SDH24" s="582"/>
      <c r="SDS24" s="581"/>
      <c r="SDT24" s="582"/>
      <c r="SEE24" s="581"/>
      <c r="SEF24" s="582"/>
      <c r="SEQ24" s="581"/>
      <c r="SER24" s="582"/>
      <c r="SFC24" s="581"/>
      <c r="SFD24" s="582"/>
      <c r="SFO24" s="581"/>
      <c r="SFP24" s="582"/>
      <c r="SGA24" s="581"/>
      <c r="SGB24" s="582"/>
      <c r="SGM24" s="581"/>
      <c r="SGN24" s="582"/>
      <c r="SGY24" s="581"/>
      <c r="SGZ24" s="582"/>
      <c r="SHK24" s="581"/>
      <c r="SHL24" s="582"/>
      <c r="SHW24" s="581"/>
      <c r="SHX24" s="582"/>
      <c r="SII24" s="581"/>
      <c r="SIJ24" s="582"/>
      <c r="SIU24" s="581"/>
      <c r="SIV24" s="582"/>
      <c r="SJG24" s="581"/>
      <c r="SJH24" s="582"/>
      <c r="SJS24" s="581"/>
      <c r="SJT24" s="582"/>
      <c r="SKE24" s="581"/>
      <c r="SKF24" s="582"/>
      <c r="SKQ24" s="581"/>
      <c r="SKR24" s="582"/>
      <c r="SLC24" s="581"/>
      <c r="SLD24" s="582"/>
      <c r="SLO24" s="581"/>
      <c r="SLP24" s="582"/>
      <c r="SMA24" s="581"/>
      <c r="SMB24" s="582"/>
      <c r="SMM24" s="581"/>
      <c r="SMN24" s="582"/>
      <c r="SMY24" s="581"/>
      <c r="SMZ24" s="582"/>
      <c r="SNK24" s="581"/>
      <c r="SNL24" s="582"/>
      <c r="SNW24" s="581"/>
      <c r="SNX24" s="582"/>
      <c r="SOI24" s="581"/>
      <c r="SOJ24" s="582"/>
      <c r="SOU24" s="581"/>
      <c r="SOV24" s="582"/>
      <c r="SPG24" s="581"/>
      <c r="SPH24" s="582"/>
      <c r="SPS24" s="581"/>
      <c r="SPT24" s="582"/>
      <c r="SQE24" s="581"/>
      <c r="SQF24" s="582"/>
      <c r="SQQ24" s="581"/>
      <c r="SQR24" s="582"/>
      <c r="SRC24" s="581"/>
      <c r="SRD24" s="582"/>
      <c r="SRO24" s="581"/>
      <c r="SRP24" s="582"/>
      <c r="SSA24" s="581"/>
      <c r="SSB24" s="582"/>
      <c r="SSM24" s="581"/>
      <c r="SSN24" s="582"/>
      <c r="SSY24" s="581"/>
      <c r="SSZ24" s="582"/>
      <c r="STK24" s="581"/>
      <c r="STL24" s="582"/>
      <c r="STW24" s="581"/>
      <c r="STX24" s="582"/>
      <c r="SUI24" s="581"/>
      <c r="SUJ24" s="582"/>
      <c r="SUU24" s="581"/>
      <c r="SUV24" s="582"/>
      <c r="SVG24" s="581"/>
      <c r="SVH24" s="582"/>
      <c r="SVS24" s="581"/>
      <c r="SVT24" s="582"/>
      <c r="SWE24" s="581"/>
      <c r="SWF24" s="582"/>
      <c r="SWQ24" s="581"/>
      <c r="SWR24" s="582"/>
      <c r="SXC24" s="581"/>
      <c r="SXD24" s="582"/>
      <c r="SXO24" s="581"/>
      <c r="SXP24" s="582"/>
      <c r="SYA24" s="581"/>
      <c r="SYB24" s="582"/>
      <c r="SYM24" s="581"/>
      <c r="SYN24" s="582"/>
      <c r="SYY24" s="581"/>
      <c r="SYZ24" s="582"/>
      <c r="SZK24" s="581"/>
      <c r="SZL24" s="582"/>
      <c r="SZW24" s="581"/>
      <c r="SZX24" s="582"/>
      <c r="TAI24" s="581"/>
      <c r="TAJ24" s="582"/>
      <c r="TAU24" s="581"/>
      <c r="TAV24" s="582"/>
      <c r="TBG24" s="581"/>
      <c r="TBH24" s="582"/>
      <c r="TBS24" s="581"/>
      <c r="TBT24" s="582"/>
      <c r="TCE24" s="581"/>
      <c r="TCF24" s="582"/>
      <c r="TCQ24" s="581"/>
      <c r="TCR24" s="582"/>
      <c r="TDC24" s="581"/>
      <c r="TDD24" s="582"/>
      <c r="TDO24" s="581"/>
      <c r="TDP24" s="582"/>
      <c r="TEA24" s="581"/>
      <c r="TEB24" s="582"/>
      <c r="TEM24" s="581"/>
      <c r="TEN24" s="582"/>
      <c r="TEY24" s="581"/>
      <c r="TEZ24" s="582"/>
      <c r="TFK24" s="581"/>
      <c r="TFL24" s="582"/>
      <c r="TFW24" s="581"/>
      <c r="TFX24" s="582"/>
      <c r="TGI24" s="581"/>
      <c r="TGJ24" s="582"/>
      <c r="TGU24" s="581"/>
      <c r="TGV24" s="582"/>
      <c r="THG24" s="581"/>
      <c r="THH24" s="582"/>
      <c r="THS24" s="581"/>
      <c r="THT24" s="582"/>
      <c r="TIE24" s="581"/>
      <c r="TIF24" s="582"/>
      <c r="TIQ24" s="581"/>
      <c r="TIR24" s="582"/>
      <c r="TJC24" s="581"/>
      <c r="TJD24" s="582"/>
      <c r="TJO24" s="581"/>
      <c r="TJP24" s="582"/>
      <c r="TKA24" s="581"/>
      <c r="TKB24" s="582"/>
      <c r="TKM24" s="581"/>
      <c r="TKN24" s="582"/>
      <c r="TKY24" s="581"/>
      <c r="TKZ24" s="582"/>
      <c r="TLK24" s="581"/>
      <c r="TLL24" s="582"/>
      <c r="TLW24" s="581"/>
      <c r="TLX24" s="582"/>
      <c r="TMI24" s="581"/>
      <c r="TMJ24" s="582"/>
      <c r="TMU24" s="581"/>
      <c r="TMV24" s="582"/>
      <c r="TNG24" s="581"/>
      <c r="TNH24" s="582"/>
      <c r="TNS24" s="581"/>
      <c r="TNT24" s="582"/>
      <c r="TOE24" s="581"/>
      <c r="TOF24" s="582"/>
      <c r="TOQ24" s="581"/>
      <c r="TOR24" s="582"/>
      <c r="TPC24" s="581"/>
      <c r="TPD24" s="582"/>
      <c r="TPO24" s="581"/>
      <c r="TPP24" s="582"/>
      <c r="TQA24" s="581"/>
      <c r="TQB24" s="582"/>
      <c r="TQM24" s="581"/>
      <c r="TQN24" s="582"/>
      <c r="TQY24" s="581"/>
      <c r="TQZ24" s="582"/>
      <c r="TRK24" s="581"/>
      <c r="TRL24" s="582"/>
      <c r="TRW24" s="581"/>
      <c r="TRX24" s="582"/>
      <c r="TSI24" s="581"/>
      <c r="TSJ24" s="582"/>
      <c r="TSU24" s="581"/>
      <c r="TSV24" s="582"/>
      <c r="TTG24" s="581"/>
      <c r="TTH24" s="582"/>
      <c r="TTS24" s="581"/>
      <c r="TTT24" s="582"/>
      <c r="TUE24" s="581"/>
      <c r="TUF24" s="582"/>
      <c r="TUQ24" s="581"/>
      <c r="TUR24" s="582"/>
      <c r="TVC24" s="581"/>
      <c r="TVD24" s="582"/>
      <c r="TVO24" s="581"/>
      <c r="TVP24" s="582"/>
      <c r="TWA24" s="581"/>
      <c r="TWB24" s="582"/>
      <c r="TWM24" s="581"/>
      <c r="TWN24" s="582"/>
      <c r="TWY24" s="581"/>
      <c r="TWZ24" s="582"/>
      <c r="TXK24" s="581"/>
      <c r="TXL24" s="582"/>
      <c r="TXW24" s="581"/>
      <c r="TXX24" s="582"/>
      <c r="TYI24" s="581"/>
      <c r="TYJ24" s="582"/>
      <c r="TYU24" s="581"/>
      <c r="TYV24" s="582"/>
      <c r="TZG24" s="581"/>
      <c r="TZH24" s="582"/>
      <c r="TZS24" s="581"/>
      <c r="TZT24" s="582"/>
      <c r="UAE24" s="581"/>
      <c r="UAF24" s="582"/>
      <c r="UAQ24" s="581"/>
      <c r="UAR24" s="582"/>
      <c r="UBC24" s="581"/>
      <c r="UBD24" s="582"/>
      <c r="UBO24" s="581"/>
      <c r="UBP24" s="582"/>
      <c r="UCA24" s="581"/>
      <c r="UCB24" s="582"/>
      <c r="UCM24" s="581"/>
      <c r="UCN24" s="582"/>
      <c r="UCY24" s="581"/>
      <c r="UCZ24" s="582"/>
      <c r="UDK24" s="581"/>
      <c r="UDL24" s="582"/>
      <c r="UDW24" s="581"/>
      <c r="UDX24" s="582"/>
      <c r="UEI24" s="581"/>
      <c r="UEJ24" s="582"/>
      <c r="UEU24" s="581"/>
      <c r="UEV24" s="582"/>
      <c r="UFG24" s="581"/>
      <c r="UFH24" s="582"/>
      <c r="UFS24" s="581"/>
      <c r="UFT24" s="582"/>
      <c r="UGE24" s="581"/>
      <c r="UGF24" s="582"/>
      <c r="UGQ24" s="581"/>
      <c r="UGR24" s="582"/>
      <c r="UHC24" s="581"/>
      <c r="UHD24" s="582"/>
      <c r="UHO24" s="581"/>
      <c r="UHP24" s="582"/>
      <c r="UIA24" s="581"/>
      <c r="UIB24" s="582"/>
      <c r="UIM24" s="581"/>
      <c r="UIN24" s="582"/>
      <c r="UIY24" s="581"/>
      <c r="UIZ24" s="582"/>
      <c r="UJK24" s="581"/>
      <c r="UJL24" s="582"/>
      <c r="UJW24" s="581"/>
      <c r="UJX24" s="582"/>
      <c r="UKI24" s="581"/>
      <c r="UKJ24" s="582"/>
      <c r="UKU24" s="581"/>
      <c r="UKV24" s="582"/>
      <c r="ULG24" s="581"/>
      <c r="ULH24" s="582"/>
      <c r="ULS24" s="581"/>
      <c r="ULT24" s="582"/>
      <c r="UME24" s="581"/>
      <c r="UMF24" s="582"/>
      <c r="UMQ24" s="581"/>
      <c r="UMR24" s="582"/>
      <c r="UNC24" s="581"/>
      <c r="UND24" s="582"/>
      <c r="UNO24" s="581"/>
      <c r="UNP24" s="582"/>
      <c r="UOA24" s="581"/>
      <c r="UOB24" s="582"/>
      <c r="UOM24" s="581"/>
      <c r="UON24" s="582"/>
      <c r="UOY24" s="581"/>
      <c r="UOZ24" s="582"/>
      <c r="UPK24" s="581"/>
      <c r="UPL24" s="582"/>
      <c r="UPW24" s="581"/>
      <c r="UPX24" s="582"/>
      <c r="UQI24" s="581"/>
      <c r="UQJ24" s="582"/>
      <c r="UQU24" s="581"/>
      <c r="UQV24" s="582"/>
      <c r="URG24" s="581"/>
      <c r="URH24" s="582"/>
      <c r="URS24" s="581"/>
      <c r="URT24" s="582"/>
      <c r="USE24" s="581"/>
      <c r="USF24" s="582"/>
      <c r="USQ24" s="581"/>
      <c r="USR24" s="582"/>
      <c r="UTC24" s="581"/>
      <c r="UTD24" s="582"/>
      <c r="UTO24" s="581"/>
      <c r="UTP24" s="582"/>
      <c r="UUA24" s="581"/>
      <c r="UUB24" s="582"/>
      <c r="UUM24" s="581"/>
      <c r="UUN24" s="582"/>
      <c r="UUY24" s="581"/>
      <c r="UUZ24" s="582"/>
      <c r="UVK24" s="581"/>
      <c r="UVL24" s="582"/>
      <c r="UVW24" s="581"/>
      <c r="UVX24" s="582"/>
      <c r="UWI24" s="581"/>
      <c r="UWJ24" s="582"/>
      <c r="UWU24" s="581"/>
      <c r="UWV24" s="582"/>
      <c r="UXG24" s="581"/>
      <c r="UXH24" s="582"/>
      <c r="UXS24" s="581"/>
      <c r="UXT24" s="582"/>
      <c r="UYE24" s="581"/>
      <c r="UYF24" s="582"/>
      <c r="UYQ24" s="581"/>
      <c r="UYR24" s="582"/>
      <c r="UZC24" s="581"/>
      <c r="UZD24" s="582"/>
      <c r="UZO24" s="581"/>
      <c r="UZP24" s="582"/>
      <c r="VAA24" s="581"/>
      <c r="VAB24" s="582"/>
      <c r="VAM24" s="581"/>
      <c r="VAN24" s="582"/>
      <c r="VAY24" s="581"/>
      <c r="VAZ24" s="582"/>
      <c r="VBK24" s="581"/>
      <c r="VBL24" s="582"/>
      <c r="VBW24" s="581"/>
      <c r="VBX24" s="582"/>
      <c r="VCI24" s="581"/>
      <c r="VCJ24" s="582"/>
      <c r="VCU24" s="581"/>
      <c r="VCV24" s="582"/>
      <c r="VDG24" s="581"/>
      <c r="VDH24" s="582"/>
      <c r="VDS24" s="581"/>
      <c r="VDT24" s="582"/>
      <c r="VEE24" s="581"/>
      <c r="VEF24" s="582"/>
      <c r="VEQ24" s="581"/>
      <c r="VER24" s="582"/>
      <c r="VFC24" s="581"/>
      <c r="VFD24" s="582"/>
      <c r="VFO24" s="581"/>
      <c r="VFP24" s="582"/>
      <c r="VGA24" s="581"/>
      <c r="VGB24" s="582"/>
      <c r="VGM24" s="581"/>
      <c r="VGN24" s="582"/>
      <c r="VGY24" s="581"/>
      <c r="VGZ24" s="582"/>
      <c r="VHK24" s="581"/>
      <c r="VHL24" s="582"/>
      <c r="VHW24" s="581"/>
      <c r="VHX24" s="582"/>
      <c r="VII24" s="581"/>
      <c r="VIJ24" s="582"/>
      <c r="VIU24" s="581"/>
      <c r="VIV24" s="582"/>
      <c r="VJG24" s="581"/>
      <c r="VJH24" s="582"/>
      <c r="VJS24" s="581"/>
      <c r="VJT24" s="582"/>
      <c r="VKE24" s="581"/>
      <c r="VKF24" s="582"/>
      <c r="VKQ24" s="581"/>
      <c r="VKR24" s="582"/>
      <c r="VLC24" s="581"/>
      <c r="VLD24" s="582"/>
      <c r="VLO24" s="581"/>
      <c r="VLP24" s="582"/>
      <c r="VMA24" s="581"/>
      <c r="VMB24" s="582"/>
      <c r="VMM24" s="581"/>
      <c r="VMN24" s="582"/>
      <c r="VMY24" s="581"/>
      <c r="VMZ24" s="582"/>
      <c r="VNK24" s="581"/>
      <c r="VNL24" s="582"/>
      <c r="VNW24" s="581"/>
      <c r="VNX24" s="582"/>
      <c r="VOI24" s="581"/>
      <c r="VOJ24" s="582"/>
      <c r="VOU24" s="581"/>
      <c r="VOV24" s="582"/>
      <c r="VPG24" s="581"/>
      <c r="VPH24" s="582"/>
      <c r="VPS24" s="581"/>
      <c r="VPT24" s="582"/>
      <c r="VQE24" s="581"/>
      <c r="VQF24" s="582"/>
      <c r="VQQ24" s="581"/>
      <c r="VQR24" s="582"/>
      <c r="VRC24" s="581"/>
      <c r="VRD24" s="582"/>
      <c r="VRO24" s="581"/>
      <c r="VRP24" s="582"/>
      <c r="VSA24" s="581"/>
      <c r="VSB24" s="582"/>
      <c r="VSM24" s="581"/>
      <c r="VSN24" s="582"/>
      <c r="VSY24" s="581"/>
      <c r="VSZ24" s="582"/>
      <c r="VTK24" s="581"/>
      <c r="VTL24" s="582"/>
      <c r="VTW24" s="581"/>
      <c r="VTX24" s="582"/>
      <c r="VUI24" s="581"/>
      <c r="VUJ24" s="582"/>
      <c r="VUU24" s="581"/>
      <c r="VUV24" s="582"/>
      <c r="VVG24" s="581"/>
      <c r="VVH24" s="582"/>
      <c r="VVS24" s="581"/>
      <c r="VVT24" s="582"/>
      <c r="VWE24" s="581"/>
      <c r="VWF24" s="582"/>
      <c r="VWQ24" s="581"/>
      <c r="VWR24" s="582"/>
      <c r="VXC24" s="581"/>
      <c r="VXD24" s="582"/>
      <c r="VXO24" s="581"/>
      <c r="VXP24" s="582"/>
      <c r="VYA24" s="581"/>
      <c r="VYB24" s="582"/>
      <c r="VYM24" s="581"/>
      <c r="VYN24" s="582"/>
      <c r="VYY24" s="581"/>
      <c r="VYZ24" s="582"/>
      <c r="VZK24" s="581"/>
      <c r="VZL24" s="582"/>
      <c r="VZW24" s="581"/>
      <c r="VZX24" s="582"/>
      <c r="WAI24" s="581"/>
      <c r="WAJ24" s="582"/>
      <c r="WAU24" s="581"/>
      <c r="WAV24" s="582"/>
      <c r="WBG24" s="581"/>
      <c r="WBH24" s="582"/>
      <c r="WBS24" s="581"/>
      <c r="WBT24" s="582"/>
      <c r="WCE24" s="581"/>
      <c r="WCF24" s="582"/>
      <c r="WCQ24" s="581"/>
      <c r="WCR24" s="582"/>
      <c r="WDC24" s="581"/>
      <c r="WDD24" s="582"/>
      <c r="WDO24" s="581"/>
      <c r="WDP24" s="582"/>
      <c r="WEA24" s="581"/>
      <c r="WEB24" s="582"/>
      <c r="WEM24" s="581"/>
      <c r="WEN24" s="582"/>
      <c r="WEY24" s="581"/>
      <c r="WEZ24" s="582"/>
      <c r="WFK24" s="581"/>
      <c r="WFL24" s="582"/>
      <c r="WFW24" s="581"/>
      <c r="WFX24" s="582"/>
      <c r="WGI24" s="581"/>
      <c r="WGJ24" s="582"/>
      <c r="WGU24" s="581"/>
      <c r="WGV24" s="582"/>
      <c r="WHG24" s="581"/>
      <c r="WHH24" s="582"/>
      <c r="WHS24" s="581"/>
      <c r="WHT24" s="582"/>
      <c r="WIE24" s="581"/>
      <c r="WIF24" s="582"/>
      <c r="WIQ24" s="581"/>
      <c r="WIR24" s="582"/>
      <c r="WJC24" s="581"/>
      <c r="WJD24" s="582"/>
      <c r="WJO24" s="581"/>
      <c r="WJP24" s="582"/>
      <c r="WKA24" s="581"/>
      <c r="WKB24" s="582"/>
      <c r="WKM24" s="581"/>
      <c r="WKN24" s="582"/>
      <c r="WKY24" s="581"/>
      <c r="WKZ24" s="582"/>
      <c r="WLK24" s="581"/>
      <c r="WLL24" s="582"/>
      <c r="WLW24" s="581"/>
      <c r="WLX24" s="582"/>
      <c r="WMI24" s="581"/>
      <c r="WMJ24" s="582"/>
      <c r="WMU24" s="581"/>
      <c r="WMV24" s="582"/>
      <c r="WNG24" s="581"/>
      <c r="WNH24" s="582"/>
      <c r="WNS24" s="581"/>
      <c r="WNT24" s="582"/>
      <c r="WOE24" s="581"/>
      <c r="WOF24" s="582"/>
      <c r="WOQ24" s="581"/>
      <c r="WOR24" s="582"/>
      <c r="WPC24" s="581"/>
      <c r="WPD24" s="582"/>
      <c r="WPO24" s="581"/>
      <c r="WPP24" s="582"/>
      <c r="WQA24" s="581"/>
      <c r="WQB24" s="582"/>
      <c r="WQM24" s="581"/>
      <c r="WQN24" s="582"/>
      <c r="WQY24" s="581"/>
      <c r="WQZ24" s="582"/>
      <c r="WRK24" s="581"/>
      <c r="WRL24" s="582"/>
      <c r="WRW24" s="581"/>
      <c r="WRX24" s="582"/>
      <c r="WSI24" s="581"/>
      <c r="WSJ24" s="582"/>
      <c r="WSU24" s="581"/>
      <c r="WSV24" s="582"/>
      <c r="WTG24" s="581"/>
      <c r="WTH24" s="582"/>
      <c r="WTS24" s="581"/>
      <c r="WTT24" s="582"/>
      <c r="WUE24" s="581"/>
      <c r="WUF24" s="582"/>
      <c r="WUQ24" s="581"/>
      <c r="WUR24" s="582"/>
      <c r="WVC24" s="581"/>
      <c r="WVD24" s="582"/>
      <c r="WVO24" s="581"/>
      <c r="WVP24" s="582"/>
      <c r="WWA24" s="581"/>
      <c r="WWB24" s="582"/>
      <c r="WWM24" s="581"/>
      <c r="WWN24" s="582"/>
      <c r="WWY24" s="581"/>
      <c r="WWZ24" s="582"/>
      <c r="WXK24" s="581"/>
      <c r="WXL24" s="582"/>
      <c r="WXW24" s="581"/>
      <c r="WXX24" s="582"/>
      <c r="WYI24" s="581"/>
      <c r="WYJ24" s="582"/>
      <c r="WYU24" s="581"/>
      <c r="WYV24" s="582"/>
      <c r="WZG24" s="581"/>
      <c r="WZH24" s="582"/>
      <c r="WZS24" s="581"/>
      <c r="WZT24" s="582"/>
      <c r="XAE24" s="581"/>
      <c r="XAF24" s="582"/>
      <c r="XAQ24" s="581"/>
      <c r="XAR24" s="582"/>
      <c r="XBC24" s="581"/>
      <c r="XBD24" s="582"/>
      <c r="XBO24" s="581"/>
      <c r="XBP24" s="582"/>
      <c r="XCA24" s="581"/>
      <c r="XCB24" s="582"/>
      <c r="XCM24" s="581"/>
      <c r="XCN24" s="582"/>
      <c r="XCY24" s="581"/>
      <c r="XCZ24" s="582"/>
      <c r="XDK24" s="581"/>
      <c r="XDL24" s="582"/>
      <c r="XDW24" s="581"/>
      <c r="XDX24" s="582"/>
      <c r="XEI24" s="581"/>
      <c r="XEJ24" s="582"/>
      <c r="XEU24" s="581"/>
      <c r="XEV24" s="582"/>
    </row>
    <row r="25" spans="1:1016 1027:2048 2059:3068 3079:4088 4099:5120 5131:6140 6151:7160 7171:8192 8203:9212 9223:10232 10243:11264 11275:12284 12295:13304 13315:14336 14347:15356 15367:16376" s="580" customFormat="1" ht="15.75">
      <c r="A25" s="163"/>
      <c r="B25" s="381">
        <v>9</v>
      </c>
      <c r="C25" s="606" t="s">
        <v>395</v>
      </c>
      <c r="D25" s="607"/>
      <c r="E25" s="252"/>
      <c r="F25" s="482"/>
      <c r="G25" s="483"/>
      <c r="H25" s="396"/>
      <c r="I25" s="284"/>
      <c r="J25" s="473">
        <f t="shared" si="0"/>
        <v>0</v>
      </c>
      <c r="K25" s="610"/>
      <c r="L25" s="81"/>
      <c r="S25" s="581"/>
      <c r="T25" s="582"/>
      <c r="AE25" s="581"/>
      <c r="AF25" s="582"/>
      <c r="AQ25" s="581"/>
      <c r="AR25" s="582"/>
      <c r="BC25" s="581"/>
      <c r="BD25" s="582"/>
      <c r="BO25" s="581"/>
      <c r="BP25" s="582"/>
      <c r="CA25" s="581"/>
      <c r="CB25" s="582"/>
      <c r="CM25" s="581"/>
      <c r="CN25" s="582"/>
      <c r="CY25" s="581"/>
      <c r="CZ25" s="582"/>
      <c r="DK25" s="581"/>
      <c r="DL25" s="582"/>
      <c r="DW25" s="581"/>
      <c r="DX25" s="582"/>
      <c r="EI25" s="581"/>
      <c r="EJ25" s="582"/>
      <c r="EU25" s="581"/>
      <c r="EV25" s="582"/>
      <c r="FG25" s="581"/>
      <c r="FH25" s="582"/>
      <c r="FS25" s="581"/>
      <c r="FT25" s="582"/>
      <c r="GE25" s="581"/>
      <c r="GF25" s="582"/>
      <c r="GQ25" s="581"/>
      <c r="GR25" s="582"/>
      <c r="HC25" s="581"/>
      <c r="HD25" s="582"/>
      <c r="HO25" s="581"/>
      <c r="HP25" s="582"/>
      <c r="IA25" s="581"/>
      <c r="IB25" s="582"/>
      <c r="IM25" s="581"/>
      <c r="IN25" s="582"/>
      <c r="IY25" s="581"/>
      <c r="IZ25" s="582"/>
      <c r="JK25" s="581"/>
      <c r="JL25" s="582"/>
      <c r="JW25" s="581"/>
      <c r="JX25" s="582"/>
      <c r="KI25" s="581"/>
      <c r="KJ25" s="582"/>
      <c r="KU25" s="581"/>
      <c r="KV25" s="582"/>
      <c r="LG25" s="581"/>
      <c r="LH25" s="582"/>
      <c r="LS25" s="581"/>
      <c r="LT25" s="582"/>
      <c r="ME25" s="581"/>
      <c r="MF25" s="582"/>
      <c r="MQ25" s="581"/>
      <c r="MR25" s="582"/>
      <c r="NC25" s="581"/>
      <c r="ND25" s="582"/>
      <c r="NO25" s="581"/>
      <c r="NP25" s="582"/>
      <c r="OA25" s="581"/>
      <c r="OB25" s="582"/>
      <c r="OM25" s="581"/>
      <c r="ON25" s="582"/>
      <c r="OY25" s="581"/>
      <c r="OZ25" s="582"/>
      <c r="PK25" s="581"/>
      <c r="PL25" s="582"/>
      <c r="PW25" s="581"/>
      <c r="PX25" s="582"/>
      <c r="QI25" s="581"/>
      <c r="QJ25" s="582"/>
      <c r="QU25" s="581"/>
      <c r="QV25" s="582"/>
      <c r="RG25" s="581"/>
      <c r="RH25" s="582"/>
      <c r="RS25" s="581"/>
      <c r="RT25" s="582"/>
      <c r="SE25" s="581"/>
      <c r="SF25" s="582"/>
      <c r="SQ25" s="581"/>
      <c r="SR25" s="582"/>
      <c r="TC25" s="581"/>
      <c r="TD25" s="582"/>
      <c r="TO25" s="581"/>
      <c r="TP25" s="582"/>
      <c r="UA25" s="581"/>
      <c r="UB25" s="582"/>
      <c r="UM25" s="581"/>
      <c r="UN25" s="582"/>
      <c r="UY25" s="581"/>
      <c r="UZ25" s="582"/>
      <c r="VK25" s="581"/>
      <c r="VL25" s="582"/>
      <c r="VW25" s="581"/>
      <c r="VX25" s="582"/>
      <c r="WI25" s="581"/>
      <c r="WJ25" s="582"/>
      <c r="WU25" s="581"/>
      <c r="WV25" s="582"/>
      <c r="XG25" s="581"/>
      <c r="XH25" s="582"/>
      <c r="XS25" s="581"/>
      <c r="XT25" s="582"/>
      <c r="YE25" s="581"/>
      <c r="YF25" s="582"/>
      <c r="YQ25" s="581"/>
      <c r="YR25" s="582"/>
      <c r="ZC25" s="581"/>
      <c r="ZD25" s="582"/>
      <c r="ZO25" s="581"/>
      <c r="ZP25" s="582"/>
      <c r="AAA25" s="581"/>
      <c r="AAB25" s="582"/>
      <c r="AAM25" s="581"/>
      <c r="AAN25" s="582"/>
      <c r="AAY25" s="581"/>
      <c r="AAZ25" s="582"/>
      <c r="ABK25" s="581"/>
      <c r="ABL25" s="582"/>
      <c r="ABW25" s="581"/>
      <c r="ABX25" s="582"/>
      <c r="ACI25" s="581"/>
      <c r="ACJ25" s="582"/>
      <c r="ACU25" s="581"/>
      <c r="ACV25" s="582"/>
      <c r="ADG25" s="581"/>
      <c r="ADH25" s="582"/>
      <c r="ADS25" s="581"/>
      <c r="ADT25" s="582"/>
      <c r="AEE25" s="581"/>
      <c r="AEF25" s="582"/>
      <c r="AEQ25" s="581"/>
      <c r="AER25" s="582"/>
      <c r="AFC25" s="581"/>
      <c r="AFD25" s="582"/>
      <c r="AFO25" s="581"/>
      <c r="AFP25" s="582"/>
      <c r="AGA25" s="581"/>
      <c r="AGB25" s="582"/>
      <c r="AGM25" s="581"/>
      <c r="AGN25" s="582"/>
      <c r="AGY25" s="581"/>
      <c r="AGZ25" s="582"/>
      <c r="AHK25" s="581"/>
      <c r="AHL25" s="582"/>
      <c r="AHW25" s="581"/>
      <c r="AHX25" s="582"/>
      <c r="AII25" s="581"/>
      <c r="AIJ25" s="582"/>
      <c r="AIU25" s="581"/>
      <c r="AIV25" s="582"/>
      <c r="AJG25" s="581"/>
      <c r="AJH25" s="582"/>
      <c r="AJS25" s="581"/>
      <c r="AJT25" s="582"/>
      <c r="AKE25" s="581"/>
      <c r="AKF25" s="582"/>
      <c r="AKQ25" s="581"/>
      <c r="AKR25" s="582"/>
      <c r="ALC25" s="581"/>
      <c r="ALD25" s="582"/>
      <c r="ALO25" s="581"/>
      <c r="ALP25" s="582"/>
      <c r="AMA25" s="581"/>
      <c r="AMB25" s="582"/>
      <c r="AMM25" s="581"/>
      <c r="AMN25" s="582"/>
      <c r="AMY25" s="581"/>
      <c r="AMZ25" s="582"/>
      <c r="ANK25" s="581"/>
      <c r="ANL25" s="582"/>
      <c r="ANW25" s="581"/>
      <c r="ANX25" s="582"/>
      <c r="AOI25" s="581"/>
      <c r="AOJ25" s="582"/>
      <c r="AOU25" s="581"/>
      <c r="AOV25" s="582"/>
      <c r="APG25" s="581"/>
      <c r="APH25" s="582"/>
      <c r="APS25" s="581"/>
      <c r="APT25" s="582"/>
      <c r="AQE25" s="581"/>
      <c r="AQF25" s="582"/>
      <c r="AQQ25" s="581"/>
      <c r="AQR25" s="582"/>
      <c r="ARC25" s="581"/>
      <c r="ARD25" s="582"/>
      <c r="ARO25" s="581"/>
      <c r="ARP25" s="582"/>
      <c r="ASA25" s="581"/>
      <c r="ASB25" s="582"/>
      <c r="ASM25" s="581"/>
      <c r="ASN25" s="582"/>
      <c r="ASY25" s="581"/>
      <c r="ASZ25" s="582"/>
      <c r="ATK25" s="581"/>
      <c r="ATL25" s="582"/>
      <c r="ATW25" s="581"/>
      <c r="ATX25" s="582"/>
      <c r="AUI25" s="581"/>
      <c r="AUJ25" s="582"/>
      <c r="AUU25" s="581"/>
      <c r="AUV25" s="582"/>
      <c r="AVG25" s="581"/>
      <c r="AVH25" s="582"/>
      <c r="AVS25" s="581"/>
      <c r="AVT25" s="582"/>
      <c r="AWE25" s="581"/>
      <c r="AWF25" s="582"/>
      <c r="AWQ25" s="581"/>
      <c r="AWR25" s="582"/>
      <c r="AXC25" s="581"/>
      <c r="AXD25" s="582"/>
      <c r="AXO25" s="581"/>
      <c r="AXP25" s="582"/>
      <c r="AYA25" s="581"/>
      <c r="AYB25" s="582"/>
      <c r="AYM25" s="581"/>
      <c r="AYN25" s="582"/>
      <c r="AYY25" s="581"/>
      <c r="AYZ25" s="582"/>
      <c r="AZK25" s="581"/>
      <c r="AZL25" s="582"/>
      <c r="AZW25" s="581"/>
      <c r="AZX25" s="582"/>
      <c r="BAI25" s="581"/>
      <c r="BAJ25" s="582"/>
      <c r="BAU25" s="581"/>
      <c r="BAV25" s="582"/>
      <c r="BBG25" s="581"/>
      <c r="BBH25" s="582"/>
      <c r="BBS25" s="581"/>
      <c r="BBT25" s="582"/>
      <c r="BCE25" s="581"/>
      <c r="BCF25" s="582"/>
      <c r="BCQ25" s="581"/>
      <c r="BCR25" s="582"/>
      <c r="BDC25" s="581"/>
      <c r="BDD25" s="582"/>
      <c r="BDO25" s="581"/>
      <c r="BDP25" s="582"/>
      <c r="BEA25" s="581"/>
      <c r="BEB25" s="582"/>
      <c r="BEM25" s="581"/>
      <c r="BEN25" s="582"/>
      <c r="BEY25" s="581"/>
      <c r="BEZ25" s="582"/>
      <c r="BFK25" s="581"/>
      <c r="BFL25" s="582"/>
      <c r="BFW25" s="581"/>
      <c r="BFX25" s="582"/>
      <c r="BGI25" s="581"/>
      <c r="BGJ25" s="582"/>
      <c r="BGU25" s="581"/>
      <c r="BGV25" s="582"/>
      <c r="BHG25" s="581"/>
      <c r="BHH25" s="582"/>
      <c r="BHS25" s="581"/>
      <c r="BHT25" s="582"/>
      <c r="BIE25" s="581"/>
      <c r="BIF25" s="582"/>
      <c r="BIQ25" s="581"/>
      <c r="BIR25" s="582"/>
      <c r="BJC25" s="581"/>
      <c r="BJD25" s="582"/>
      <c r="BJO25" s="581"/>
      <c r="BJP25" s="582"/>
      <c r="BKA25" s="581"/>
      <c r="BKB25" s="582"/>
      <c r="BKM25" s="581"/>
      <c r="BKN25" s="582"/>
      <c r="BKY25" s="581"/>
      <c r="BKZ25" s="582"/>
      <c r="BLK25" s="581"/>
      <c r="BLL25" s="582"/>
      <c r="BLW25" s="581"/>
      <c r="BLX25" s="582"/>
      <c r="BMI25" s="581"/>
      <c r="BMJ25" s="582"/>
      <c r="BMU25" s="581"/>
      <c r="BMV25" s="582"/>
      <c r="BNG25" s="581"/>
      <c r="BNH25" s="582"/>
      <c r="BNS25" s="581"/>
      <c r="BNT25" s="582"/>
      <c r="BOE25" s="581"/>
      <c r="BOF25" s="582"/>
      <c r="BOQ25" s="581"/>
      <c r="BOR25" s="582"/>
      <c r="BPC25" s="581"/>
      <c r="BPD25" s="582"/>
      <c r="BPO25" s="581"/>
      <c r="BPP25" s="582"/>
      <c r="BQA25" s="581"/>
      <c r="BQB25" s="582"/>
      <c r="BQM25" s="581"/>
      <c r="BQN25" s="582"/>
      <c r="BQY25" s="581"/>
      <c r="BQZ25" s="582"/>
      <c r="BRK25" s="581"/>
      <c r="BRL25" s="582"/>
      <c r="BRW25" s="581"/>
      <c r="BRX25" s="582"/>
      <c r="BSI25" s="581"/>
      <c r="BSJ25" s="582"/>
      <c r="BSU25" s="581"/>
      <c r="BSV25" s="582"/>
      <c r="BTG25" s="581"/>
      <c r="BTH25" s="582"/>
      <c r="BTS25" s="581"/>
      <c r="BTT25" s="582"/>
      <c r="BUE25" s="581"/>
      <c r="BUF25" s="582"/>
      <c r="BUQ25" s="581"/>
      <c r="BUR25" s="582"/>
      <c r="BVC25" s="581"/>
      <c r="BVD25" s="582"/>
      <c r="BVO25" s="581"/>
      <c r="BVP25" s="582"/>
      <c r="BWA25" s="581"/>
      <c r="BWB25" s="582"/>
      <c r="BWM25" s="581"/>
      <c r="BWN25" s="582"/>
      <c r="BWY25" s="581"/>
      <c r="BWZ25" s="582"/>
      <c r="BXK25" s="581"/>
      <c r="BXL25" s="582"/>
      <c r="BXW25" s="581"/>
      <c r="BXX25" s="582"/>
      <c r="BYI25" s="581"/>
      <c r="BYJ25" s="582"/>
      <c r="BYU25" s="581"/>
      <c r="BYV25" s="582"/>
      <c r="BZG25" s="581"/>
      <c r="BZH25" s="582"/>
      <c r="BZS25" s="581"/>
      <c r="BZT25" s="582"/>
      <c r="CAE25" s="581"/>
      <c r="CAF25" s="582"/>
      <c r="CAQ25" s="581"/>
      <c r="CAR25" s="582"/>
      <c r="CBC25" s="581"/>
      <c r="CBD25" s="582"/>
      <c r="CBO25" s="581"/>
      <c r="CBP25" s="582"/>
      <c r="CCA25" s="581"/>
      <c r="CCB25" s="582"/>
      <c r="CCM25" s="581"/>
      <c r="CCN25" s="582"/>
      <c r="CCY25" s="581"/>
      <c r="CCZ25" s="582"/>
      <c r="CDK25" s="581"/>
      <c r="CDL25" s="582"/>
      <c r="CDW25" s="581"/>
      <c r="CDX25" s="582"/>
      <c r="CEI25" s="581"/>
      <c r="CEJ25" s="582"/>
      <c r="CEU25" s="581"/>
      <c r="CEV25" s="582"/>
      <c r="CFG25" s="581"/>
      <c r="CFH25" s="582"/>
      <c r="CFS25" s="581"/>
      <c r="CFT25" s="582"/>
      <c r="CGE25" s="581"/>
      <c r="CGF25" s="582"/>
      <c r="CGQ25" s="581"/>
      <c r="CGR25" s="582"/>
      <c r="CHC25" s="581"/>
      <c r="CHD25" s="582"/>
      <c r="CHO25" s="581"/>
      <c r="CHP25" s="582"/>
      <c r="CIA25" s="581"/>
      <c r="CIB25" s="582"/>
      <c r="CIM25" s="581"/>
      <c r="CIN25" s="582"/>
      <c r="CIY25" s="581"/>
      <c r="CIZ25" s="582"/>
      <c r="CJK25" s="581"/>
      <c r="CJL25" s="582"/>
      <c r="CJW25" s="581"/>
      <c r="CJX25" s="582"/>
      <c r="CKI25" s="581"/>
      <c r="CKJ25" s="582"/>
      <c r="CKU25" s="581"/>
      <c r="CKV25" s="582"/>
      <c r="CLG25" s="581"/>
      <c r="CLH25" s="582"/>
      <c r="CLS25" s="581"/>
      <c r="CLT25" s="582"/>
      <c r="CME25" s="581"/>
      <c r="CMF25" s="582"/>
      <c r="CMQ25" s="581"/>
      <c r="CMR25" s="582"/>
      <c r="CNC25" s="581"/>
      <c r="CND25" s="582"/>
      <c r="CNO25" s="581"/>
      <c r="CNP25" s="582"/>
      <c r="COA25" s="581"/>
      <c r="COB25" s="582"/>
      <c r="COM25" s="581"/>
      <c r="CON25" s="582"/>
      <c r="COY25" s="581"/>
      <c r="COZ25" s="582"/>
      <c r="CPK25" s="581"/>
      <c r="CPL25" s="582"/>
      <c r="CPW25" s="581"/>
      <c r="CPX25" s="582"/>
      <c r="CQI25" s="581"/>
      <c r="CQJ25" s="582"/>
      <c r="CQU25" s="581"/>
      <c r="CQV25" s="582"/>
      <c r="CRG25" s="581"/>
      <c r="CRH25" s="582"/>
      <c r="CRS25" s="581"/>
      <c r="CRT25" s="582"/>
      <c r="CSE25" s="581"/>
      <c r="CSF25" s="582"/>
      <c r="CSQ25" s="581"/>
      <c r="CSR25" s="582"/>
      <c r="CTC25" s="581"/>
      <c r="CTD25" s="582"/>
      <c r="CTO25" s="581"/>
      <c r="CTP25" s="582"/>
      <c r="CUA25" s="581"/>
      <c r="CUB25" s="582"/>
      <c r="CUM25" s="581"/>
      <c r="CUN25" s="582"/>
      <c r="CUY25" s="581"/>
      <c r="CUZ25" s="582"/>
      <c r="CVK25" s="581"/>
      <c r="CVL25" s="582"/>
      <c r="CVW25" s="581"/>
      <c r="CVX25" s="582"/>
      <c r="CWI25" s="581"/>
      <c r="CWJ25" s="582"/>
      <c r="CWU25" s="581"/>
      <c r="CWV25" s="582"/>
      <c r="CXG25" s="581"/>
      <c r="CXH25" s="582"/>
      <c r="CXS25" s="581"/>
      <c r="CXT25" s="582"/>
      <c r="CYE25" s="581"/>
      <c r="CYF25" s="582"/>
      <c r="CYQ25" s="581"/>
      <c r="CYR25" s="582"/>
      <c r="CZC25" s="581"/>
      <c r="CZD25" s="582"/>
      <c r="CZO25" s="581"/>
      <c r="CZP25" s="582"/>
      <c r="DAA25" s="581"/>
      <c r="DAB25" s="582"/>
      <c r="DAM25" s="581"/>
      <c r="DAN25" s="582"/>
      <c r="DAY25" s="581"/>
      <c r="DAZ25" s="582"/>
      <c r="DBK25" s="581"/>
      <c r="DBL25" s="582"/>
      <c r="DBW25" s="581"/>
      <c r="DBX25" s="582"/>
      <c r="DCI25" s="581"/>
      <c r="DCJ25" s="582"/>
      <c r="DCU25" s="581"/>
      <c r="DCV25" s="582"/>
      <c r="DDG25" s="581"/>
      <c r="DDH25" s="582"/>
      <c r="DDS25" s="581"/>
      <c r="DDT25" s="582"/>
      <c r="DEE25" s="581"/>
      <c r="DEF25" s="582"/>
      <c r="DEQ25" s="581"/>
      <c r="DER25" s="582"/>
      <c r="DFC25" s="581"/>
      <c r="DFD25" s="582"/>
      <c r="DFO25" s="581"/>
      <c r="DFP25" s="582"/>
      <c r="DGA25" s="581"/>
      <c r="DGB25" s="582"/>
      <c r="DGM25" s="581"/>
      <c r="DGN25" s="582"/>
      <c r="DGY25" s="581"/>
      <c r="DGZ25" s="582"/>
      <c r="DHK25" s="581"/>
      <c r="DHL25" s="582"/>
      <c r="DHW25" s="581"/>
      <c r="DHX25" s="582"/>
      <c r="DII25" s="581"/>
      <c r="DIJ25" s="582"/>
      <c r="DIU25" s="581"/>
      <c r="DIV25" s="582"/>
      <c r="DJG25" s="581"/>
      <c r="DJH25" s="582"/>
      <c r="DJS25" s="581"/>
      <c r="DJT25" s="582"/>
      <c r="DKE25" s="581"/>
      <c r="DKF25" s="582"/>
      <c r="DKQ25" s="581"/>
      <c r="DKR25" s="582"/>
      <c r="DLC25" s="581"/>
      <c r="DLD25" s="582"/>
      <c r="DLO25" s="581"/>
      <c r="DLP25" s="582"/>
      <c r="DMA25" s="581"/>
      <c r="DMB25" s="582"/>
      <c r="DMM25" s="581"/>
      <c r="DMN25" s="582"/>
      <c r="DMY25" s="581"/>
      <c r="DMZ25" s="582"/>
      <c r="DNK25" s="581"/>
      <c r="DNL25" s="582"/>
      <c r="DNW25" s="581"/>
      <c r="DNX25" s="582"/>
      <c r="DOI25" s="581"/>
      <c r="DOJ25" s="582"/>
      <c r="DOU25" s="581"/>
      <c r="DOV25" s="582"/>
      <c r="DPG25" s="581"/>
      <c r="DPH25" s="582"/>
      <c r="DPS25" s="581"/>
      <c r="DPT25" s="582"/>
      <c r="DQE25" s="581"/>
      <c r="DQF25" s="582"/>
      <c r="DQQ25" s="581"/>
      <c r="DQR25" s="582"/>
      <c r="DRC25" s="581"/>
      <c r="DRD25" s="582"/>
      <c r="DRO25" s="581"/>
      <c r="DRP25" s="582"/>
      <c r="DSA25" s="581"/>
      <c r="DSB25" s="582"/>
      <c r="DSM25" s="581"/>
      <c r="DSN25" s="582"/>
      <c r="DSY25" s="581"/>
      <c r="DSZ25" s="582"/>
      <c r="DTK25" s="581"/>
      <c r="DTL25" s="582"/>
      <c r="DTW25" s="581"/>
      <c r="DTX25" s="582"/>
      <c r="DUI25" s="581"/>
      <c r="DUJ25" s="582"/>
      <c r="DUU25" s="581"/>
      <c r="DUV25" s="582"/>
      <c r="DVG25" s="581"/>
      <c r="DVH25" s="582"/>
      <c r="DVS25" s="581"/>
      <c r="DVT25" s="582"/>
      <c r="DWE25" s="581"/>
      <c r="DWF25" s="582"/>
      <c r="DWQ25" s="581"/>
      <c r="DWR25" s="582"/>
      <c r="DXC25" s="581"/>
      <c r="DXD25" s="582"/>
      <c r="DXO25" s="581"/>
      <c r="DXP25" s="582"/>
      <c r="DYA25" s="581"/>
      <c r="DYB25" s="582"/>
      <c r="DYM25" s="581"/>
      <c r="DYN25" s="582"/>
      <c r="DYY25" s="581"/>
      <c r="DYZ25" s="582"/>
      <c r="DZK25" s="581"/>
      <c r="DZL25" s="582"/>
      <c r="DZW25" s="581"/>
      <c r="DZX25" s="582"/>
      <c r="EAI25" s="581"/>
      <c r="EAJ25" s="582"/>
      <c r="EAU25" s="581"/>
      <c r="EAV25" s="582"/>
      <c r="EBG25" s="581"/>
      <c r="EBH25" s="582"/>
      <c r="EBS25" s="581"/>
      <c r="EBT25" s="582"/>
      <c r="ECE25" s="581"/>
      <c r="ECF25" s="582"/>
      <c r="ECQ25" s="581"/>
      <c r="ECR25" s="582"/>
      <c r="EDC25" s="581"/>
      <c r="EDD25" s="582"/>
      <c r="EDO25" s="581"/>
      <c r="EDP25" s="582"/>
      <c r="EEA25" s="581"/>
      <c r="EEB25" s="582"/>
      <c r="EEM25" s="581"/>
      <c r="EEN25" s="582"/>
      <c r="EEY25" s="581"/>
      <c r="EEZ25" s="582"/>
      <c r="EFK25" s="581"/>
      <c r="EFL25" s="582"/>
      <c r="EFW25" s="581"/>
      <c r="EFX25" s="582"/>
      <c r="EGI25" s="581"/>
      <c r="EGJ25" s="582"/>
      <c r="EGU25" s="581"/>
      <c r="EGV25" s="582"/>
      <c r="EHG25" s="581"/>
      <c r="EHH25" s="582"/>
      <c r="EHS25" s="581"/>
      <c r="EHT25" s="582"/>
      <c r="EIE25" s="581"/>
      <c r="EIF25" s="582"/>
      <c r="EIQ25" s="581"/>
      <c r="EIR25" s="582"/>
      <c r="EJC25" s="581"/>
      <c r="EJD25" s="582"/>
      <c r="EJO25" s="581"/>
      <c r="EJP25" s="582"/>
      <c r="EKA25" s="581"/>
      <c r="EKB25" s="582"/>
      <c r="EKM25" s="581"/>
      <c r="EKN25" s="582"/>
      <c r="EKY25" s="581"/>
      <c r="EKZ25" s="582"/>
      <c r="ELK25" s="581"/>
      <c r="ELL25" s="582"/>
      <c r="ELW25" s="581"/>
      <c r="ELX25" s="582"/>
      <c r="EMI25" s="581"/>
      <c r="EMJ25" s="582"/>
      <c r="EMU25" s="581"/>
      <c r="EMV25" s="582"/>
      <c r="ENG25" s="581"/>
      <c r="ENH25" s="582"/>
      <c r="ENS25" s="581"/>
      <c r="ENT25" s="582"/>
      <c r="EOE25" s="581"/>
      <c r="EOF25" s="582"/>
      <c r="EOQ25" s="581"/>
      <c r="EOR25" s="582"/>
      <c r="EPC25" s="581"/>
      <c r="EPD25" s="582"/>
      <c r="EPO25" s="581"/>
      <c r="EPP25" s="582"/>
      <c r="EQA25" s="581"/>
      <c r="EQB25" s="582"/>
      <c r="EQM25" s="581"/>
      <c r="EQN25" s="582"/>
      <c r="EQY25" s="581"/>
      <c r="EQZ25" s="582"/>
      <c r="ERK25" s="581"/>
      <c r="ERL25" s="582"/>
      <c r="ERW25" s="581"/>
      <c r="ERX25" s="582"/>
      <c r="ESI25" s="581"/>
      <c r="ESJ25" s="582"/>
      <c r="ESU25" s="581"/>
      <c r="ESV25" s="582"/>
      <c r="ETG25" s="581"/>
      <c r="ETH25" s="582"/>
      <c r="ETS25" s="581"/>
      <c r="ETT25" s="582"/>
      <c r="EUE25" s="581"/>
      <c r="EUF25" s="582"/>
      <c r="EUQ25" s="581"/>
      <c r="EUR25" s="582"/>
      <c r="EVC25" s="581"/>
      <c r="EVD25" s="582"/>
      <c r="EVO25" s="581"/>
      <c r="EVP25" s="582"/>
      <c r="EWA25" s="581"/>
      <c r="EWB25" s="582"/>
      <c r="EWM25" s="581"/>
      <c r="EWN25" s="582"/>
      <c r="EWY25" s="581"/>
      <c r="EWZ25" s="582"/>
      <c r="EXK25" s="581"/>
      <c r="EXL25" s="582"/>
      <c r="EXW25" s="581"/>
      <c r="EXX25" s="582"/>
      <c r="EYI25" s="581"/>
      <c r="EYJ25" s="582"/>
      <c r="EYU25" s="581"/>
      <c r="EYV25" s="582"/>
      <c r="EZG25" s="581"/>
      <c r="EZH25" s="582"/>
      <c r="EZS25" s="581"/>
      <c r="EZT25" s="582"/>
      <c r="FAE25" s="581"/>
      <c r="FAF25" s="582"/>
      <c r="FAQ25" s="581"/>
      <c r="FAR25" s="582"/>
      <c r="FBC25" s="581"/>
      <c r="FBD25" s="582"/>
      <c r="FBO25" s="581"/>
      <c r="FBP25" s="582"/>
      <c r="FCA25" s="581"/>
      <c r="FCB25" s="582"/>
      <c r="FCM25" s="581"/>
      <c r="FCN25" s="582"/>
      <c r="FCY25" s="581"/>
      <c r="FCZ25" s="582"/>
      <c r="FDK25" s="581"/>
      <c r="FDL25" s="582"/>
      <c r="FDW25" s="581"/>
      <c r="FDX25" s="582"/>
      <c r="FEI25" s="581"/>
      <c r="FEJ25" s="582"/>
      <c r="FEU25" s="581"/>
      <c r="FEV25" s="582"/>
      <c r="FFG25" s="581"/>
      <c r="FFH25" s="582"/>
      <c r="FFS25" s="581"/>
      <c r="FFT25" s="582"/>
      <c r="FGE25" s="581"/>
      <c r="FGF25" s="582"/>
      <c r="FGQ25" s="581"/>
      <c r="FGR25" s="582"/>
      <c r="FHC25" s="581"/>
      <c r="FHD25" s="582"/>
      <c r="FHO25" s="581"/>
      <c r="FHP25" s="582"/>
      <c r="FIA25" s="581"/>
      <c r="FIB25" s="582"/>
      <c r="FIM25" s="581"/>
      <c r="FIN25" s="582"/>
      <c r="FIY25" s="581"/>
      <c r="FIZ25" s="582"/>
      <c r="FJK25" s="581"/>
      <c r="FJL25" s="582"/>
      <c r="FJW25" s="581"/>
      <c r="FJX25" s="582"/>
      <c r="FKI25" s="581"/>
      <c r="FKJ25" s="582"/>
      <c r="FKU25" s="581"/>
      <c r="FKV25" s="582"/>
      <c r="FLG25" s="581"/>
      <c r="FLH25" s="582"/>
      <c r="FLS25" s="581"/>
      <c r="FLT25" s="582"/>
      <c r="FME25" s="581"/>
      <c r="FMF25" s="582"/>
      <c r="FMQ25" s="581"/>
      <c r="FMR25" s="582"/>
      <c r="FNC25" s="581"/>
      <c r="FND25" s="582"/>
      <c r="FNO25" s="581"/>
      <c r="FNP25" s="582"/>
      <c r="FOA25" s="581"/>
      <c r="FOB25" s="582"/>
      <c r="FOM25" s="581"/>
      <c r="FON25" s="582"/>
      <c r="FOY25" s="581"/>
      <c r="FOZ25" s="582"/>
      <c r="FPK25" s="581"/>
      <c r="FPL25" s="582"/>
      <c r="FPW25" s="581"/>
      <c r="FPX25" s="582"/>
      <c r="FQI25" s="581"/>
      <c r="FQJ25" s="582"/>
      <c r="FQU25" s="581"/>
      <c r="FQV25" s="582"/>
      <c r="FRG25" s="581"/>
      <c r="FRH25" s="582"/>
      <c r="FRS25" s="581"/>
      <c r="FRT25" s="582"/>
      <c r="FSE25" s="581"/>
      <c r="FSF25" s="582"/>
      <c r="FSQ25" s="581"/>
      <c r="FSR25" s="582"/>
      <c r="FTC25" s="581"/>
      <c r="FTD25" s="582"/>
      <c r="FTO25" s="581"/>
      <c r="FTP25" s="582"/>
      <c r="FUA25" s="581"/>
      <c r="FUB25" s="582"/>
      <c r="FUM25" s="581"/>
      <c r="FUN25" s="582"/>
      <c r="FUY25" s="581"/>
      <c r="FUZ25" s="582"/>
      <c r="FVK25" s="581"/>
      <c r="FVL25" s="582"/>
      <c r="FVW25" s="581"/>
      <c r="FVX25" s="582"/>
      <c r="FWI25" s="581"/>
      <c r="FWJ25" s="582"/>
      <c r="FWU25" s="581"/>
      <c r="FWV25" s="582"/>
      <c r="FXG25" s="581"/>
      <c r="FXH25" s="582"/>
      <c r="FXS25" s="581"/>
      <c r="FXT25" s="582"/>
      <c r="FYE25" s="581"/>
      <c r="FYF25" s="582"/>
      <c r="FYQ25" s="581"/>
      <c r="FYR25" s="582"/>
      <c r="FZC25" s="581"/>
      <c r="FZD25" s="582"/>
      <c r="FZO25" s="581"/>
      <c r="FZP25" s="582"/>
      <c r="GAA25" s="581"/>
      <c r="GAB25" s="582"/>
      <c r="GAM25" s="581"/>
      <c r="GAN25" s="582"/>
      <c r="GAY25" s="581"/>
      <c r="GAZ25" s="582"/>
      <c r="GBK25" s="581"/>
      <c r="GBL25" s="582"/>
      <c r="GBW25" s="581"/>
      <c r="GBX25" s="582"/>
      <c r="GCI25" s="581"/>
      <c r="GCJ25" s="582"/>
      <c r="GCU25" s="581"/>
      <c r="GCV25" s="582"/>
      <c r="GDG25" s="581"/>
      <c r="GDH25" s="582"/>
      <c r="GDS25" s="581"/>
      <c r="GDT25" s="582"/>
      <c r="GEE25" s="581"/>
      <c r="GEF25" s="582"/>
      <c r="GEQ25" s="581"/>
      <c r="GER25" s="582"/>
      <c r="GFC25" s="581"/>
      <c r="GFD25" s="582"/>
      <c r="GFO25" s="581"/>
      <c r="GFP25" s="582"/>
      <c r="GGA25" s="581"/>
      <c r="GGB25" s="582"/>
      <c r="GGM25" s="581"/>
      <c r="GGN25" s="582"/>
      <c r="GGY25" s="581"/>
      <c r="GGZ25" s="582"/>
      <c r="GHK25" s="581"/>
      <c r="GHL25" s="582"/>
      <c r="GHW25" s="581"/>
      <c r="GHX25" s="582"/>
      <c r="GII25" s="581"/>
      <c r="GIJ25" s="582"/>
      <c r="GIU25" s="581"/>
      <c r="GIV25" s="582"/>
      <c r="GJG25" s="581"/>
      <c r="GJH25" s="582"/>
      <c r="GJS25" s="581"/>
      <c r="GJT25" s="582"/>
      <c r="GKE25" s="581"/>
      <c r="GKF25" s="582"/>
      <c r="GKQ25" s="581"/>
      <c r="GKR25" s="582"/>
      <c r="GLC25" s="581"/>
      <c r="GLD25" s="582"/>
      <c r="GLO25" s="581"/>
      <c r="GLP25" s="582"/>
      <c r="GMA25" s="581"/>
      <c r="GMB25" s="582"/>
      <c r="GMM25" s="581"/>
      <c r="GMN25" s="582"/>
      <c r="GMY25" s="581"/>
      <c r="GMZ25" s="582"/>
      <c r="GNK25" s="581"/>
      <c r="GNL25" s="582"/>
      <c r="GNW25" s="581"/>
      <c r="GNX25" s="582"/>
      <c r="GOI25" s="581"/>
      <c r="GOJ25" s="582"/>
      <c r="GOU25" s="581"/>
      <c r="GOV25" s="582"/>
      <c r="GPG25" s="581"/>
      <c r="GPH25" s="582"/>
      <c r="GPS25" s="581"/>
      <c r="GPT25" s="582"/>
      <c r="GQE25" s="581"/>
      <c r="GQF25" s="582"/>
      <c r="GQQ25" s="581"/>
      <c r="GQR25" s="582"/>
      <c r="GRC25" s="581"/>
      <c r="GRD25" s="582"/>
      <c r="GRO25" s="581"/>
      <c r="GRP25" s="582"/>
      <c r="GSA25" s="581"/>
      <c r="GSB25" s="582"/>
      <c r="GSM25" s="581"/>
      <c r="GSN25" s="582"/>
      <c r="GSY25" s="581"/>
      <c r="GSZ25" s="582"/>
      <c r="GTK25" s="581"/>
      <c r="GTL25" s="582"/>
      <c r="GTW25" s="581"/>
      <c r="GTX25" s="582"/>
      <c r="GUI25" s="581"/>
      <c r="GUJ25" s="582"/>
      <c r="GUU25" s="581"/>
      <c r="GUV25" s="582"/>
      <c r="GVG25" s="581"/>
      <c r="GVH25" s="582"/>
      <c r="GVS25" s="581"/>
      <c r="GVT25" s="582"/>
      <c r="GWE25" s="581"/>
      <c r="GWF25" s="582"/>
      <c r="GWQ25" s="581"/>
      <c r="GWR25" s="582"/>
      <c r="GXC25" s="581"/>
      <c r="GXD25" s="582"/>
      <c r="GXO25" s="581"/>
      <c r="GXP25" s="582"/>
      <c r="GYA25" s="581"/>
      <c r="GYB25" s="582"/>
      <c r="GYM25" s="581"/>
      <c r="GYN25" s="582"/>
      <c r="GYY25" s="581"/>
      <c r="GYZ25" s="582"/>
      <c r="GZK25" s="581"/>
      <c r="GZL25" s="582"/>
      <c r="GZW25" s="581"/>
      <c r="GZX25" s="582"/>
      <c r="HAI25" s="581"/>
      <c r="HAJ25" s="582"/>
      <c r="HAU25" s="581"/>
      <c r="HAV25" s="582"/>
      <c r="HBG25" s="581"/>
      <c r="HBH25" s="582"/>
      <c r="HBS25" s="581"/>
      <c r="HBT25" s="582"/>
      <c r="HCE25" s="581"/>
      <c r="HCF25" s="582"/>
      <c r="HCQ25" s="581"/>
      <c r="HCR25" s="582"/>
      <c r="HDC25" s="581"/>
      <c r="HDD25" s="582"/>
      <c r="HDO25" s="581"/>
      <c r="HDP25" s="582"/>
      <c r="HEA25" s="581"/>
      <c r="HEB25" s="582"/>
      <c r="HEM25" s="581"/>
      <c r="HEN25" s="582"/>
      <c r="HEY25" s="581"/>
      <c r="HEZ25" s="582"/>
      <c r="HFK25" s="581"/>
      <c r="HFL25" s="582"/>
      <c r="HFW25" s="581"/>
      <c r="HFX25" s="582"/>
      <c r="HGI25" s="581"/>
      <c r="HGJ25" s="582"/>
      <c r="HGU25" s="581"/>
      <c r="HGV25" s="582"/>
      <c r="HHG25" s="581"/>
      <c r="HHH25" s="582"/>
      <c r="HHS25" s="581"/>
      <c r="HHT25" s="582"/>
      <c r="HIE25" s="581"/>
      <c r="HIF25" s="582"/>
      <c r="HIQ25" s="581"/>
      <c r="HIR25" s="582"/>
      <c r="HJC25" s="581"/>
      <c r="HJD25" s="582"/>
      <c r="HJO25" s="581"/>
      <c r="HJP25" s="582"/>
      <c r="HKA25" s="581"/>
      <c r="HKB25" s="582"/>
      <c r="HKM25" s="581"/>
      <c r="HKN25" s="582"/>
      <c r="HKY25" s="581"/>
      <c r="HKZ25" s="582"/>
      <c r="HLK25" s="581"/>
      <c r="HLL25" s="582"/>
      <c r="HLW25" s="581"/>
      <c r="HLX25" s="582"/>
      <c r="HMI25" s="581"/>
      <c r="HMJ25" s="582"/>
      <c r="HMU25" s="581"/>
      <c r="HMV25" s="582"/>
      <c r="HNG25" s="581"/>
      <c r="HNH25" s="582"/>
      <c r="HNS25" s="581"/>
      <c r="HNT25" s="582"/>
      <c r="HOE25" s="581"/>
      <c r="HOF25" s="582"/>
      <c r="HOQ25" s="581"/>
      <c r="HOR25" s="582"/>
      <c r="HPC25" s="581"/>
      <c r="HPD25" s="582"/>
      <c r="HPO25" s="581"/>
      <c r="HPP25" s="582"/>
      <c r="HQA25" s="581"/>
      <c r="HQB25" s="582"/>
      <c r="HQM25" s="581"/>
      <c r="HQN25" s="582"/>
      <c r="HQY25" s="581"/>
      <c r="HQZ25" s="582"/>
      <c r="HRK25" s="581"/>
      <c r="HRL25" s="582"/>
      <c r="HRW25" s="581"/>
      <c r="HRX25" s="582"/>
      <c r="HSI25" s="581"/>
      <c r="HSJ25" s="582"/>
      <c r="HSU25" s="581"/>
      <c r="HSV25" s="582"/>
      <c r="HTG25" s="581"/>
      <c r="HTH25" s="582"/>
      <c r="HTS25" s="581"/>
      <c r="HTT25" s="582"/>
      <c r="HUE25" s="581"/>
      <c r="HUF25" s="582"/>
      <c r="HUQ25" s="581"/>
      <c r="HUR25" s="582"/>
      <c r="HVC25" s="581"/>
      <c r="HVD25" s="582"/>
      <c r="HVO25" s="581"/>
      <c r="HVP25" s="582"/>
      <c r="HWA25" s="581"/>
      <c r="HWB25" s="582"/>
      <c r="HWM25" s="581"/>
      <c r="HWN25" s="582"/>
      <c r="HWY25" s="581"/>
      <c r="HWZ25" s="582"/>
      <c r="HXK25" s="581"/>
      <c r="HXL25" s="582"/>
      <c r="HXW25" s="581"/>
      <c r="HXX25" s="582"/>
      <c r="HYI25" s="581"/>
      <c r="HYJ25" s="582"/>
      <c r="HYU25" s="581"/>
      <c r="HYV25" s="582"/>
      <c r="HZG25" s="581"/>
      <c r="HZH25" s="582"/>
      <c r="HZS25" s="581"/>
      <c r="HZT25" s="582"/>
      <c r="IAE25" s="581"/>
      <c r="IAF25" s="582"/>
      <c r="IAQ25" s="581"/>
      <c r="IAR25" s="582"/>
      <c r="IBC25" s="581"/>
      <c r="IBD25" s="582"/>
      <c r="IBO25" s="581"/>
      <c r="IBP25" s="582"/>
      <c r="ICA25" s="581"/>
      <c r="ICB25" s="582"/>
      <c r="ICM25" s="581"/>
      <c r="ICN25" s="582"/>
      <c r="ICY25" s="581"/>
      <c r="ICZ25" s="582"/>
      <c r="IDK25" s="581"/>
      <c r="IDL25" s="582"/>
      <c r="IDW25" s="581"/>
      <c r="IDX25" s="582"/>
      <c r="IEI25" s="581"/>
      <c r="IEJ25" s="582"/>
      <c r="IEU25" s="581"/>
      <c r="IEV25" s="582"/>
      <c r="IFG25" s="581"/>
      <c r="IFH25" s="582"/>
      <c r="IFS25" s="581"/>
      <c r="IFT25" s="582"/>
      <c r="IGE25" s="581"/>
      <c r="IGF25" s="582"/>
      <c r="IGQ25" s="581"/>
      <c r="IGR25" s="582"/>
      <c r="IHC25" s="581"/>
      <c r="IHD25" s="582"/>
      <c r="IHO25" s="581"/>
      <c r="IHP25" s="582"/>
      <c r="IIA25" s="581"/>
      <c r="IIB25" s="582"/>
      <c r="IIM25" s="581"/>
      <c r="IIN25" s="582"/>
      <c r="IIY25" s="581"/>
      <c r="IIZ25" s="582"/>
      <c r="IJK25" s="581"/>
      <c r="IJL25" s="582"/>
      <c r="IJW25" s="581"/>
      <c r="IJX25" s="582"/>
      <c r="IKI25" s="581"/>
      <c r="IKJ25" s="582"/>
      <c r="IKU25" s="581"/>
      <c r="IKV25" s="582"/>
      <c r="ILG25" s="581"/>
      <c r="ILH25" s="582"/>
      <c r="ILS25" s="581"/>
      <c r="ILT25" s="582"/>
      <c r="IME25" s="581"/>
      <c r="IMF25" s="582"/>
      <c r="IMQ25" s="581"/>
      <c r="IMR25" s="582"/>
      <c r="INC25" s="581"/>
      <c r="IND25" s="582"/>
      <c r="INO25" s="581"/>
      <c r="INP25" s="582"/>
      <c r="IOA25" s="581"/>
      <c r="IOB25" s="582"/>
      <c r="IOM25" s="581"/>
      <c r="ION25" s="582"/>
      <c r="IOY25" s="581"/>
      <c r="IOZ25" s="582"/>
      <c r="IPK25" s="581"/>
      <c r="IPL25" s="582"/>
      <c r="IPW25" s="581"/>
      <c r="IPX25" s="582"/>
      <c r="IQI25" s="581"/>
      <c r="IQJ25" s="582"/>
      <c r="IQU25" s="581"/>
      <c r="IQV25" s="582"/>
      <c r="IRG25" s="581"/>
      <c r="IRH25" s="582"/>
      <c r="IRS25" s="581"/>
      <c r="IRT25" s="582"/>
      <c r="ISE25" s="581"/>
      <c r="ISF25" s="582"/>
      <c r="ISQ25" s="581"/>
      <c r="ISR25" s="582"/>
      <c r="ITC25" s="581"/>
      <c r="ITD25" s="582"/>
      <c r="ITO25" s="581"/>
      <c r="ITP25" s="582"/>
      <c r="IUA25" s="581"/>
      <c r="IUB25" s="582"/>
      <c r="IUM25" s="581"/>
      <c r="IUN25" s="582"/>
      <c r="IUY25" s="581"/>
      <c r="IUZ25" s="582"/>
      <c r="IVK25" s="581"/>
      <c r="IVL25" s="582"/>
      <c r="IVW25" s="581"/>
      <c r="IVX25" s="582"/>
      <c r="IWI25" s="581"/>
      <c r="IWJ25" s="582"/>
      <c r="IWU25" s="581"/>
      <c r="IWV25" s="582"/>
      <c r="IXG25" s="581"/>
      <c r="IXH25" s="582"/>
      <c r="IXS25" s="581"/>
      <c r="IXT25" s="582"/>
      <c r="IYE25" s="581"/>
      <c r="IYF25" s="582"/>
      <c r="IYQ25" s="581"/>
      <c r="IYR25" s="582"/>
      <c r="IZC25" s="581"/>
      <c r="IZD25" s="582"/>
      <c r="IZO25" s="581"/>
      <c r="IZP25" s="582"/>
      <c r="JAA25" s="581"/>
      <c r="JAB25" s="582"/>
      <c r="JAM25" s="581"/>
      <c r="JAN25" s="582"/>
      <c r="JAY25" s="581"/>
      <c r="JAZ25" s="582"/>
      <c r="JBK25" s="581"/>
      <c r="JBL25" s="582"/>
      <c r="JBW25" s="581"/>
      <c r="JBX25" s="582"/>
      <c r="JCI25" s="581"/>
      <c r="JCJ25" s="582"/>
      <c r="JCU25" s="581"/>
      <c r="JCV25" s="582"/>
      <c r="JDG25" s="581"/>
      <c r="JDH25" s="582"/>
      <c r="JDS25" s="581"/>
      <c r="JDT25" s="582"/>
      <c r="JEE25" s="581"/>
      <c r="JEF25" s="582"/>
      <c r="JEQ25" s="581"/>
      <c r="JER25" s="582"/>
      <c r="JFC25" s="581"/>
      <c r="JFD25" s="582"/>
      <c r="JFO25" s="581"/>
      <c r="JFP25" s="582"/>
      <c r="JGA25" s="581"/>
      <c r="JGB25" s="582"/>
      <c r="JGM25" s="581"/>
      <c r="JGN25" s="582"/>
      <c r="JGY25" s="581"/>
      <c r="JGZ25" s="582"/>
      <c r="JHK25" s="581"/>
      <c r="JHL25" s="582"/>
      <c r="JHW25" s="581"/>
      <c r="JHX25" s="582"/>
      <c r="JII25" s="581"/>
      <c r="JIJ25" s="582"/>
      <c r="JIU25" s="581"/>
      <c r="JIV25" s="582"/>
      <c r="JJG25" s="581"/>
      <c r="JJH25" s="582"/>
      <c r="JJS25" s="581"/>
      <c r="JJT25" s="582"/>
      <c r="JKE25" s="581"/>
      <c r="JKF25" s="582"/>
      <c r="JKQ25" s="581"/>
      <c r="JKR25" s="582"/>
      <c r="JLC25" s="581"/>
      <c r="JLD25" s="582"/>
      <c r="JLO25" s="581"/>
      <c r="JLP25" s="582"/>
      <c r="JMA25" s="581"/>
      <c r="JMB25" s="582"/>
      <c r="JMM25" s="581"/>
      <c r="JMN25" s="582"/>
      <c r="JMY25" s="581"/>
      <c r="JMZ25" s="582"/>
      <c r="JNK25" s="581"/>
      <c r="JNL25" s="582"/>
      <c r="JNW25" s="581"/>
      <c r="JNX25" s="582"/>
      <c r="JOI25" s="581"/>
      <c r="JOJ25" s="582"/>
      <c r="JOU25" s="581"/>
      <c r="JOV25" s="582"/>
      <c r="JPG25" s="581"/>
      <c r="JPH25" s="582"/>
      <c r="JPS25" s="581"/>
      <c r="JPT25" s="582"/>
      <c r="JQE25" s="581"/>
      <c r="JQF25" s="582"/>
      <c r="JQQ25" s="581"/>
      <c r="JQR25" s="582"/>
      <c r="JRC25" s="581"/>
      <c r="JRD25" s="582"/>
      <c r="JRO25" s="581"/>
      <c r="JRP25" s="582"/>
      <c r="JSA25" s="581"/>
      <c r="JSB25" s="582"/>
      <c r="JSM25" s="581"/>
      <c r="JSN25" s="582"/>
      <c r="JSY25" s="581"/>
      <c r="JSZ25" s="582"/>
      <c r="JTK25" s="581"/>
      <c r="JTL25" s="582"/>
      <c r="JTW25" s="581"/>
      <c r="JTX25" s="582"/>
      <c r="JUI25" s="581"/>
      <c r="JUJ25" s="582"/>
      <c r="JUU25" s="581"/>
      <c r="JUV25" s="582"/>
      <c r="JVG25" s="581"/>
      <c r="JVH25" s="582"/>
      <c r="JVS25" s="581"/>
      <c r="JVT25" s="582"/>
      <c r="JWE25" s="581"/>
      <c r="JWF25" s="582"/>
      <c r="JWQ25" s="581"/>
      <c r="JWR25" s="582"/>
      <c r="JXC25" s="581"/>
      <c r="JXD25" s="582"/>
      <c r="JXO25" s="581"/>
      <c r="JXP25" s="582"/>
      <c r="JYA25" s="581"/>
      <c r="JYB25" s="582"/>
      <c r="JYM25" s="581"/>
      <c r="JYN25" s="582"/>
      <c r="JYY25" s="581"/>
      <c r="JYZ25" s="582"/>
      <c r="JZK25" s="581"/>
      <c r="JZL25" s="582"/>
      <c r="JZW25" s="581"/>
      <c r="JZX25" s="582"/>
      <c r="KAI25" s="581"/>
      <c r="KAJ25" s="582"/>
      <c r="KAU25" s="581"/>
      <c r="KAV25" s="582"/>
      <c r="KBG25" s="581"/>
      <c r="KBH25" s="582"/>
      <c r="KBS25" s="581"/>
      <c r="KBT25" s="582"/>
      <c r="KCE25" s="581"/>
      <c r="KCF25" s="582"/>
      <c r="KCQ25" s="581"/>
      <c r="KCR25" s="582"/>
      <c r="KDC25" s="581"/>
      <c r="KDD25" s="582"/>
      <c r="KDO25" s="581"/>
      <c r="KDP25" s="582"/>
      <c r="KEA25" s="581"/>
      <c r="KEB25" s="582"/>
      <c r="KEM25" s="581"/>
      <c r="KEN25" s="582"/>
      <c r="KEY25" s="581"/>
      <c r="KEZ25" s="582"/>
      <c r="KFK25" s="581"/>
      <c r="KFL25" s="582"/>
      <c r="KFW25" s="581"/>
      <c r="KFX25" s="582"/>
      <c r="KGI25" s="581"/>
      <c r="KGJ25" s="582"/>
      <c r="KGU25" s="581"/>
      <c r="KGV25" s="582"/>
      <c r="KHG25" s="581"/>
      <c r="KHH25" s="582"/>
      <c r="KHS25" s="581"/>
      <c r="KHT25" s="582"/>
      <c r="KIE25" s="581"/>
      <c r="KIF25" s="582"/>
      <c r="KIQ25" s="581"/>
      <c r="KIR25" s="582"/>
      <c r="KJC25" s="581"/>
      <c r="KJD25" s="582"/>
      <c r="KJO25" s="581"/>
      <c r="KJP25" s="582"/>
      <c r="KKA25" s="581"/>
      <c r="KKB25" s="582"/>
      <c r="KKM25" s="581"/>
      <c r="KKN25" s="582"/>
      <c r="KKY25" s="581"/>
      <c r="KKZ25" s="582"/>
      <c r="KLK25" s="581"/>
      <c r="KLL25" s="582"/>
      <c r="KLW25" s="581"/>
      <c r="KLX25" s="582"/>
      <c r="KMI25" s="581"/>
      <c r="KMJ25" s="582"/>
      <c r="KMU25" s="581"/>
      <c r="KMV25" s="582"/>
      <c r="KNG25" s="581"/>
      <c r="KNH25" s="582"/>
      <c r="KNS25" s="581"/>
      <c r="KNT25" s="582"/>
      <c r="KOE25" s="581"/>
      <c r="KOF25" s="582"/>
      <c r="KOQ25" s="581"/>
      <c r="KOR25" s="582"/>
      <c r="KPC25" s="581"/>
      <c r="KPD25" s="582"/>
      <c r="KPO25" s="581"/>
      <c r="KPP25" s="582"/>
      <c r="KQA25" s="581"/>
      <c r="KQB25" s="582"/>
      <c r="KQM25" s="581"/>
      <c r="KQN25" s="582"/>
      <c r="KQY25" s="581"/>
      <c r="KQZ25" s="582"/>
      <c r="KRK25" s="581"/>
      <c r="KRL25" s="582"/>
      <c r="KRW25" s="581"/>
      <c r="KRX25" s="582"/>
      <c r="KSI25" s="581"/>
      <c r="KSJ25" s="582"/>
      <c r="KSU25" s="581"/>
      <c r="KSV25" s="582"/>
      <c r="KTG25" s="581"/>
      <c r="KTH25" s="582"/>
      <c r="KTS25" s="581"/>
      <c r="KTT25" s="582"/>
      <c r="KUE25" s="581"/>
      <c r="KUF25" s="582"/>
      <c r="KUQ25" s="581"/>
      <c r="KUR25" s="582"/>
      <c r="KVC25" s="581"/>
      <c r="KVD25" s="582"/>
      <c r="KVO25" s="581"/>
      <c r="KVP25" s="582"/>
      <c r="KWA25" s="581"/>
      <c r="KWB25" s="582"/>
      <c r="KWM25" s="581"/>
      <c r="KWN25" s="582"/>
      <c r="KWY25" s="581"/>
      <c r="KWZ25" s="582"/>
      <c r="KXK25" s="581"/>
      <c r="KXL25" s="582"/>
      <c r="KXW25" s="581"/>
      <c r="KXX25" s="582"/>
      <c r="KYI25" s="581"/>
      <c r="KYJ25" s="582"/>
      <c r="KYU25" s="581"/>
      <c r="KYV25" s="582"/>
      <c r="KZG25" s="581"/>
      <c r="KZH25" s="582"/>
      <c r="KZS25" s="581"/>
      <c r="KZT25" s="582"/>
      <c r="LAE25" s="581"/>
      <c r="LAF25" s="582"/>
      <c r="LAQ25" s="581"/>
      <c r="LAR25" s="582"/>
      <c r="LBC25" s="581"/>
      <c r="LBD25" s="582"/>
      <c r="LBO25" s="581"/>
      <c r="LBP25" s="582"/>
      <c r="LCA25" s="581"/>
      <c r="LCB25" s="582"/>
      <c r="LCM25" s="581"/>
      <c r="LCN25" s="582"/>
      <c r="LCY25" s="581"/>
      <c r="LCZ25" s="582"/>
      <c r="LDK25" s="581"/>
      <c r="LDL25" s="582"/>
      <c r="LDW25" s="581"/>
      <c r="LDX25" s="582"/>
      <c r="LEI25" s="581"/>
      <c r="LEJ25" s="582"/>
      <c r="LEU25" s="581"/>
      <c r="LEV25" s="582"/>
      <c r="LFG25" s="581"/>
      <c r="LFH25" s="582"/>
      <c r="LFS25" s="581"/>
      <c r="LFT25" s="582"/>
      <c r="LGE25" s="581"/>
      <c r="LGF25" s="582"/>
      <c r="LGQ25" s="581"/>
      <c r="LGR25" s="582"/>
      <c r="LHC25" s="581"/>
      <c r="LHD25" s="582"/>
      <c r="LHO25" s="581"/>
      <c r="LHP25" s="582"/>
      <c r="LIA25" s="581"/>
      <c r="LIB25" s="582"/>
      <c r="LIM25" s="581"/>
      <c r="LIN25" s="582"/>
      <c r="LIY25" s="581"/>
      <c r="LIZ25" s="582"/>
      <c r="LJK25" s="581"/>
      <c r="LJL25" s="582"/>
      <c r="LJW25" s="581"/>
      <c r="LJX25" s="582"/>
      <c r="LKI25" s="581"/>
      <c r="LKJ25" s="582"/>
      <c r="LKU25" s="581"/>
      <c r="LKV25" s="582"/>
      <c r="LLG25" s="581"/>
      <c r="LLH25" s="582"/>
      <c r="LLS25" s="581"/>
      <c r="LLT25" s="582"/>
      <c r="LME25" s="581"/>
      <c r="LMF25" s="582"/>
      <c r="LMQ25" s="581"/>
      <c r="LMR25" s="582"/>
      <c r="LNC25" s="581"/>
      <c r="LND25" s="582"/>
      <c r="LNO25" s="581"/>
      <c r="LNP25" s="582"/>
      <c r="LOA25" s="581"/>
      <c r="LOB25" s="582"/>
      <c r="LOM25" s="581"/>
      <c r="LON25" s="582"/>
      <c r="LOY25" s="581"/>
      <c r="LOZ25" s="582"/>
      <c r="LPK25" s="581"/>
      <c r="LPL25" s="582"/>
      <c r="LPW25" s="581"/>
      <c r="LPX25" s="582"/>
      <c r="LQI25" s="581"/>
      <c r="LQJ25" s="582"/>
      <c r="LQU25" s="581"/>
      <c r="LQV25" s="582"/>
      <c r="LRG25" s="581"/>
      <c r="LRH25" s="582"/>
      <c r="LRS25" s="581"/>
      <c r="LRT25" s="582"/>
      <c r="LSE25" s="581"/>
      <c r="LSF25" s="582"/>
      <c r="LSQ25" s="581"/>
      <c r="LSR25" s="582"/>
      <c r="LTC25" s="581"/>
      <c r="LTD25" s="582"/>
      <c r="LTO25" s="581"/>
      <c r="LTP25" s="582"/>
      <c r="LUA25" s="581"/>
      <c r="LUB25" s="582"/>
      <c r="LUM25" s="581"/>
      <c r="LUN25" s="582"/>
      <c r="LUY25" s="581"/>
      <c r="LUZ25" s="582"/>
      <c r="LVK25" s="581"/>
      <c r="LVL25" s="582"/>
      <c r="LVW25" s="581"/>
      <c r="LVX25" s="582"/>
      <c r="LWI25" s="581"/>
      <c r="LWJ25" s="582"/>
      <c r="LWU25" s="581"/>
      <c r="LWV25" s="582"/>
      <c r="LXG25" s="581"/>
      <c r="LXH25" s="582"/>
      <c r="LXS25" s="581"/>
      <c r="LXT25" s="582"/>
      <c r="LYE25" s="581"/>
      <c r="LYF25" s="582"/>
      <c r="LYQ25" s="581"/>
      <c r="LYR25" s="582"/>
      <c r="LZC25" s="581"/>
      <c r="LZD25" s="582"/>
      <c r="LZO25" s="581"/>
      <c r="LZP25" s="582"/>
      <c r="MAA25" s="581"/>
      <c r="MAB25" s="582"/>
      <c r="MAM25" s="581"/>
      <c r="MAN25" s="582"/>
      <c r="MAY25" s="581"/>
      <c r="MAZ25" s="582"/>
      <c r="MBK25" s="581"/>
      <c r="MBL25" s="582"/>
      <c r="MBW25" s="581"/>
      <c r="MBX25" s="582"/>
      <c r="MCI25" s="581"/>
      <c r="MCJ25" s="582"/>
      <c r="MCU25" s="581"/>
      <c r="MCV25" s="582"/>
      <c r="MDG25" s="581"/>
      <c r="MDH25" s="582"/>
      <c r="MDS25" s="581"/>
      <c r="MDT25" s="582"/>
      <c r="MEE25" s="581"/>
      <c r="MEF25" s="582"/>
      <c r="MEQ25" s="581"/>
      <c r="MER25" s="582"/>
      <c r="MFC25" s="581"/>
      <c r="MFD25" s="582"/>
      <c r="MFO25" s="581"/>
      <c r="MFP25" s="582"/>
      <c r="MGA25" s="581"/>
      <c r="MGB25" s="582"/>
      <c r="MGM25" s="581"/>
      <c r="MGN25" s="582"/>
      <c r="MGY25" s="581"/>
      <c r="MGZ25" s="582"/>
      <c r="MHK25" s="581"/>
      <c r="MHL25" s="582"/>
      <c r="MHW25" s="581"/>
      <c r="MHX25" s="582"/>
      <c r="MII25" s="581"/>
      <c r="MIJ25" s="582"/>
      <c r="MIU25" s="581"/>
      <c r="MIV25" s="582"/>
      <c r="MJG25" s="581"/>
      <c r="MJH25" s="582"/>
      <c r="MJS25" s="581"/>
      <c r="MJT25" s="582"/>
      <c r="MKE25" s="581"/>
      <c r="MKF25" s="582"/>
      <c r="MKQ25" s="581"/>
      <c r="MKR25" s="582"/>
      <c r="MLC25" s="581"/>
      <c r="MLD25" s="582"/>
      <c r="MLO25" s="581"/>
      <c r="MLP25" s="582"/>
      <c r="MMA25" s="581"/>
      <c r="MMB25" s="582"/>
      <c r="MMM25" s="581"/>
      <c r="MMN25" s="582"/>
      <c r="MMY25" s="581"/>
      <c r="MMZ25" s="582"/>
      <c r="MNK25" s="581"/>
      <c r="MNL25" s="582"/>
      <c r="MNW25" s="581"/>
      <c r="MNX25" s="582"/>
      <c r="MOI25" s="581"/>
      <c r="MOJ25" s="582"/>
      <c r="MOU25" s="581"/>
      <c r="MOV25" s="582"/>
      <c r="MPG25" s="581"/>
      <c r="MPH25" s="582"/>
      <c r="MPS25" s="581"/>
      <c r="MPT25" s="582"/>
      <c r="MQE25" s="581"/>
      <c r="MQF25" s="582"/>
      <c r="MQQ25" s="581"/>
      <c r="MQR25" s="582"/>
      <c r="MRC25" s="581"/>
      <c r="MRD25" s="582"/>
      <c r="MRO25" s="581"/>
      <c r="MRP25" s="582"/>
      <c r="MSA25" s="581"/>
      <c r="MSB25" s="582"/>
      <c r="MSM25" s="581"/>
      <c r="MSN25" s="582"/>
      <c r="MSY25" s="581"/>
      <c r="MSZ25" s="582"/>
      <c r="MTK25" s="581"/>
      <c r="MTL25" s="582"/>
      <c r="MTW25" s="581"/>
      <c r="MTX25" s="582"/>
      <c r="MUI25" s="581"/>
      <c r="MUJ25" s="582"/>
      <c r="MUU25" s="581"/>
      <c r="MUV25" s="582"/>
      <c r="MVG25" s="581"/>
      <c r="MVH25" s="582"/>
      <c r="MVS25" s="581"/>
      <c r="MVT25" s="582"/>
      <c r="MWE25" s="581"/>
      <c r="MWF25" s="582"/>
      <c r="MWQ25" s="581"/>
      <c r="MWR25" s="582"/>
      <c r="MXC25" s="581"/>
      <c r="MXD25" s="582"/>
      <c r="MXO25" s="581"/>
      <c r="MXP25" s="582"/>
      <c r="MYA25" s="581"/>
      <c r="MYB25" s="582"/>
      <c r="MYM25" s="581"/>
      <c r="MYN25" s="582"/>
      <c r="MYY25" s="581"/>
      <c r="MYZ25" s="582"/>
      <c r="MZK25" s="581"/>
      <c r="MZL25" s="582"/>
      <c r="MZW25" s="581"/>
      <c r="MZX25" s="582"/>
      <c r="NAI25" s="581"/>
      <c r="NAJ25" s="582"/>
      <c r="NAU25" s="581"/>
      <c r="NAV25" s="582"/>
      <c r="NBG25" s="581"/>
      <c r="NBH25" s="582"/>
      <c r="NBS25" s="581"/>
      <c r="NBT25" s="582"/>
      <c r="NCE25" s="581"/>
      <c r="NCF25" s="582"/>
      <c r="NCQ25" s="581"/>
      <c r="NCR25" s="582"/>
      <c r="NDC25" s="581"/>
      <c r="NDD25" s="582"/>
      <c r="NDO25" s="581"/>
      <c r="NDP25" s="582"/>
      <c r="NEA25" s="581"/>
      <c r="NEB25" s="582"/>
      <c r="NEM25" s="581"/>
      <c r="NEN25" s="582"/>
      <c r="NEY25" s="581"/>
      <c r="NEZ25" s="582"/>
      <c r="NFK25" s="581"/>
      <c r="NFL25" s="582"/>
      <c r="NFW25" s="581"/>
      <c r="NFX25" s="582"/>
      <c r="NGI25" s="581"/>
      <c r="NGJ25" s="582"/>
      <c r="NGU25" s="581"/>
      <c r="NGV25" s="582"/>
      <c r="NHG25" s="581"/>
      <c r="NHH25" s="582"/>
      <c r="NHS25" s="581"/>
      <c r="NHT25" s="582"/>
      <c r="NIE25" s="581"/>
      <c r="NIF25" s="582"/>
      <c r="NIQ25" s="581"/>
      <c r="NIR25" s="582"/>
      <c r="NJC25" s="581"/>
      <c r="NJD25" s="582"/>
      <c r="NJO25" s="581"/>
      <c r="NJP25" s="582"/>
      <c r="NKA25" s="581"/>
      <c r="NKB25" s="582"/>
      <c r="NKM25" s="581"/>
      <c r="NKN25" s="582"/>
      <c r="NKY25" s="581"/>
      <c r="NKZ25" s="582"/>
      <c r="NLK25" s="581"/>
      <c r="NLL25" s="582"/>
      <c r="NLW25" s="581"/>
      <c r="NLX25" s="582"/>
      <c r="NMI25" s="581"/>
      <c r="NMJ25" s="582"/>
      <c r="NMU25" s="581"/>
      <c r="NMV25" s="582"/>
      <c r="NNG25" s="581"/>
      <c r="NNH25" s="582"/>
      <c r="NNS25" s="581"/>
      <c r="NNT25" s="582"/>
      <c r="NOE25" s="581"/>
      <c r="NOF25" s="582"/>
      <c r="NOQ25" s="581"/>
      <c r="NOR25" s="582"/>
      <c r="NPC25" s="581"/>
      <c r="NPD25" s="582"/>
      <c r="NPO25" s="581"/>
      <c r="NPP25" s="582"/>
      <c r="NQA25" s="581"/>
      <c r="NQB25" s="582"/>
      <c r="NQM25" s="581"/>
      <c r="NQN25" s="582"/>
      <c r="NQY25" s="581"/>
      <c r="NQZ25" s="582"/>
      <c r="NRK25" s="581"/>
      <c r="NRL25" s="582"/>
      <c r="NRW25" s="581"/>
      <c r="NRX25" s="582"/>
      <c r="NSI25" s="581"/>
      <c r="NSJ25" s="582"/>
      <c r="NSU25" s="581"/>
      <c r="NSV25" s="582"/>
      <c r="NTG25" s="581"/>
      <c r="NTH25" s="582"/>
      <c r="NTS25" s="581"/>
      <c r="NTT25" s="582"/>
      <c r="NUE25" s="581"/>
      <c r="NUF25" s="582"/>
      <c r="NUQ25" s="581"/>
      <c r="NUR25" s="582"/>
      <c r="NVC25" s="581"/>
      <c r="NVD25" s="582"/>
      <c r="NVO25" s="581"/>
      <c r="NVP25" s="582"/>
      <c r="NWA25" s="581"/>
      <c r="NWB25" s="582"/>
      <c r="NWM25" s="581"/>
      <c r="NWN25" s="582"/>
      <c r="NWY25" s="581"/>
      <c r="NWZ25" s="582"/>
      <c r="NXK25" s="581"/>
      <c r="NXL25" s="582"/>
      <c r="NXW25" s="581"/>
      <c r="NXX25" s="582"/>
      <c r="NYI25" s="581"/>
      <c r="NYJ25" s="582"/>
      <c r="NYU25" s="581"/>
      <c r="NYV25" s="582"/>
      <c r="NZG25" s="581"/>
      <c r="NZH25" s="582"/>
      <c r="NZS25" s="581"/>
      <c r="NZT25" s="582"/>
      <c r="OAE25" s="581"/>
      <c r="OAF25" s="582"/>
      <c r="OAQ25" s="581"/>
      <c r="OAR25" s="582"/>
      <c r="OBC25" s="581"/>
      <c r="OBD25" s="582"/>
      <c r="OBO25" s="581"/>
      <c r="OBP25" s="582"/>
      <c r="OCA25" s="581"/>
      <c r="OCB25" s="582"/>
      <c r="OCM25" s="581"/>
      <c r="OCN25" s="582"/>
      <c r="OCY25" s="581"/>
      <c r="OCZ25" s="582"/>
      <c r="ODK25" s="581"/>
      <c r="ODL25" s="582"/>
      <c r="ODW25" s="581"/>
      <c r="ODX25" s="582"/>
      <c r="OEI25" s="581"/>
      <c r="OEJ25" s="582"/>
      <c r="OEU25" s="581"/>
      <c r="OEV25" s="582"/>
      <c r="OFG25" s="581"/>
      <c r="OFH25" s="582"/>
      <c r="OFS25" s="581"/>
      <c r="OFT25" s="582"/>
      <c r="OGE25" s="581"/>
      <c r="OGF25" s="582"/>
      <c r="OGQ25" s="581"/>
      <c r="OGR25" s="582"/>
      <c r="OHC25" s="581"/>
      <c r="OHD25" s="582"/>
      <c r="OHO25" s="581"/>
      <c r="OHP25" s="582"/>
      <c r="OIA25" s="581"/>
      <c r="OIB25" s="582"/>
      <c r="OIM25" s="581"/>
      <c r="OIN25" s="582"/>
      <c r="OIY25" s="581"/>
      <c r="OIZ25" s="582"/>
      <c r="OJK25" s="581"/>
      <c r="OJL25" s="582"/>
      <c r="OJW25" s="581"/>
      <c r="OJX25" s="582"/>
      <c r="OKI25" s="581"/>
      <c r="OKJ25" s="582"/>
      <c r="OKU25" s="581"/>
      <c r="OKV25" s="582"/>
      <c r="OLG25" s="581"/>
      <c r="OLH25" s="582"/>
      <c r="OLS25" s="581"/>
      <c r="OLT25" s="582"/>
      <c r="OME25" s="581"/>
      <c r="OMF25" s="582"/>
      <c r="OMQ25" s="581"/>
      <c r="OMR25" s="582"/>
      <c r="ONC25" s="581"/>
      <c r="OND25" s="582"/>
      <c r="ONO25" s="581"/>
      <c r="ONP25" s="582"/>
      <c r="OOA25" s="581"/>
      <c r="OOB25" s="582"/>
      <c r="OOM25" s="581"/>
      <c r="OON25" s="582"/>
      <c r="OOY25" s="581"/>
      <c r="OOZ25" s="582"/>
      <c r="OPK25" s="581"/>
      <c r="OPL25" s="582"/>
      <c r="OPW25" s="581"/>
      <c r="OPX25" s="582"/>
      <c r="OQI25" s="581"/>
      <c r="OQJ25" s="582"/>
      <c r="OQU25" s="581"/>
      <c r="OQV25" s="582"/>
      <c r="ORG25" s="581"/>
      <c r="ORH25" s="582"/>
      <c r="ORS25" s="581"/>
      <c r="ORT25" s="582"/>
      <c r="OSE25" s="581"/>
      <c r="OSF25" s="582"/>
      <c r="OSQ25" s="581"/>
      <c r="OSR25" s="582"/>
      <c r="OTC25" s="581"/>
      <c r="OTD25" s="582"/>
      <c r="OTO25" s="581"/>
      <c r="OTP25" s="582"/>
      <c r="OUA25" s="581"/>
      <c r="OUB25" s="582"/>
      <c r="OUM25" s="581"/>
      <c r="OUN25" s="582"/>
      <c r="OUY25" s="581"/>
      <c r="OUZ25" s="582"/>
      <c r="OVK25" s="581"/>
      <c r="OVL25" s="582"/>
      <c r="OVW25" s="581"/>
      <c r="OVX25" s="582"/>
      <c r="OWI25" s="581"/>
      <c r="OWJ25" s="582"/>
      <c r="OWU25" s="581"/>
      <c r="OWV25" s="582"/>
      <c r="OXG25" s="581"/>
      <c r="OXH25" s="582"/>
      <c r="OXS25" s="581"/>
      <c r="OXT25" s="582"/>
      <c r="OYE25" s="581"/>
      <c r="OYF25" s="582"/>
      <c r="OYQ25" s="581"/>
      <c r="OYR25" s="582"/>
      <c r="OZC25" s="581"/>
      <c r="OZD25" s="582"/>
      <c r="OZO25" s="581"/>
      <c r="OZP25" s="582"/>
      <c r="PAA25" s="581"/>
      <c r="PAB25" s="582"/>
      <c r="PAM25" s="581"/>
      <c r="PAN25" s="582"/>
      <c r="PAY25" s="581"/>
      <c r="PAZ25" s="582"/>
      <c r="PBK25" s="581"/>
      <c r="PBL25" s="582"/>
      <c r="PBW25" s="581"/>
      <c r="PBX25" s="582"/>
      <c r="PCI25" s="581"/>
      <c r="PCJ25" s="582"/>
      <c r="PCU25" s="581"/>
      <c r="PCV25" s="582"/>
      <c r="PDG25" s="581"/>
      <c r="PDH25" s="582"/>
      <c r="PDS25" s="581"/>
      <c r="PDT25" s="582"/>
      <c r="PEE25" s="581"/>
      <c r="PEF25" s="582"/>
      <c r="PEQ25" s="581"/>
      <c r="PER25" s="582"/>
      <c r="PFC25" s="581"/>
      <c r="PFD25" s="582"/>
      <c r="PFO25" s="581"/>
      <c r="PFP25" s="582"/>
      <c r="PGA25" s="581"/>
      <c r="PGB25" s="582"/>
      <c r="PGM25" s="581"/>
      <c r="PGN25" s="582"/>
      <c r="PGY25" s="581"/>
      <c r="PGZ25" s="582"/>
      <c r="PHK25" s="581"/>
      <c r="PHL25" s="582"/>
      <c r="PHW25" s="581"/>
      <c r="PHX25" s="582"/>
      <c r="PII25" s="581"/>
      <c r="PIJ25" s="582"/>
      <c r="PIU25" s="581"/>
      <c r="PIV25" s="582"/>
      <c r="PJG25" s="581"/>
      <c r="PJH25" s="582"/>
      <c r="PJS25" s="581"/>
      <c r="PJT25" s="582"/>
      <c r="PKE25" s="581"/>
      <c r="PKF25" s="582"/>
      <c r="PKQ25" s="581"/>
      <c r="PKR25" s="582"/>
      <c r="PLC25" s="581"/>
      <c r="PLD25" s="582"/>
      <c r="PLO25" s="581"/>
      <c r="PLP25" s="582"/>
      <c r="PMA25" s="581"/>
      <c r="PMB25" s="582"/>
      <c r="PMM25" s="581"/>
      <c r="PMN25" s="582"/>
      <c r="PMY25" s="581"/>
      <c r="PMZ25" s="582"/>
      <c r="PNK25" s="581"/>
      <c r="PNL25" s="582"/>
      <c r="PNW25" s="581"/>
      <c r="PNX25" s="582"/>
      <c r="POI25" s="581"/>
      <c r="POJ25" s="582"/>
      <c r="POU25" s="581"/>
      <c r="POV25" s="582"/>
      <c r="PPG25" s="581"/>
      <c r="PPH25" s="582"/>
      <c r="PPS25" s="581"/>
      <c r="PPT25" s="582"/>
      <c r="PQE25" s="581"/>
      <c r="PQF25" s="582"/>
      <c r="PQQ25" s="581"/>
      <c r="PQR25" s="582"/>
      <c r="PRC25" s="581"/>
      <c r="PRD25" s="582"/>
      <c r="PRO25" s="581"/>
      <c r="PRP25" s="582"/>
      <c r="PSA25" s="581"/>
      <c r="PSB25" s="582"/>
      <c r="PSM25" s="581"/>
      <c r="PSN25" s="582"/>
      <c r="PSY25" s="581"/>
      <c r="PSZ25" s="582"/>
      <c r="PTK25" s="581"/>
      <c r="PTL25" s="582"/>
      <c r="PTW25" s="581"/>
      <c r="PTX25" s="582"/>
      <c r="PUI25" s="581"/>
      <c r="PUJ25" s="582"/>
      <c r="PUU25" s="581"/>
      <c r="PUV25" s="582"/>
      <c r="PVG25" s="581"/>
      <c r="PVH25" s="582"/>
      <c r="PVS25" s="581"/>
      <c r="PVT25" s="582"/>
      <c r="PWE25" s="581"/>
      <c r="PWF25" s="582"/>
      <c r="PWQ25" s="581"/>
      <c r="PWR25" s="582"/>
      <c r="PXC25" s="581"/>
      <c r="PXD25" s="582"/>
      <c r="PXO25" s="581"/>
      <c r="PXP25" s="582"/>
      <c r="PYA25" s="581"/>
      <c r="PYB25" s="582"/>
      <c r="PYM25" s="581"/>
      <c r="PYN25" s="582"/>
      <c r="PYY25" s="581"/>
      <c r="PYZ25" s="582"/>
      <c r="PZK25" s="581"/>
      <c r="PZL25" s="582"/>
      <c r="PZW25" s="581"/>
      <c r="PZX25" s="582"/>
      <c r="QAI25" s="581"/>
      <c r="QAJ25" s="582"/>
      <c r="QAU25" s="581"/>
      <c r="QAV25" s="582"/>
      <c r="QBG25" s="581"/>
      <c r="QBH25" s="582"/>
      <c r="QBS25" s="581"/>
      <c r="QBT25" s="582"/>
      <c r="QCE25" s="581"/>
      <c r="QCF25" s="582"/>
      <c r="QCQ25" s="581"/>
      <c r="QCR25" s="582"/>
      <c r="QDC25" s="581"/>
      <c r="QDD25" s="582"/>
      <c r="QDO25" s="581"/>
      <c r="QDP25" s="582"/>
      <c r="QEA25" s="581"/>
      <c r="QEB25" s="582"/>
      <c r="QEM25" s="581"/>
      <c r="QEN25" s="582"/>
      <c r="QEY25" s="581"/>
      <c r="QEZ25" s="582"/>
      <c r="QFK25" s="581"/>
      <c r="QFL25" s="582"/>
      <c r="QFW25" s="581"/>
      <c r="QFX25" s="582"/>
      <c r="QGI25" s="581"/>
      <c r="QGJ25" s="582"/>
      <c r="QGU25" s="581"/>
      <c r="QGV25" s="582"/>
      <c r="QHG25" s="581"/>
      <c r="QHH25" s="582"/>
      <c r="QHS25" s="581"/>
      <c r="QHT25" s="582"/>
      <c r="QIE25" s="581"/>
      <c r="QIF25" s="582"/>
      <c r="QIQ25" s="581"/>
      <c r="QIR25" s="582"/>
      <c r="QJC25" s="581"/>
      <c r="QJD25" s="582"/>
      <c r="QJO25" s="581"/>
      <c r="QJP25" s="582"/>
      <c r="QKA25" s="581"/>
      <c r="QKB25" s="582"/>
      <c r="QKM25" s="581"/>
      <c r="QKN25" s="582"/>
      <c r="QKY25" s="581"/>
      <c r="QKZ25" s="582"/>
      <c r="QLK25" s="581"/>
      <c r="QLL25" s="582"/>
      <c r="QLW25" s="581"/>
      <c r="QLX25" s="582"/>
      <c r="QMI25" s="581"/>
      <c r="QMJ25" s="582"/>
      <c r="QMU25" s="581"/>
      <c r="QMV25" s="582"/>
      <c r="QNG25" s="581"/>
      <c r="QNH25" s="582"/>
      <c r="QNS25" s="581"/>
      <c r="QNT25" s="582"/>
      <c r="QOE25" s="581"/>
      <c r="QOF25" s="582"/>
      <c r="QOQ25" s="581"/>
      <c r="QOR25" s="582"/>
      <c r="QPC25" s="581"/>
      <c r="QPD25" s="582"/>
      <c r="QPO25" s="581"/>
      <c r="QPP25" s="582"/>
      <c r="QQA25" s="581"/>
      <c r="QQB25" s="582"/>
      <c r="QQM25" s="581"/>
      <c r="QQN25" s="582"/>
      <c r="QQY25" s="581"/>
      <c r="QQZ25" s="582"/>
      <c r="QRK25" s="581"/>
      <c r="QRL25" s="582"/>
      <c r="QRW25" s="581"/>
      <c r="QRX25" s="582"/>
      <c r="QSI25" s="581"/>
      <c r="QSJ25" s="582"/>
      <c r="QSU25" s="581"/>
      <c r="QSV25" s="582"/>
      <c r="QTG25" s="581"/>
      <c r="QTH25" s="582"/>
      <c r="QTS25" s="581"/>
      <c r="QTT25" s="582"/>
      <c r="QUE25" s="581"/>
      <c r="QUF25" s="582"/>
      <c r="QUQ25" s="581"/>
      <c r="QUR25" s="582"/>
      <c r="QVC25" s="581"/>
      <c r="QVD25" s="582"/>
      <c r="QVO25" s="581"/>
      <c r="QVP25" s="582"/>
      <c r="QWA25" s="581"/>
      <c r="QWB25" s="582"/>
      <c r="QWM25" s="581"/>
      <c r="QWN25" s="582"/>
      <c r="QWY25" s="581"/>
      <c r="QWZ25" s="582"/>
      <c r="QXK25" s="581"/>
      <c r="QXL25" s="582"/>
      <c r="QXW25" s="581"/>
      <c r="QXX25" s="582"/>
      <c r="QYI25" s="581"/>
      <c r="QYJ25" s="582"/>
      <c r="QYU25" s="581"/>
      <c r="QYV25" s="582"/>
      <c r="QZG25" s="581"/>
      <c r="QZH25" s="582"/>
      <c r="QZS25" s="581"/>
      <c r="QZT25" s="582"/>
      <c r="RAE25" s="581"/>
      <c r="RAF25" s="582"/>
      <c r="RAQ25" s="581"/>
      <c r="RAR25" s="582"/>
      <c r="RBC25" s="581"/>
      <c r="RBD25" s="582"/>
      <c r="RBO25" s="581"/>
      <c r="RBP25" s="582"/>
      <c r="RCA25" s="581"/>
      <c r="RCB25" s="582"/>
      <c r="RCM25" s="581"/>
      <c r="RCN25" s="582"/>
      <c r="RCY25" s="581"/>
      <c r="RCZ25" s="582"/>
      <c r="RDK25" s="581"/>
      <c r="RDL25" s="582"/>
      <c r="RDW25" s="581"/>
      <c r="RDX25" s="582"/>
      <c r="REI25" s="581"/>
      <c r="REJ25" s="582"/>
      <c r="REU25" s="581"/>
      <c r="REV25" s="582"/>
      <c r="RFG25" s="581"/>
      <c r="RFH25" s="582"/>
      <c r="RFS25" s="581"/>
      <c r="RFT25" s="582"/>
      <c r="RGE25" s="581"/>
      <c r="RGF25" s="582"/>
      <c r="RGQ25" s="581"/>
      <c r="RGR25" s="582"/>
      <c r="RHC25" s="581"/>
      <c r="RHD25" s="582"/>
      <c r="RHO25" s="581"/>
      <c r="RHP25" s="582"/>
      <c r="RIA25" s="581"/>
      <c r="RIB25" s="582"/>
      <c r="RIM25" s="581"/>
      <c r="RIN25" s="582"/>
      <c r="RIY25" s="581"/>
      <c r="RIZ25" s="582"/>
      <c r="RJK25" s="581"/>
      <c r="RJL25" s="582"/>
      <c r="RJW25" s="581"/>
      <c r="RJX25" s="582"/>
      <c r="RKI25" s="581"/>
      <c r="RKJ25" s="582"/>
      <c r="RKU25" s="581"/>
      <c r="RKV25" s="582"/>
      <c r="RLG25" s="581"/>
      <c r="RLH25" s="582"/>
      <c r="RLS25" s="581"/>
      <c r="RLT25" s="582"/>
      <c r="RME25" s="581"/>
      <c r="RMF25" s="582"/>
      <c r="RMQ25" s="581"/>
      <c r="RMR25" s="582"/>
      <c r="RNC25" s="581"/>
      <c r="RND25" s="582"/>
      <c r="RNO25" s="581"/>
      <c r="RNP25" s="582"/>
      <c r="ROA25" s="581"/>
      <c r="ROB25" s="582"/>
      <c r="ROM25" s="581"/>
      <c r="RON25" s="582"/>
      <c r="ROY25" s="581"/>
      <c r="ROZ25" s="582"/>
      <c r="RPK25" s="581"/>
      <c r="RPL25" s="582"/>
      <c r="RPW25" s="581"/>
      <c r="RPX25" s="582"/>
      <c r="RQI25" s="581"/>
      <c r="RQJ25" s="582"/>
      <c r="RQU25" s="581"/>
      <c r="RQV25" s="582"/>
      <c r="RRG25" s="581"/>
      <c r="RRH25" s="582"/>
      <c r="RRS25" s="581"/>
      <c r="RRT25" s="582"/>
      <c r="RSE25" s="581"/>
      <c r="RSF25" s="582"/>
      <c r="RSQ25" s="581"/>
      <c r="RSR25" s="582"/>
      <c r="RTC25" s="581"/>
      <c r="RTD25" s="582"/>
      <c r="RTO25" s="581"/>
      <c r="RTP25" s="582"/>
      <c r="RUA25" s="581"/>
      <c r="RUB25" s="582"/>
      <c r="RUM25" s="581"/>
      <c r="RUN25" s="582"/>
      <c r="RUY25" s="581"/>
      <c r="RUZ25" s="582"/>
      <c r="RVK25" s="581"/>
      <c r="RVL25" s="582"/>
      <c r="RVW25" s="581"/>
      <c r="RVX25" s="582"/>
      <c r="RWI25" s="581"/>
      <c r="RWJ25" s="582"/>
      <c r="RWU25" s="581"/>
      <c r="RWV25" s="582"/>
      <c r="RXG25" s="581"/>
      <c r="RXH25" s="582"/>
      <c r="RXS25" s="581"/>
      <c r="RXT25" s="582"/>
      <c r="RYE25" s="581"/>
      <c r="RYF25" s="582"/>
      <c r="RYQ25" s="581"/>
      <c r="RYR25" s="582"/>
      <c r="RZC25" s="581"/>
      <c r="RZD25" s="582"/>
      <c r="RZO25" s="581"/>
      <c r="RZP25" s="582"/>
      <c r="SAA25" s="581"/>
      <c r="SAB25" s="582"/>
      <c r="SAM25" s="581"/>
      <c r="SAN25" s="582"/>
      <c r="SAY25" s="581"/>
      <c r="SAZ25" s="582"/>
      <c r="SBK25" s="581"/>
      <c r="SBL25" s="582"/>
      <c r="SBW25" s="581"/>
      <c r="SBX25" s="582"/>
      <c r="SCI25" s="581"/>
      <c r="SCJ25" s="582"/>
      <c r="SCU25" s="581"/>
      <c r="SCV25" s="582"/>
      <c r="SDG25" s="581"/>
      <c r="SDH25" s="582"/>
      <c r="SDS25" s="581"/>
      <c r="SDT25" s="582"/>
      <c r="SEE25" s="581"/>
      <c r="SEF25" s="582"/>
      <c r="SEQ25" s="581"/>
      <c r="SER25" s="582"/>
      <c r="SFC25" s="581"/>
      <c r="SFD25" s="582"/>
      <c r="SFO25" s="581"/>
      <c r="SFP25" s="582"/>
      <c r="SGA25" s="581"/>
      <c r="SGB25" s="582"/>
      <c r="SGM25" s="581"/>
      <c r="SGN25" s="582"/>
      <c r="SGY25" s="581"/>
      <c r="SGZ25" s="582"/>
      <c r="SHK25" s="581"/>
      <c r="SHL25" s="582"/>
      <c r="SHW25" s="581"/>
      <c r="SHX25" s="582"/>
      <c r="SII25" s="581"/>
      <c r="SIJ25" s="582"/>
      <c r="SIU25" s="581"/>
      <c r="SIV25" s="582"/>
      <c r="SJG25" s="581"/>
      <c r="SJH25" s="582"/>
      <c r="SJS25" s="581"/>
      <c r="SJT25" s="582"/>
      <c r="SKE25" s="581"/>
      <c r="SKF25" s="582"/>
      <c r="SKQ25" s="581"/>
      <c r="SKR25" s="582"/>
      <c r="SLC25" s="581"/>
      <c r="SLD25" s="582"/>
      <c r="SLO25" s="581"/>
      <c r="SLP25" s="582"/>
      <c r="SMA25" s="581"/>
      <c r="SMB25" s="582"/>
      <c r="SMM25" s="581"/>
      <c r="SMN25" s="582"/>
      <c r="SMY25" s="581"/>
      <c r="SMZ25" s="582"/>
      <c r="SNK25" s="581"/>
      <c r="SNL25" s="582"/>
      <c r="SNW25" s="581"/>
      <c r="SNX25" s="582"/>
      <c r="SOI25" s="581"/>
      <c r="SOJ25" s="582"/>
      <c r="SOU25" s="581"/>
      <c r="SOV25" s="582"/>
      <c r="SPG25" s="581"/>
      <c r="SPH25" s="582"/>
      <c r="SPS25" s="581"/>
      <c r="SPT25" s="582"/>
      <c r="SQE25" s="581"/>
      <c r="SQF25" s="582"/>
      <c r="SQQ25" s="581"/>
      <c r="SQR25" s="582"/>
      <c r="SRC25" s="581"/>
      <c r="SRD25" s="582"/>
      <c r="SRO25" s="581"/>
      <c r="SRP25" s="582"/>
      <c r="SSA25" s="581"/>
      <c r="SSB25" s="582"/>
      <c r="SSM25" s="581"/>
      <c r="SSN25" s="582"/>
      <c r="SSY25" s="581"/>
      <c r="SSZ25" s="582"/>
      <c r="STK25" s="581"/>
      <c r="STL25" s="582"/>
      <c r="STW25" s="581"/>
      <c r="STX25" s="582"/>
      <c r="SUI25" s="581"/>
      <c r="SUJ25" s="582"/>
      <c r="SUU25" s="581"/>
      <c r="SUV25" s="582"/>
      <c r="SVG25" s="581"/>
      <c r="SVH25" s="582"/>
      <c r="SVS25" s="581"/>
      <c r="SVT25" s="582"/>
      <c r="SWE25" s="581"/>
      <c r="SWF25" s="582"/>
      <c r="SWQ25" s="581"/>
      <c r="SWR25" s="582"/>
      <c r="SXC25" s="581"/>
      <c r="SXD25" s="582"/>
      <c r="SXO25" s="581"/>
      <c r="SXP25" s="582"/>
      <c r="SYA25" s="581"/>
      <c r="SYB25" s="582"/>
      <c r="SYM25" s="581"/>
      <c r="SYN25" s="582"/>
      <c r="SYY25" s="581"/>
      <c r="SYZ25" s="582"/>
      <c r="SZK25" s="581"/>
      <c r="SZL25" s="582"/>
      <c r="SZW25" s="581"/>
      <c r="SZX25" s="582"/>
      <c r="TAI25" s="581"/>
      <c r="TAJ25" s="582"/>
      <c r="TAU25" s="581"/>
      <c r="TAV25" s="582"/>
      <c r="TBG25" s="581"/>
      <c r="TBH25" s="582"/>
      <c r="TBS25" s="581"/>
      <c r="TBT25" s="582"/>
      <c r="TCE25" s="581"/>
      <c r="TCF25" s="582"/>
      <c r="TCQ25" s="581"/>
      <c r="TCR25" s="582"/>
      <c r="TDC25" s="581"/>
      <c r="TDD25" s="582"/>
      <c r="TDO25" s="581"/>
      <c r="TDP25" s="582"/>
      <c r="TEA25" s="581"/>
      <c r="TEB25" s="582"/>
      <c r="TEM25" s="581"/>
      <c r="TEN25" s="582"/>
      <c r="TEY25" s="581"/>
      <c r="TEZ25" s="582"/>
      <c r="TFK25" s="581"/>
      <c r="TFL25" s="582"/>
      <c r="TFW25" s="581"/>
      <c r="TFX25" s="582"/>
      <c r="TGI25" s="581"/>
      <c r="TGJ25" s="582"/>
      <c r="TGU25" s="581"/>
      <c r="TGV25" s="582"/>
      <c r="THG25" s="581"/>
      <c r="THH25" s="582"/>
      <c r="THS25" s="581"/>
      <c r="THT25" s="582"/>
      <c r="TIE25" s="581"/>
      <c r="TIF25" s="582"/>
      <c r="TIQ25" s="581"/>
      <c r="TIR25" s="582"/>
      <c r="TJC25" s="581"/>
      <c r="TJD25" s="582"/>
      <c r="TJO25" s="581"/>
      <c r="TJP25" s="582"/>
      <c r="TKA25" s="581"/>
      <c r="TKB25" s="582"/>
      <c r="TKM25" s="581"/>
      <c r="TKN25" s="582"/>
      <c r="TKY25" s="581"/>
      <c r="TKZ25" s="582"/>
      <c r="TLK25" s="581"/>
      <c r="TLL25" s="582"/>
      <c r="TLW25" s="581"/>
      <c r="TLX25" s="582"/>
      <c r="TMI25" s="581"/>
      <c r="TMJ25" s="582"/>
      <c r="TMU25" s="581"/>
      <c r="TMV25" s="582"/>
      <c r="TNG25" s="581"/>
      <c r="TNH25" s="582"/>
      <c r="TNS25" s="581"/>
      <c r="TNT25" s="582"/>
      <c r="TOE25" s="581"/>
      <c r="TOF25" s="582"/>
      <c r="TOQ25" s="581"/>
      <c r="TOR25" s="582"/>
      <c r="TPC25" s="581"/>
      <c r="TPD25" s="582"/>
      <c r="TPO25" s="581"/>
      <c r="TPP25" s="582"/>
      <c r="TQA25" s="581"/>
      <c r="TQB25" s="582"/>
      <c r="TQM25" s="581"/>
      <c r="TQN25" s="582"/>
      <c r="TQY25" s="581"/>
      <c r="TQZ25" s="582"/>
      <c r="TRK25" s="581"/>
      <c r="TRL25" s="582"/>
      <c r="TRW25" s="581"/>
      <c r="TRX25" s="582"/>
      <c r="TSI25" s="581"/>
      <c r="TSJ25" s="582"/>
      <c r="TSU25" s="581"/>
      <c r="TSV25" s="582"/>
      <c r="TTG25" s="581"/>
      <c r="TTH25" s="582"/>
      <c r="TTS25" s="581"/>
      <c r="TTT25" s="582"/>
      <c r="TUE25" s="581"/>
      <c r="TUF25" s="582"/>
      <c r="TUQ25" s="581"/>
      <c r="TUR25" s="582"/>
      <c r="TVC25" s="581"/>
      <c r="TVD25" s="582"/>
      <c r="TVO25" s="581"/>
      <c r="TVP25" s="582"/>
      <c r="TWA25" s="581"/>
      <c r="TWB25" s="582"/>
      <c r="TWM25" s="581"/>
      <c r="TWN25" s="582"/>
      <c r="TWY25" s="581"/>
      <c r="TWZ25" s="582"/>
      <c r="TXK25" s="581"/>
      <c r="TXL25" s="582"/>
      <c r="TXW25" s="581"/>
      <c r="TXX25" s="582"/>
      <c r="TYI25" s="581"/>
      <c r="TYJ25" s="582"/>
      <c r="TYU25" s="581"/>
      <c r="TYV25" s="582"/>
      <c r="TZG25" s="581"/>
      <c r="TZH25" s="582"/>
      <c r="TZS25" s="581"/>
      <c r="TZT25" s="582"/>
      <c r="UAE25" s="581"/>
      <c r="UAF25" s="582"/>
      <c r="UAQ25" s="581"/>
      <c r="UAR25" s="582"/>
      <c r="UBC25" s="581"/>
      <c r="UBD25" s="582"/>
      <c r="UBO25" s="581"/>
      <c r="UBP25" s="582"/>
      <c r="UCA25" s="581"/>
      <c r="UCB25" s="582"/>
      <c r="UCM25" s="581"/>
      <c r="UCN25" s="582"/>
      <c r="UCY25" s="581"/>
      <c r="UCZ25" s="582"/>
      <c r="UDK25" s="581"/>
      <c r="UDL25" s="582"/>
      <c r="UDW25" s="581"/>
      <c r="UDX25" s="582"/>
      <c r="UEI25" s="581"/>
      <c r="UEJ25" s="582"/>
      <c r="UEU25" s="581"/>
      <c r="UEV25" s="582"/>
      <c r="UFG25" s="581"/>
      <c r="UFH25" s="582"/>
      <c r="UFS25" s="581"/>
      <c r="UFT25" s="582"/>
      <c r="UGE25" s="581"/>
      <c r="UGF25" s="582"/>
      <c r="UGQ25" s="581"/>
      <c r="UGR25" s="582"/>
      <c r="UHC25" s="581"/>
      <c r="UHD25" s="582"/>
      <c r="UHO25" s="581"/>
      <c r="UHP25" s="582"/>
      <c r="UIA25" s="581"/>
      <c r="UIB25" s="582"/>
      <c r="UIM25" s="581"/>
      <c r="UIN25" s="582"/>
      <c r="UIY25" s="581"/>
      <c r="UIZ25" s="582"/>
      <c r="UJK25" s="581"/>
      <c r="UJL25" s="582"/>
      <c r="UJW25" s="581"/>
      <c r="UJX25" s="582"/>
      <c r="UKI25" s="581"/>
      <c r="UKJ25" s="582"/>
      <c r="UKU25" s="581"/>
      <c r="UKV25" s="582"/>
      <c r="ULG25" s="581"/>
      <c r="ULH25" s="582"/>
      <c r="ULS25" s="581"/>
      <c r="ULT25" s="582"/>
      <c r="UME25" s="581"/>
      <c r="UMF25" s="582"/>
      <c r="UMQ25" s="581"/>
      <c r="UMR25" s="582"/>
      <c r="UNC25" s="581"/>
      <c r="UND25" s="582"/>
      <c r="UNO25" s="581"/>
      <c r="UNP25" s="582"/>
      <c r="UOA25" s="581"/>
      <c r="UOB25" s="582"/>
      <c r="UOM25" s="581"/>
      <c r="UON25" s="582"/>
      <c r="UOY25" s="581"/>
      <c r="UOZ25" s="582"/>
      <c r="UPK25" s="581"/>
      <c r="UPL25" s="582"/>
      <c r="UPW25" s="581"/>
      <c r="UPX25" s="582"/>
      <c r="UQI25" s="581"/>
      <c r="UQJ25" s="582"/>
      <c r="UQU25" s="581"/>
      <c r="UQV25" s="582"/>
      <c r="URG25" s="581"/>
      <c r="URH25" s="582"/>
      <c r="URS25" s="581"/>
      <c r="URT25" s="582"/>
      <c r="USE25" s="581"/>
      <c r="USF25" s="582"/>
      <c r="USQ25" s="581"/>
      <c r="USR25" s="582"/>
      <c r="UTC25" s="581"/>
      <c r="UTD25" s="582"/>
      <c r="UTO25" s="581"/>
      <c r="UTP25" s="582"/>
      <c r="UUA25" s="581"/>
      <c r="UUB25" s="582"/>
      <c r="UUM25" s="581"/>
      <c r="UUN25" s="582"/>
      <c r="UUY25" s="581"/>
      <c r="UUZ25" s="582"/>
      <c r="UVK25" s="581"/>
      <c r="UVL25" s="582"/>
      <c r="UVW25" s="581"/>
      <c r="UVX25" s="582"/>
      <c r="UWI25" s="581"/>
      <c r="UWJ25" s="582"/>
      <c r="UWU25" s="581"/>
      <c r="UWV25" s="582"/>
      <c r="UXG25" s="581"/>
      <c r="UXH25" s="582"/>
      <c r="UXS25" s="581"/>
      <c r="UXT25" s="582"/>
      <c r="UYE25" s="581"/>
      <c r="UYF25" s="582"/>
      <c r="UYQ25" s="581"/>
      <c r="UYR25" s="582"/>
      <c r="UZC25" s="581"/>
      <c r="UZD25" s="582"/>
      <c r="UZO25" s="581"/>
      <c r="UZP25" s="582"/>
      <c r="VAA25" s="581"/>
      <c r="VAB25" s="582"/>
      <c r="VAM25" s="581"/>
      <c r="VAN25" s="582"/>
      <c r="VAY25" s="581"/>
      <c r="VAZ25" s="582"/>
      <c r="VBK25" s="581"/>
      <c r="VBL25" s="582"/>
      <c r="VBW25" s="581"/>
      <c r="VBX25" s="582"/>
      <c r="VCI25" s="581"/>
      <c r="VCJ25" s="582"/>
      <c r="VCU25" s="581"/>
      <c r="VCV25" s="582"/>
      <c r="VDG25" s="581"/>
      <c r="VDH25" s="582"/>
      <c r="VDS25" s="581"/>
      <c r="VDT25" s="582"/>
      <c r="VEE25" s="581"/>
      <c r="VEF25" s="582"/>
      <c r="VEQ25" s="581"/>
      <c r="VER25" s="582"/>
      <c r="VFC25" s="581"/>
      <c r="VFD25" s="582"/>
      <c r="VFO25" s="581"/>
      <c r="VFP25" s="582"/>
      <c r="VGA25" s="581"/>
      <c r="VGB25" s="582"/>
      <c r="VGM25" s="581"/>
      <c r="VGN25" s="582"/>
      <c r="VGY25" s="581"/>
      <c r="VGZ25" s="582"/>
      <c r="VHK25" s="581"/>
      <c r="VHL25" s="582"/>
      <c r="VHW25" s="581"/>
      <c r="VHX25" s="582"/>
      <c r="VII25" s="581"/>
      <c r="VIJ25" s="582"/>
      <c r="VIU25" s="581"/>
      <c r="VIV25" s="582"/>
      <c r="VJG25" s="581"/>
      <c r="VJH25" s="582"/>
      <c r="VJS25" s="581"/>
      <c r="VJT25" s="582"/>
      <c r="VKE25" s="581"/>
      <c r="VKF25" s="582"/>
      <c r="VKQ25" s="581"/>
      <c r="VKR25" s="582"/>
      <c r="VLC25" s="581"/>
      <c r="VLD25" s="582"/>
      <c r="VLO25" s="581"/>
      <c r="VLP25" s="582"/>
      <c r="VMA25" s="581"/>
      <c r="VMB25" s="582"/>
      <c r="VMM25" s="581"/>
      <c r="VMN25" s="582"/>
      <c r="VMY25" s="581"/>
      <c r="VMZ25" s="582"/>
      <c r="VNK25" s="581"/>
      <c r="VNL25" s="582"/>
      <c r="VNW25" s="581"/>
      <c r="VNX25" s="582"/>
      <c r="VOI25" s="581"/>
      <c r="VOJ25" s="582"/>
      <c r="VOU25" s="581"/>
      <c r="VOV25" s="582"/>
      <c r="VPG25" s="581"/>
      <c r="VPH25" s="582"/>
      <c r="VPS25" s="581"/>
      <c r="VPT25" s="582"/>
      <c r="VQE25" s="581"/>
      <c r="VQF25" s="582"/>
      <c r="VQQ25" s="581"/>
      <c r="VQR25" s="582"/>
      <c r="VRC25" s="581"/>
      <c r="VRD25" s="582"/>
      <c r="VRO25" s="581"/>
      <c r="VRP25" s="582"/>
      <c r="VSA25" s="581"/>
      <c r="VSB25" s="582"/>
      <c r="VSM25" s="581"/>
      <c r="VSN25" s="582"/>
      <c r="VSY25" s="581"/>
      <c r="VSZ25" s="582"/>
      <c r="VTK25" s="581"/>
      <c r="VTL25" s="582"/>
      <c r="VTW25" s="581"/>
      <c r="VTX25" s="582"/>
      <c r="VUI25" s="581"/>
      <c r="VUJ25" s="582"/>
      <c r="VUU25" s="581"/>
      <c r="VUV25" s="582"/>
      <c r="VVG25" s="581"/>
      <c r="VVH25" s="582"/>
      <c r="VVS25" s="581"/>
      <c r="VVT25" s="582"/>
      <c r="VWE25" s="581"/>
      <c r="VWF25" s="582"/>
      <c r="VWQ25" s="581"/>
      <c r="VWR25" s="582"/>
      <c r="VXC25" s="581"/>
      <c r="VXD25" s="582"/>
      <c r="VXO25" s="581"/>
      <c r="VXP25" s="582"/>
      <c r="VYA25" s="581"/>
      <c r="VYB25" s="582"/>
      <c r="VYM25" s="581"/>
      <c r="VYN25" s="582"/>
      <c r="VYY25" s="581"/>
      <c r="VYZ25" s="582"/>
      <c r="VZK25" s="581"/>
      <c r="VZL25" s="582"/>
      <c r="VZW25" s="581"/>
      <c r="VZX25" s="582"/>
      <c r="WAI25" s="581"/>
      <c r="WAJ25" s="582"/>
      <c r="WAU25" s="581"/>
      <c r="WAV25" s="582"/>
      <c r="WBG25" s="581"/>
      <c r="WBH25" s="582"/>
      <c r="WBS25" s="581"/>
      <c r="WBT25" s="582"/>
      <c r="WCE25" s="581"/>
      <c r="WCF25" s="582"/>
      <c r="WCQ25" s="581"/>
      <c r="WCR25" s="582"/>
      <c r="WDC25" s="581"/>
      <c r="WDD25" s="582"/>
      <c r="WDO25" s="581"/>
      <c r="WDP25" s="582"/>
      <c r="WEA25" s="581"/>
      <c r="WEB25" s="582"/>
      <c r="WEM25" s="581"/>
      <c r="WEN25" s="582"/>
      <c r="WEY25" s="581"/>
      <c r="WEZ25" s="582"/>
      <c r="WFK25" s="581"/>
      <c r="WFL25" s="582"/>
      <c r="WFW25" s="581"/>
      <c r="WFX25" s="582"/>
      <c r="WGI25" s="581"/>
      <c r="WGJ25" s="582"/>
      <c r="WGU25" s="581"/>
      <c r="WGV25" s="582"/>
      <c r="WHG25" s="581"/>
      <c r="WHH25" s="582"/>
      <c r="WHS25" s="581"/>
      <c r="WHT25" s="582"/>
      <c r="WIE25" s="581"/>
      <c r="WIF25" s="582"/>
      <c r="WIQ25" s="581"/>
      <c r="WIR25" s="582"/>
      <c r="WJC25" s="581"/>
      <c r="WJD25" s="582"/>
      <c r="WJO25" s="581"/>
      <c r="WJP25" s="582"/>
      <c r="WKA25" s="581"/>
      <c r="WKB25" s="582"/>
      <c r="WKM25" s="581"/>
      <c r="WKN25" s="582"/>
      <c r="WKY25" s="581"/>
      <c r="WKZ25" s="582"/>
      <c r="WLK25" s="581"/>
      <c r="WLL25" s="582"/>
      <c r="WLW25" s="581"/>
      <c r="WLX25" s="582"/>
      <c r="WMI25" s="581"/>
      <c r="WMJ25" s="582"/>
      <c r="WMU25" s="581"/>
      <c r="WMV25" s="582"/>
      <c r="WNG25" s="581"/>
      <c r="WNH25" s="582"/>
      <c r="WNS25" s="581"/>
      <c r="WNT25" s="582"/>
      <c r="WOE25" s="581"/>
      <c r="WOF25" s="582"/>
      <c r="WOQ25" s="581"/>
      <c r="WOR25" s="582"/>
      <c r="WPC25" s="581"/>
      <c r="WPD25" s="582"/>
      <c r="WPO25" s="581"/>
      <c r="WPP25" s="582"/>
      <c r="WQA25" s="581"/>
      <c r="WQB25" s="582"/>
      <c r="WQM25" s="581"/>
      <c r="WQN25" s="582"/>
      <c r="WQY25" s="581"/>
      <c r="WQZ25" s="582"/>
      <c r="WRK25" s="581"/>
      <c r="WRL25" s="582"/>
      <c r="WRW25" s="581"/>
      <c r="WRX25" s="582"/>
      <c r="WSI25" s="581"/>
      <c r="WSJ25" s="582"/>
      <c r="WSU25" s="581"/>
      <c r="WSV25" s="582"/>
      <c r="WTG25" s="581"/>
      <c r="WTH25" s="582"/>
      <c r="WTS25" s="581"/>
      <c r="WTT25" s="582"/>
      <c r="WUE25" s="581"/>
      <c r="WUF25" s="582"/>
      <c r="WUQ25" s="581"/>
      <c r="WUR25" s="582"/>
      <c r="WVC25" s="581"/>
      <c r="WVD25" s="582"/>
      <c r="WVO25" s="581"/>
      <c r="WVP25" s="582"/>
      <c r="WWA25" s="581"/>
      <c r="WWB25" s="582"/>
      <c r="WWM25" s="581"/>
      <c r="WWN25" s="582"/>
      <c r="WWY25" s="581"/>
      <c r="WWZ25" s="582"/>
      <c r="WXK25" s="581"/>
      <c r="WXL25" s="582"/>
      <c r="WXW25" s="581"/>
      <c r="WXX25" s="582"/>
      <c r="WYI25" s="581"/>
      <c r="WYJ25" s="582"/>
      <c r="WYU25" s="581"/>
      <c r="WYV25" s="582"/>
      <c r="WZG25" s="581"/>
      <c r="WZH25" s="582"/>
      <c r="WZS25" s="581"/>
      <c r="WZT25" s="582"/>
      <c r="XAE25" s="581"/>
      <c r="XAF25" s="582"/>
      <c r="XAQ25" s="581"/>
      <c r="XAR25" s="582"/>
      <c r="XBC25" s="581"/>
      <c r="XBD25" s="582"/>
      <c r="XBO25" s="581"/>
      <c r="XBP25" s="582"/>
      <c r="XCA25" s="581"/>
      <c r="XCB25" s="582"/>
      <c r="XCM25" s="581"/>
      <c r="XCN25" s="582"/>
      <c r="XCY25" s="581"/>
      <c r="XCZ25" s="582"/>
      <c r="XDK25" s="581"/>
      <c r="XDL25" s="582"/>
      <c r="XDW25" s="581"/>
      <c r="XDX25" s="582"/>
      <c r="XEI25" s="581"/>
      <c r="XEJ25" s="582"/>
      <c r="XEU25" s="581"/>
      <c r="XEV25" s="582"/>
    </row>
    <row r="26" spans="1:1016 1027:2048 2059:3068 3079:4088 4099:5120 5131:6140 6151:7160 7171:8192 8203:9212 9223:10232 10243:11264 11275:12284 12295:13304 13315:14336 14347:15356 15367:16376" s="580" customFormat="1">
      <c r="A26" s="163"/>
      <c r="B26" s="381">
        <v>10</v>
      </c>
      <c r="C26" s="480"/>
      <c r="D26" s="481"/>
      <c r="E26" s="252"/>
      <c r="F26" s="482"/>
      <c r="G26" s="483"/>
      <c r="H26" s="396"/>
      <c r="I26" s="284"/>
      <c r="J26" s="473">
        <f t="shared" si="0"/>
        <v>0</v>
      </c>
      <c r="K26" s="610"/>
      <c r="L26" s="81"/>
      <c r="S26" s="581"/>
      <c r="T26" s="582"/>
      <c r="AE26" s="581"/>
      <c r="AF26" s="582"/>
      <c r="AQ26" s="581"/>
      <c r="AR26" s="582"/>
      <c r="BC26" s="581"/>
      <c r="BD26" s="582"/>
      <c r="BO26" s="581"/>
      <c r="BP26" s="582"/>
      <c r="CA26" s="581"/>
      <c r="CB26" s="582"/>
      <c r="CM26" s="581"/>
      <c r="CN26" s="582"/>
      <c r="CY26" s="581"/>
      <c r="CZ26" s="582"/>
      <c r="DK26" s="581"/>
      <c r="DL26" s="582"/>
      <c r="DW26" s="581"/>
      <c r="DX26" s="582"/>
      <c r="EI26" s="581"/>
      <c r="EJ26" s="582"/>
      <c r="EU26" s="581"/>
      <c r="EV26" s="582"/>
      <c r="FG26" s="581"/>
      <c r="FH26" s="582"/>
      <c r="FS26" s="581"/>
      <c r="FT26" s="582"/>
      <c r="GE26" s="581"/>
      <c r="GF26" s="582"/>
      <c r="GQ26" s="581"/>
      <c r="GR26" s="582"/>
      <c r="HC26" s="581"/>
      <c r="HD26" s="582"/>
      <c r="HO26" s="581"/>
      <c r="HP26" s="582"/>
      <c r="IA26" s="581"/>
      <c r="IB26" s="582"/>
      <c r="IM26" s="581"/>
      <c r="IN26" s="582"/>
      <c r="IY26" s="581"/>
      <c r="IZ26" s="582"/>
      <c r="JK26" s="581"/>
      <c r="JL26" s="582"/>
      <c r="JW26" s="581"/>
      <c r="JX26" s="582"/>
      <c r="KI26" s="581"/>
      <c r="KJ26" s="582"/>
      <c r="KU26" s="581"/>
      <c r="KV26" s="582"/>
      <c r="LG26" s="581"/>
      <c r="LH26" s="582"/>
      <c r="LS26" s="581"/>
      <c r="LT26" s="582"/>
      <c r="ME26" s="581"/>
      <c r="MF26" s="582"/>
      <c r="MQ26" s="581"/>
      <c r="MR26" s="582"/>
      <c r="NC26" s="581"/>
      <c r="ND26" s="582"/>
      <c r="NO26" s="581"/>
      <c r="NP26" s="582"/>
      <c r="OA26" s="581"/>
      <c r="OB26" s="582"/>
      <c r="OM26" s="581"/>
      <c r="ON26" s="582"/>
      <c r="OY26" s="581"/>
      <c r="OZ26" s="582"/>
      <c r="PK26" s="581"/>
      <c r="PL26" s="582"/>
      <c r="PW26" s="581"/>
      <c r="PX26" s="582"/>
      <c r="QI26" s="581"/>
      <c r="QJ26" s="582"/>
      <c r="QU26" s="581"/>
      <c r="QV26" s="582"/>
      <c r="RG26" s="581"/>
      <c r="RH26" s="582"/>
      <c r="RS26" s="581"/>
      <c r="RT26" s="582"/>
      <c r="SE26" s="581"/>
      <c r="SF26" s="582"/>
      <c r="SQ26" s="581"/>
      <c r="SR26" s="582"/>
      <c r="TC26" s="581"/>
      <c r="TD26" s="582"/>
      <c r="TO26" s="581"/>
      <c r="TP26" s="582"/>
      <c r="UA26" s="581"/>
      <c r="UB26" s="582"/>
      <c r="UM26" s="581"/>
      <c r="UN26" s="582"/>
      <c r="UY26" s="581"/>
      <c r="UZ26" s="582"/>
      <c r="VK26" s="581"/>
      <c r="VL26" s="582"/>
      <c r="VW26" s="581"/>
      <c r="VX26" s="582"/>
      <c r="WI26" s="581"/>
      <c r="WJ26" s="582"/>
      <c r="WU26" s="581"/>
      <c r="WV26" s="582"/>
      <c r="XG26" s="581"/>
      <c r="XH26" s="582"/>
      <c r="XS26" s="581"/>
      <c r="XT26" s="582"/>
      <c r="YE26" s="581"/>
      <c r="YF26" s="582"/>
      <c r="YQ26" s="581"/>
      <c r="YR26" s="582"/>
      <c r="ZC26" s="581"/>
      <c r="ZD26" s="582"/>
      <c r="ZO26" s="581"/>
      <c r="ZP26" s="582"/>
      <c r="AAA26" s="581"/>
      <c r="AAB26" s="582"/>
      <c r="AAM26" s="581"/>
      <c r="AAN26" s="582"/>
      <c r="AAY26" s="581"/>
      <c r="AAZ26" s="582"/>
      <c r="ABK26" s="581"/>
      <c r="ABL26" s="582"/>
      <c r="ABW26" s="581"/>
      <c r="ABX26" s="582"/>
      <c r="ACI26" s="581"/>
      <c r="ACJ26" s="582"/>
      <c r="ACU26" s="581"/>
      <c r="ACV26" s="582"/>
      <c r="ADG26" s="581"/>
      <c r="ADH26" s="582"/>
      <c r="ADS26" s="581"/>
      <c r="ADT26" s="582"/>
      <c r="AEE26" s="581"/>
      <c r="AEF26" s="582"/>
      <c r="AEQ26" s="581"/>
      <c r="AER26" s="582"/>
      <c r="AFC26" s="581"/>
      <c r="AFD26" s="582"/>
      <c r="AFO26" s="581"/>
      <c r="AFP26" s="582"/>
      <c r="AGA26" s="581"/>
      <c r="AGB26" s="582"/>
      <c r="AGM26" s="581"/>
      <c r="AGN26" s="582"/>
      <c r="AGY26" s="581"/>
      <c r="AGZ26" s="582"/>
      <c r="AHK26" s="581"/>
      <c r="AHL26" s="582"/>
      <c r="AHW26" s="581"/>
      <c r="AHX26" s="582"/>
      <c r="AII26" s="581"/>
      <c r="AIJ26" s="582"/>
      <c r="AIU26" s="581"/>
      <c r="AIV26" s="582"/>
      <c r="AJG26" s="581"/>
      <c r="AJH26" s="582"/>
      <c r="AJS26" s="581"/>
      <c r="AJT26" s="582"/>
      <c r="AKE26" s="581"/>
      <c r="AKF26" s="582"/>
      <c r="AKQ26" s="581"/>
      <c r="AKR26" s="582"/>
      <c r="ALC26" s="581"/>
      <c r="ALD26" s="582"/>
      <c r="ALO26" s="581"/>
      <c r="ALP26" s="582"/>
      <c r="AMA26" s="581"/>
      <c r="AMB26" s="582"/>
      <c r="AMM26" s="581"/>
      <c r="AMN26" s="582"/>
      <c r="AMY26" s="581"/>
      <c r="AMZ26" s="582"/>
      <c r="ANK26" s="581"/>
      <c r="ANL26" s="582"/>
      <c r="ANW26" s="581"/>
      <c r="ANX26" s="582"/>
      <c r="AOI26" s="581"/>
      <c r="AOJ26" s="582"/>
      <c r="AOU26" s="581"/>
      <c r="AOV26" s="582"/>
      <c r="APG26" s="581"/>
      <c r="APH26" s="582"/>
      <c r="APS26" s="581"/>
      <c r="APT26" s="582"/>
      <c r="AQE26" s="581"/>
      <c r="AQF26" s="582"/>
      <c r="AQQ26" s="581"/>
      <c r="AQR26" s="582"/>
      <c r="ARC26" s="581"/>
      <c r="ARD26" s="582"/>
      <c r="ARO26" s="581"/>
      <c r="ARP26" s="582"/>
      <c r="ASA26" s="581"/>
      <c r="ASB26" s="582"/>
      <c r="ASM26" s="581"/>
      <c r="ASN26" s="582"/>
      <c r="ASY26" s="581"/>
      <c r="ASZ26" s="582"/>
      <c r="ATK26" s="581"/>
      <c r="ATL26" s="582"/>
      <c r="ATW26" s="581"/>
      <c r="ATX26" s="582"/>
      <c r="AUI26" s="581"/>
      <c r="AUJ26" s="582"/>
      <c r="AUU26" s="581"/>
      <c r="AUV26" s="582"/>
      <c r="AVG26" s="581"/>
      <c r="AVH26" s="582"/>
      <c r="AVS26" s="581"/>
      <c r="AVT26" s="582"/>
      <c r="AWE26" s="581"/>
      <c r="AWF26" s="582"/>
      <c r="AWQ26" s="581"/>
      <c r="AWR26" s="582"/>
      <c r="AXC26" s="581"/>
      <c r="AXD26" s="582"/>
      <c r="AXO26" s="581"/>
      <c r="AXP26" s="582"/>
      <c r="AYA26" s="581"/>
      <c r="AYB26" s="582"/>
      <c r="AYM26" s="581"/>
      <c r="AYN26" s="582"/>
      <c r="AYY26" s="581"/>
      <c r="AYZ26" s="582"/>
      <c r="AZK26" s="581"/>
      <c r="AZL26" s="582"/>
      <c r="AZW26" s="581"/>
      <c r="AZX26" s="582"/>
      <c r="BAI26" s="581"/>
      <c r="BAJ26" s="582"/>
      <c r="BAU26" s="581"/>
      <c r="BAV26" s="582"/>
      <c r="BBG26" s="581"/>
      <c r="BBH26" s="582"/>
      <c r="BBS26" s="581"/>
      <c r="BBT26" s="582"/>
      <c r="BCE26" s="581"/>
      <c r="BCF26" s="582"/>
      <c r="BCQ26" s="581"/>
      <c r="BCR26" s="582"/>
      <c r="BDC26" s="581"/>
      <c r="BDD26" s="582"/>
      <c r="BDO26" s="581"/>
      <c r="BDP26" s="582"/>
      <c r="BEA26" s="581"/>
      <c r="BEB26" s="582"/>
      <c r="BEM26" s="581"/>
      <c r="BEN26" s="582"/>
      <c r="BEY26" s="581"/>
      <c r="BEZ26" s="582"/>
      <c r="BFK26" s="581"/>
      <c r="BFL26" s="582"/>
      <c r="BFW26" s="581"/>
      <c r="BFX26" s="582"/>
      <c r="BGI26" s="581"/>
      <c r="BGJ26" s="582"/>
      <c r="BGU26" s="581"/>
      <c r="BGV26" s="582"/>
      <c r="BHG26" s="581"/>
      <c r="BHH26" s="582"/>
      <c r="BHS26" s="581"/>
      <c r="BHT26" s="582"/>
      <c r="BIE26" s="581"/>
      <c r="BIF26" s="582"/>
      <c r="BIQ26" s="581"/>
      <c r="BIR26" s="582"/>
      <c r="BJC26" s="581"/>
      <c r="BJD26" s="582"/>
      <c r="BJO26" s="581"/>
      <c r="BJP26" s="582"/>
      <c r="BKA26" s="581"/>
      <c r="BKB26" s="582"/>
      <c r="BKM26" s="581"/>
      <c r="BKN26" s="582"/>
      <c r="BKY26" s="581"/>
      <c r="BKZ26" s="582"/>
      <c r="BLK26" s="581"/>
      <c r="BLL26" s="582"/>
      <c r="BLW26" s="581"/>
      <c r="BLX26" s="582"/>
      <c r="BMI26" s="581"/>
      <c r="BMJ26" s="582"/>
      <c r="BMU26" s="581"/>
      <c r="BMV26" s="582"/>
      <c r="BNG26" s="581"/>
      <c r="BNH26" s="582"/>
      <c r="BNS26" s="581"/>
      <c r="BNT26" s="582"/>
      <c r="BOE26" s="581"/>
      <c r="BOF26" s="582"/>
      <c r="BOQ26" s="581"/>
      <c r="BOR26" s="582"/>
      <c r="BPC26" s="581"/>
      <c r="BPD26" s="582"/>
      <c r="BPO26" s="581"/>
      <c r="BPP26" s="582"/>
      <c r="BQA26" s="581"/>
      <c r="BQB26" s="582"/>
      <c r="BQM26" s="581"/>
      <c r="BQN26" s="582"/>
      <c r="BQY26" s="581"/>
      <c r="BQZ26" s="582"/>
      <c r="BRK26" s="581"/>
      <c r="BRL26" s="582"/>
      <c r="BRW26" s="581"/>
      <c r="BRX26" s="582"/>
      <c r="BSI26" s="581"/>
      <c r="BSJ26" s="582"/>
      <c r="BSU26" s="581"/>
      <c r="BSV26" s="582"/>
      <c r="BTG26" s="581"/>
      <c r="BTH26" s="582"/>
      <c r="BTS26" s="581"/>
      <c r="BTT26" s="582"/>
      <c r="BUE26" s="581"/>
      <c r="BUF26" s="582"/>
      <c r="BUQ26" s="581"/>
      <c r="BUR26" s="582"/>
      <c r="BVC26" s="581"/>
      <c r="BVD26" s="582"/>
      <c r="BVO26" s="581"/>
      <c r="BVP26" s="582"/>
      <c r="BWA26" s="581"/>
      <c r="BWB26" s="582"/>
      <c r="BWM26" s="581"/>
      <c r="BWN26" s="582"/>
      <c r="BWY26" s="581"/>
      <c r="BWZ26" s="582"/>
      <c r="BXK26" s="581"/>
      <c r="BXL26" s="582"/>
      <c r="BXW26" s="581"/>
      <c r="BXX26" s="582"/>
      <c r="BYI26" s="581"/>
      <c r="BYJ26" s="582"/>
      <c r="BYU26" s="581"/>
      <c r="BYV26" s="582"/>
      <c r="BZG26" s="581"/>
      <c r="BZH26" s="582"/>
      <c r="BZS26" s="581"/>
      <c r="BZT26" s="582"/>
      <c r="CAE26" s="581"/>
      <c r="CAF26" s="582"/>
      <c r="CAQ26" s="581"/>
      <c r="CAR26" s="582"/>
      <c r="CBC26" s="581"/>
      <c r="CBD26" s="582"/>
      <c r="CBO26" s="581"/>
      <c r="CBP26" s="582"/>
      <c r="CCA26" s="581"/>
      <c r="CCB26" s="582"/>
      <c r="CCM26" s="581"/>
      <c r="CCN26" s="582"/>
      <c r="CCY26" s="581"/>
      <c r="CCZ26" s="582"/>
      <c r="CDK26" s="581"/>
      <c r="CDL26" s="582"/>
      <c r="CDW26" s="581"/>
      <c r="CDX26" s="582"/>
      <c r="CEI26" s="581"/>
      <c r="CEJ26" s="582"/>
      <c r="CEU26" s="581"/>
      <c r="CEV26" s="582"/>
      <c r="CFG26" s="581"/>
      <c r="CFH26" s="582"/>
      <c r="CFS26" s="581"/>
      <c r="CFT26" s="582"/>
      <c r="CGE26" s="581"/>
      <c r="CGF26" s="582"/>
      <c r="CGQ26" s="581"/>
      <c r="CGR26" s="582"/>
      <c r="CHC26" s="581"/>
      <c r="CHD26" s="582"/>
      <c r="CHO26" s="581"/>
      <c r="CHP26" s="582"/>
      <c r="CIA26" s="581"/>
      <c r="CIB26" s="582"/>
      <c r="CIM26" s="581"/>
      <c r="CIN26" s="582"/>
      <c r="CIY26" s="581"/>
      <c r="CIZ26" s="582"/>
      <c r="CJK26" s="581"/>
      <c r="CJL26" s="582"/>
      <c r="CJW26" s="581"/>
      <c r="CJX26" s="582"/>
      <c r="CKI26" s="581"/>
      <c r="CKJ26" s="582"/>
      <c r="CKU26" s="581"/>
      <c r="CKV26" s="582"/>
      <c r="CLG26" s="581"/>
      <c r="CLH26" s="582"/>
      <c r="CLS26" s="581"/>
      <c r="CLT26" s="582"/>
      <c r="CME26" s="581"/>
      <c r="CMF26" s="582"/>
      <c r="CMQ26" s="581"/>
      <c r="CMR26" s="582"/>
      <c r="CNC26" s="581"/>
      <c r="CND26" s="582"/>
      <c r="CNO26" s="581"/>
      <c r="CNP26" s="582"/>
      <c r="COA26" s="581"/>
      <c r="COB26" s="582"/>
      <c r="COM26" s="581"/>
      <c r="CON26" s="582"/>
      <c r="COY26" s="581"/>
      <c r="COZ26" s="582"/>
      <c r="CPK26" s="581"/>
      <c r="CPL26" s="582"/>
      <c r="CPW26" s="581"/>
      <c r="CPX26" s="582"/>
      <c r="CQI26" s="581"/>
      <c r="CQJ26" s="582"/>
      <c r="CQU26" s="581"/>
      <c r="CQV26" s="582"/>
      <c r="CRG26" s="581"/>
      <c r="CRH26" s="582"/>
      <c r="CRS26" s="581"/>
      <c r="CRT26" s="582"/>
      <c r="CSE26" s="581"/>
      <c r="CSF26" s="582"/>
      <c r="CSQ26" s="581"/>
      <c r="CSR26" s="582"/>
      <c r="CTC26" s="581"/>
      <c r="CTD26" s="582"/>
      <c r="CTO26" s="581"/>
      <c r="CTP26" s="582"/>
      <c r="CUA26" s="581"/>
      <c r="CUB26" s="582"/>
      <c r="CUM26" s="581"/>
      <c r="CUN26" s="582"/>
      <c r="CUY26" s="581"/>
      <c r="CUZ26" s="582"/>
      <c r="CVK26" s="581"/>
      <c r="CVL26" s="582"/>
      <c r="CVW26" s="581"/>
      <c r="CVX26" s="582"/>
      <c r="CWI26" s="581"/>
      <c r="CWJ26" s="582"/>
      <c r="CWU26" s="581"/>
      <c r="CWV26" s="582"/>
      <c r="CXG26" s="581"/>
      <c r="CXH26" s="582"/>
      <c r="CXS26" s="581"/>
      <c r="CXT26" s="582"/>
      <c r="CYE26" s="581"/>
      <c r="CYF26" s="582"/>
      <c r="CYQ26" s="581"/>
      <c r="CYR26" s="582"/>
      <c r="CZC26" s="581"/>
      <c r="CZD26" s="582"/>
      <c r="CZO26" s="581"/>
      <c r="CZP26" s="582"/>
      <c r="DAA26" s="581"/>
      <c r="DAB26" s="582"/>
      <c r="DAM26" s="581"/>
      <c r="DAN26" s="582"/>
      <c r="DAY26" s="581"/>
      <c r="DAZ26" s="582"/>
      <c r="DBK26" s="581"/>
      <c r="DBL26" s="582"/>
      <c r="DBW26" s="581"/>
      <c r="DBX26" s="582"/>
      <c r="DCI26" s="581"/>
      <c r="DCJ26" s="582"/>
      <c r="DCU26" s="581"/>
      <c r="DCV26" s="582"/>
      <c r="DDG26" s="581"/>
      <c r="DDH26" s="582"/>
      <c r="DDS26" s="581"/>
      <c r="DDT26" s="582"/>
      <c r="DEE26" s="581"/>
      <c r="DEF26" s="582"/>
      <c r="DEQ26" s="581"/>
      <c r="DER26" s="582"/>
      <c r="DFC26" s="581"/>
      <c r="DFD26" s="582"/>
      <c r="DFO26" s="581"/>
      <c r="DFP26" s="582"/>
      <c r="DGA26" s="581"/>
      <c r="DGB26" s="582"/>
      <c r="DGM26" s="581"/>
      <c r="DGN26" s="582"/>
      <c r="DGY26" s="581"/>
      <c r="DGZ26" s="582"/>
      <c r="DHK26" s="581"/>
      <c r="DHL26" s="582"/>
      <c r="DHW26" s="581"/>
      <c r="DHX26" s="582"/>
      <c r="DII26" s="581"/>
      <c r="DIJ26" s="582"/>
      <c r="DIU26" s="581"/>
      <c r="DIV26" s="582"/>
      <c r="DJG26" s="581"/>
      <c r="DJH26" s="582"/>
      <c r="DJS26" s="581"/>
      <c r="DJT26" s="582"/>
      <c r="DKE26" s="581"/>
      <c r="DKF26" s="582"/>
      <c r="DKQ26" s="581"/>
      <c r="DKR26" s="582"/>
      <c r="DLC26" s="581"/>
      <c r="DLD26" s="582"/>
      <c r="DLO26" s="581"/>
      <c r="DLP26" s="582"/>
      <c r="DMA26" s="581"/>
      <c r="DMB26" s="582"/>
      <c r="DMM26" s="581"/>
      <c r="DMN26" s="582"/>
      <c r="DMY26" s="581"/>
      <c r="DMZ26" s="582"/>
      <c r="DNK26" s="581"/>
      <c r="DNL26" s="582"/>
      <c r="DNW26" s="581"/>
      <c r="DNX26" s="582"/>
      <c r="DOI26" s="581"/>
      <c r="DOJ26" s="582"/>
      <c r="DOU26" s="581"/>
      <c r="DOV26" s="582"/>
      <c r="DPG26" s="581"/>
      <c r="DPH26" s="582"/>
      <c r="DPS26" s="581"/>
      <c r="DPT26" s="582"/>
      <c r="DQE26" s="581"/>
      <c r="DQF26" s="582"/>
      <c r="DQQ26" s="581"/>
      <c r="DQR26" s="582"/>
      <c r="DRC26" s="581"/>
      <c r="DRD26" s="582"/>
      <c r="DRO26" s="581"/>
      <c r="DRP26" s="582"/>
      <c r="DSA26" s="581"/>
      <c r="DSB26" s="582"/>
      <c r="DSM26" s="581"/>
      <c r="DSN26" s="582"/>
      <c r="DSY26" s="581"/>
      <c r="DSZ26" s="582"/>
      <c r="DTK26" s="581"/>
      <c r="DTL26" s="582"/>
      <c r="DTW26" s="581"/>
      <c r="DTX26" s="582"/>
      <c r="DUI26" s="581"/>
      <c r="DUJ26" s="582"/>
      <c r="DUU26" s="581"/>
      <c r="DUV26" s="582"/>
      <c r="DVG26" s="581"/>
      <c r="DVH26" s="582"/>
      <c r="DVS26" s="581"/>
      <c r="DVT26" s="582"/>
      <c r="DWE26" s="581"/>
      <c r="DWF26" s="582"/>
      <c r="DWQ26" s="581"/>
      <c r="DWR26" s="582"/>
      <c r="DXC26" s="581"/>
      <c r="DXD26" s="582"/>
      <c r="DXO26" s="581"/>
      <c r="DXP26" s="582"/>
      <c r="DYA26" s="581"/>
      <c r="DYB26" s="582"/>
      <c r="DYM26" s="581"/>
      <c r="DYN26" s="582"/>
      <c r="DYY26" s="581"/>
      <c r="DYZ26" s="582"/>
      <c r="DZK26" s="581"/>
      <c r="DZL26" s="582"/>
      <c r="DZW26" s="581"/>
      <c r="DZX26" s="582"/>
      <c r="EAI26" s="581"/>
      <c r="EAJ26" s="582"/>
      <c r="EAU26" s="581"/>
      <c r="EAV26" s="582"/>
      <c r="EBG26" s="581"/>
      <c r="EBH26" s="582"/>
      <c r="EBS26" s="581"/>
      <c r="EBT26" s="582"/>
      <c r="ECE26" s="581"/>
      <c r="ECF26" s="582"/>
      <c r="ECQ26" s="581"/>
      <c r="ECR26" s="582"/>
      <c r="EDC26" s="581"/>
      <c r="EDD26" s="582"/>
      <c r="EDO26" s="581"/>
      <c r="EDP26" s="582"/>
      <c r="EEA26" s="581"/>
      <c r="EEB26" s="582"/>
      <c r="EEM26" s="581"/>
      <c r="EEN26" s="582"/>
      <c r="EEY26" s="581"/>
      <c r="EEZ26" s="582"/>
      <c r="EFK26" s="581"/>
      <c r="EFL26" s="582"/>
      <c r="EFW26" s="581"/>
      <c r="EFX26" s="582"/>
      <c r="EGI26" s="581"/>
      <c r="EGJ26" s="582"/>
      <c r="EGU26" s="581"/>
      <c r="EGV26" s="582"/>
      <c r="EHG26" s="581"/>
      <c r="EHH26" s="582"/>
      <c r="EHS26" s="581"/>
      <c r="EHT26" s="582"/>
      <c r="EIE26" s="581"/>
      <c r="EIF26" s="582"/>
      <c r="EIQ26" s="581"/>
      <c r="EIR26" s="582"/>
      <c r="EJC26" s="581"/>
      <c r="EJD26" s="582"/>
      <c r="EJO26" s="581"/>
      <c r="EJP26" s="582"/>
      <c r="EKA26" s="581"/>
      <c r="EKB26" s="582"/>
      <c r="EKM26" s="581"/>
      <c r="EKN26" s="582"/>
      <c r="EKY26" s="581"/>
      <c r="EKZ26" s="582"/>
      <c r="ELK26" s="581"/>
      <c r="ELL26" s="582"/>
      <c r="ELW26" s="581"/>
      <c r="ELX26" s="582"/>
      <c r="EMI26" s="581"/>
      <c r="EMJ26" s="582"/>
      <c r="EMU26" s="581"/>
      <c r="EMV26" s="582"/>
      <c r="ENG26" s="581"/>
      <c r="ENH26" s="582"/>
      <c r="ENS26" s="581"/>
      <c r="ENT26" s="582"/>
      <c r="EOE26" s="581"/>
      <c r="EOF26" s="582"/>
      <c r="EOQ26" s="581"/>
      <c r="EOR26" s="582"/>
      <c r="EPC26" s="581"/>
      <c r="EPD26" s="582"/>
      <c r="EPO26" s="581"/>
      <c r="EPP26" s="582"/>
      <c r="EQA26" s="581"/>
      <c r="EQB26" s="582"/>
      <c r="EQM26" s="581"/>
      <c r="EQN26" s="582"/>
      <c r="EQY26" s="581"/>
      <c r="EQZ26" s="582"/>
      <c r="ERK26" s="581"/>
      <c r="ERL26" s="582"/>
      <c r="ERW26" s="581"/>
      <c r="ERX26" s="582"/>
      <c r="ESI26" s="581"/>
      <c r="ESJ26" s="582"/>
      <c r="ESU26" s="581"/>
      <c r="ESV26" s="582"/>
      <c r="ETG26" s="581"/>
      <c r="ETH26" s="582"/>
      <c r="ETS26" s="581"/>
      <c r="ETT26" s="582"/>
      <c r="EUE26" s="581"/>
      <c r="EUF26" s="582"/>
      <c r="EUQ26" s="581"/>
      <c r="EUR26" s="582"/>
      <c r="EVC26" s="581"/>
      <c r="EVD26" s="582"/>
      <c r="EVO26" s="581"/>
      <c r="EVP26" s="582"/>
      <c r="EWA26" s="581"/>
      <c r="EWB26" s="582"/>
      <c r="EWM26" s="581"/>
      <c r="EWN26" s="582"/>
      <c r="EWY26" s="581"/>
      <c r="EWZ26" s="582"/>
      <c r="EXK26" s="581"/>
      <c r="EXL26" s="582"/>
      <c r="EXW26" s="581"/>
      <c r="EXX26" s="582"/>
      <c r="EYI26" s="581"/>
      <c r="EYJ26" s="582"/>
      <c r="EYU26" s="581"/>
      <c r="EYV26" s="582"/>
      <c r="EZG26" s="581"/>
      <c r="EZH26" s="582"/>
      <c r="EZS26" s="581"/>
      <c r="EZT26" s="582"/>
      <c r="FAE26" s="581"/>
      <c r="FAF26" s="582"/>
      <c r="FAQ26" s="581"/>
      <c r="FAR26" s="582"/>
      <c r="FBC26" s="581"/>
      <c r="FBD26" s="582"/>
      <c r="FBO26" s="581"/>
      <c r="FBP26" s="582"/>
      <c r="FCA26" s="581"/>
      <c r="FCB26" s="582"/>
      <c r="FCM26" s="581"/>
      <c r="FCN26" s="582"/>
      <c r="FCY26" s="581"/>
      <c r="FCZ26" s="582"/>
      <c r="FDK26" s="581"/>
      <c r="FDL26" s="582"/>
      <c r="FDW26" s="581"/>
      <c r="FDX26" s="582"/>
      <c r="FEI26" s="581"/>
      <c r="FEJ26" s="582"/>
      <c r="FEU26" s="581"/>
      <c r="FEV26" s="582"/>
      <c r="FFG26" s="581"/>
      <c r="FFH26" s="582"/>
      <c r="FFS26" s="581"/>
      <c r="FFT26" s="582"/>
      <c r="FGE26" s="581"/>
      <c r="FGF26" s="582"/>
      <c r="FGQ26" s="581"/>
      <c r="FGR26" s="582"/>
      <c r="FHC26" s="581"/>
      <c r="FHD26" s="582"/>
      <c r="FHO26" s="581"/>
      <c r="FHP26" s="582"/>
      <c r="FIA26" s="581"/>
      <c r="FIB26" s="582"/>
      <c r="FIM26" s="581"/>
      <c r="FIN26" s="582"/>
      <c r="FIY26" s="581"/>
      <c r="FIZ26" s="582"/>
      <c r="FJK26" s="581"/>
      <c r="FJL26" s="582"/>
      <c r="FJW26" s="581"/>
      <c r="FJX26" s="582"/>
      <c r="FKI26" s="581"/>
      <c r="FKJ26" s="582"/>
      <c r="FKU26" s="581"/>
      <c r="FKV26" s="582"/>
      <c r="FLG26" s="581"/>
      <c r="FLH26" s="582"/>
      <c r="FLS26" s="581"/>
      <c r="FLT26" s="582"/>
      <c r="FME26" s="581"/>
      <c r="FMF26" s="582"/>
      <c r="FMQ26" s="581"/>
      <c r="FMR26" s="582"/>
      <c r="FNC26" s="581"/>
      <c r="FND26" s="582"/>
      <c r="FNO26" s="581"/>
      <c r="FNP26" s="582"/>
      <c r="FOA26" s="581"/>
      <c r="FOB26" s="582"/>
      <c r="FOM26" s="581"/>
      <c r="FON26" s="582"/>
      <c r="FOY26" s="581"/>
      <c r="FOZ26" s="582"/>
      <c r="FPK26" s="581"/>
      <c r="FPL26" s="582"/>
      <c r="FPW26" s="581"/>
      <c r="FPX26" s="582"/>
      <c r="FQI26" s="581"/>
      <c r="FQJ26" s="582"/>
      <c r="FQU26" s="581"/>
      <c r="FQV26" s="582"/>
      <c r="FRG26" s="581"/>
      <c r="FRH26" s="582"/>
      <c r="FRS26" s="581"/>
      <c r="FRT26" s="582"/>
      <c r="FSE26" s="581"/>
      <c r="FSF26" s="582"/>
      <c r="FSQ26" s="581"/>
      <c r="FSR26" s="582"/>
      <c r="FTC26" s="581"/>
      <c r="FTD26" s="582"/>
      <c r="FTO26" s="581"/>
      <c r="FTP26" s="582"/>
      <c r="FUA26" s="581"/>
      <c r="FUB26" s="582"/>
      <c r="FUM26" s="581"/>
      <c r="FUN26" s="582"/>
      <c r="FUY26" s="581"/>
      <c r="FUZ26" s="582"/>
      <c r="FVK26" s="581"/>
      <c r="FVL26" s="582"/>
      <c r="FVW26" s="581"/>
      <c r="FVX26" s="582"/>
      <c r="FWI26" s="581"/>
      <c r="FWJ26" s="582"/>
      <c r="FWU26" s="581"/>
      <c r="FWV26" s="582"/>
      <c r="FXG26" s="581"/>
      <c r="FXH26" s="582"/>
      <c r="FXS26" s="581"/>
      <c r="FXT26" s="582"/>
      <c r="FYE26" s="581"/>
      <c r="FYF26" s="582"/>
      <c r="FYQ26" s="581"/>
      <c r="FYR26" s="582"/>
      <c r="FZC26" s="581"/>
      <c r="FZD26" s="582"/>
      <c r="FZO26" s="581"/>
      <c r="FZP26" s="582"/>
      <c r="GAA26" s="581"/>
      <c r="GAB26" s="582"/>
      <c r="GAM26" s="581"/>
      <c r="GAN26" s="582"/>
      <c r="GAY26" s="581"/>
      <c r="GAZ26" s="582"/>
      <c r="GBK26" s="581"/>
      <c r="GBL26" s="582"/>
      <c r="GBW26" s="581"/>
      <c r="GBX26" s="582"/>
      <c r="GCI26" s="581"/>
      <c r="GCJ26" s="582"/>
      <c r="GCU26" s="581"/>
      <c r="GCV26" s="582"/>
      <c r="GDG26" s="581"/>
      <c r="GDH26" s="582"/>
      <c r="GDS26" s="581"/>
      <c r="GDT26" s="582"/>
      <c r="GEE26" s="581"/>
      <c r="GEF26" s="582"/>
      <c r="GEQ26" s="581"/>
      <c r="GER26" s="582"/>
      <c r="GFC26" s="581"/>
      <c r="GFD26" s="582"/>
      <c r="GFO26" s="581"/>
      <c r="GFP26" s="582"/>
      <c r="GGA26" s="581"/>
      <c r="GGB26" s="582"/>
      <c r="GGM26" s="581"/>
      <c r="GGN26" s="582"/>
      <c r="GGY26" s="581"/>
      <c r="GGZ26" s="582"/>
      <c r="GHK26" s="581"/>
      <c r="GHL26" s="582"/>
      <c r="GHW26" s="581"/>
      <c r="GHX26" s="582"/>
      <c r="GII26" s="581"/>
      <c r="GIJ26" s="582"/>
      <c r="GIU26" s="581"/>
      <c r="GIV26" s="582"/>
      <c r="GJG26" s="581"/>
      <c r="GJH26" s="582"/>
      <c r="GJS26" s="581"/>
      <c r="GJT26" s="582"/>
      <c r="GKE26" s="581"/>
      <c r="GKF26" s="582"/>
      <c r="GKQ26" s="581"/>
      <c r="GKR26" s="582"/>
      <c r="GLC26" s="581"/>
      <c r="GLD26" s="582"/>
      <c r="GLO26" s="581"/>
      <c r="GLP26" s="582"/>
      <c r="GMA26" s="581"/>
      <c r="GMB26" s="582"/>
      <c r="GMM26" s="581"/>
      <c r="GMN26" s="582"/>
      <c r="GMY26" s="581"/>
      <c r="GMZ26" s="582"/>
      <c r="GNK26" s="581"/>
      <c r="GNL26" s="582"/>
      <c r="GNW26" s="581"/>
      <c r="GNX26" s="582"/>
      <c r="GOI26" s="581"/>
      <c r="GOJ26" s="582"/>
      <c r="GOU26" s="581"/>
      <c r="GOV26" s="582"/>
      <c r="GPG26" s="581"/>
      <c r="GPH26" s="582"/>
      <c r="GPS26" s="581"/>
      <c r="GPT26" s="582"/>
      <c r="GQE26" s="581"/>
      <c r="GQF26" s="582"/>
      <c r="GQQ26" s="581"/>
      <c r="GQR26" s="582"/>
      <c r="GRC26" s="581"/>
      <c r="GRD26" s="582"/>
      <c r="GRO26" s="581"/>
      <c r="GRP26" s="582"/>
      <c r="GSA26" s="581"/>
      <c r="GSB26" s="582"/>
      <c r="GSM26" s="581"/>
      <c r="GSN26" s="582"/>
      <c r="GSY26" s="581"/>
      <c r="GSZ26" s="582"/>
      <c r="GTK26" s="581"/>
      <c r="GTL26" s="582"/>
      <c r="GTW26" s="581"/>
      <c r="GTX26" s="582"/>
      <c r="GUI26" s="581"/>
      <c r="GUJ26" s="582"/>
      <c r="GUU26" s="581"/>
      <c r="GUV26" s="582"/>
      <c r="GVG26" s="581"/>
      <c r="GVH26" s="582"/>
      <c r="GVS26" s="581"/>
      <c r="GVT26" s="582"/>
      <c r="GWE26" s="581"/>
      <c r="GWF26" s="582"/>
      <c r="GWQ26" s="581"/>
      <c r="GWR26" s="582"/>
      <c r="GXC26" s="581"/>
      <c r="GXD26" s="582"/>
      <c r="GXO26" s="581"/>
      <c r="GXP26" s="582"/>
      <c r="GYA26" s="581"/>
      <c r="GYB26" s="582"/>
      <c r="GYM26" s="581"/>
      <c r="GYN26" s="582"/>
      <c r="GYY26" s="581"/>
      <c r="GYZ26" s="582"/>
      <c r="GZK26" s="581"/>
      <c r="GZL26" s="582"/>
      <c r="GZW26" s="581"/>
      <c r="GZX26" s="582"/>
      <c r="HAI26" s="581"/>
      <c r="HAJ26" s="582"/>
      <c r="HAU26" s="581"/>
      <c r="HAV26" s="582"/>
      <c r="HBG26" s="581"/>
      <c r="HBH26" s="582"/>
      <c r="HBS26" s="581"/>
      <c r="HBT26" s="582"/>
      <c r="HCE26" s="581"/>
      <c r="HCF26" s="582"/>
      <c r="HCQ26" s="581"/>
      <c r="HCR26" s="582"/>
      <c r="HDC26" s="581"/>
      <c r="HDD26" s="582"/>
      <c r="HDO26" s="581"/>
      <c r="HDP26" s="582"/>
      <c r="HEA26" s="581"/>
      <c r="HEB26" s="582"/>
      <c r="HEM26" s="581"/>
      <c r="HEN26" s="582"/>
      <c r="HEY26" s="581"/>
      <c r="HEZ26" s="582"/>
      <c r="HFK26" s="581"/>
      <c r="HFL26" s="582"/>
      <c r="HFW26" s="581"/>
      <c r="HFX26" s="582"/>
      <c r="HGI26" s="581"/>
      <c r="HGJ26" s="582"/>
      <c r="HGU26" s="581"/>
      <c r="HGV26" s="582"/>
      <c r="HHG26" s="581"/>
      <c r="HHH26" s="582"/>
      <c r="HHS26" s="581"/>
      <c r="HHT26" s="582"/>
      <c r="HIE26" s="581"/>
      <c r="HIF26" s="582"/>
      <c r="HIQ26" s="581"/>
      <c r="HIR26" s="582"/>
      <c r="HJC26" s="581"/>
      <c r="HJD26" s="582"/>
      <c r="HJO26" s="581"/>
      <c r="HJP26" s="582"/>
      <c r="HKA26" s="581"/>
      <c r="HKB26" s="582"/>
      <c r="HKM26" s="581"/>
      <c r="HKN26" s="582"/>
      <c r="HKY26" s="581"/>
      <c r="HKZ26" s="582"/>
      <c r="HLK26" s="581"/>
      <c r="HLL26" s="582"/>
      <c r="HLW26" s="581"/>
      <c r="HLX26" s="582"/>
      <c r="HMI26" s="581"/>
      <c r="HMJ26" s="582"/>
      <c r="HMU26" s="581"/>
      <c r="HMV26" s="582"/>
      <c r="HNG26" s="581"/>
      <c r="HNH26" s="582"/>
      <c r="HNS26" s="581"/>
      <c r="HNT26" s="582"/>
      <c r="HOE26" s="581"/>
      <c r="HOF26" s="582"/>
      <c r="HOQ26" s="581"/>
      <c r="HOR26" s="582"/>
      <c r="HPC26" s="581"/>
      <c r="HPD26" s="582"/>
      <c r="HPO26" s="581"/>
      <c r="HPP26" s="582"/>
      <c r="HQA26" s="581"/>
      <c r="HQB26" s="582"/>
      <c r="HQM26" s="581"/>
      <c r="HQN26" s="582"/>
      <c r="HQY26" s="581"/>
      <c r="HQZ26" s="582"/>
      <c r="HRK26" s="581"/>
      <c r="HRL26" s="582"/>
      <c r="HRW26" s="581"/>
      <c r="HRX26" s="582"/>
      <c r="HSI26" s="581"/>
      <c r="HSJ26" s="582"/>
      <c r="HSU26" s="581"/>
      <c r="HSV26" s="582"/>
      <c r="HTG26" s="581"/>
      <c r="HTH26" s="582"/>
      <c r="HTS26" s="581"/>
      <c r="HTT26" s="582"/>
      <c r="HUE26" s="581"/>
      <c r="HUF26" s="582"/>
      <c r="HUQ26" s="581"/>
      <c r="HUR26" s="582"/>
      <c r="HVC26" s="581"/>
      <c r="HVD26" s="582"/>
      <c r="HVO26" s="581"/>
      <c r="HVP26" s="582"/>
      <c r="HWA26" s="581"/>
      <c r="HWB26" s="582"/>
      <c r="HWM26" s="581"/>
      <c r="HWN26" s="582"/>
      <c r="HWY26" s="581"/>
      <c r="HWZ26" s="582"/>
      <c r="HXK26" s="581"/>
      <c r="HXL26" s="582"/>
      <c r="HXW26" s="581"/>
      <c r="HXX26" s="582"/>
      <c r="HYI26" s="581"/>
      <c r="HYJ26" s="582"/>
      <c r="HYU26" s="581"/>
      <c r="HYV26" s="582"/>
      <c r="HZG26" s="581"/>
      <c r="HZH26" s="582"/>
      <c r="HZS26" s="581"/>
      <c r="HZT26" s="582"/>
      <c r="IAE26" s="581"/>
      <c r="IAF26" s="582"/>
      <c r="IAQ26" s="581"/>
      <c r="IAR26" s="582"/>
      <c r="IBC26" s="581"/>
      <c r="IBD26" s="582"/>
      <c r="IBO26" s="581"/>
      <c r="IBP26" s="582"/>
      <c r="ICA26" s="581"/>
      <c r="ICB26" s="582"/>
      <c r="ICM26" s="581"/>
      <c r="ICN26" s="582"/>
      <c r="ICY26" s="581"/>
      <c r="ICZ26" s="582"/>
      <c r="IDK26" s="581"/>
      <c r="IDL26" s="582"/>
      <c r="IDW26" s="581"/>
      <c r="IDX26" s="582"/>
      <c r="IEI26" s="581"/>
      <c r="IEJ26" s="582"/>
      <c r="IEU26" s="581"/>
      <c r="IEV26" s="582"/>
      <c r="IFG26" s="581"/>
      <c r="IFH26" s="582"/>
      <c r="IFS26" s="581"/>
      <c r="IFT26" s="582"/>
      <c r="IGE26" s="581"/>
      <c r="IGF26" s="582"/>
      <c r="IGQ26" s="581"/>
      <c r="IGR26" s="582"/>
      <c r="IHC26" s="581"/>
      <c r="IHD26" s="582"/>
      <c r="IHO26" s="581"/>
      <c r="IHP26" s="582"/>
      <c r="IIA26" s="581"/>
      <c r="IIB26" s="582"/>
      <c r="IIM26" s="581"/>
      <c r="IIN26" s="582"/>
      <c r="IIY26" s="581"/>
      <c r="IIZ26" s="582"/>
      <c r="IJK26" s="581"/>
      <c r="IJL26" s="582"/>
      <c r="IJW26" s="581"/>
      <c r="IJX26" s="582"/>
      <c r="IKI26" s="581"/>
      <c r="IKJ26" s="582"/>
      <c r="IKU26" s="581"/>
      <c r="IKV26" s="582"/>
      <c r="ILG26" s="581"/>
      <c r="ILH26" s="582"/>
      <c r="ILS26" s="581"/>
      <c r="ILT26" s="582"/>
      <c r="IME26" s="581"/>
      <c r="IMF26" s="582"/>
      <c r="IMQ26" s="581"/>
      <c r="IMR26" s="582"/>
      <c r="INC26" s="581"/>
      <c r="IND26" s="582"/>
      <c r="INO26" s="581"/>
      <c r="INP26" s="582"/>
      <c r="IOA26" s="581"/>
      <c r="IOB26" s="582"/>
      <c r="IOM26" s="581"/>
      <c r="ION26" s="582"/>
      <c r="IOY26" s="581"/>
      <c r="IOZ26" s="582"/>
      <c r="IPK26" s="581"/>
      <c r="IPL26" s="582"/>
      <c r="IPW26" s="581"/>
      <c r="IPX26" s="582"/>
      <c r="IQI26" s="581"/>
      <c r="IQJ26" s="582"/>
      <c r="IQU26" s="581"/>
      <c r="IQV26" s="582"/>
      <c r="IRG26" s="581"/>
      <c r="IRH26" s="582"/>
      <c r="IRS26" s="581"/>
      <c r="IRT26" s="582"/>
      <c r="ISE26" s="581"/>
      <c r="ISF26" s="582"/>
      <c r="ISQ26" s="581"/>
      <c r="ISR26" s="582"/>
      <c r="ITC26" s="581"/>
      <c r="ITD26" s="582"/>
      <c r="ITO26" s="581"/>
      <c r="ITP26" s="582"/>
      <c r="IUA26" s="581"/>
      <c r="IUB26" s="582"/>
      <c r="IUM26" s="581"/>
      <c r="IUN26" s="582"/>
      <c r="IUY26" s="581"/>
      <c r="IUZ26" s="582"/>
      <c r="IVK26" s="581"/>
      <c r="IVL26" s="582"/>
      <c r="IVW26" s="581"/>
      <c r="IVX26" s="582"/>
      <c r="IWI26" s="581"/>
      <c r="IWJ26" s="582"/>
      <c r="IWU26" s="581"/>
      <c r="IWV26" s="582"/>
      <c r="IXG26" s="581"/>
      <c r="IXH26" s="582"/>
      <c r="IXS26" s="581"/>
      <c r="IXT26" s="582"/>
      <c r="IYE26" s="581"/>
      <c r="IYF26" s="582"/>
      <c r="IYQ26" s="581"/>
      <c r="IYR26" s="582"/>
      <c r="IZC26" s="581"/>
      <c r="IZD26" s="582"/>
      <c r="IZO26" s="581"/>
      <c r="IZP26" s="582"/>
      <c r="JAA26" s="581"/>
      <c r="JAB26" s="582"/>
      <c r="JAM26" s="581"/>
      <c r="JAN26" s="582"/>
      <c r="JAY26" s="581"/>
      <c r="JAZ26" s="582"/>
      <c r="JBK26" s="581"/>
      <c r="JBL26" s="582"/>
      <c r="JBW26" s="581"/>
      <c r="JBX26" s="582"/>
      <c r="JCI26" s="581"/>
      <c r="JCJ26" s="582"/>
      <c r="JCU26" s="581"/>
      <c r="JCV26" s="582"/>
      <c r="JDG26" s="581"/>
      <c r="JDH26" s="582"/>
      <c r="JDS26" s="581"/>
      <c r="JDT26" s="582"/>
      <c r="JEE26" s="581"/>
      <c r="JEF26" s="582"/>
      <c r="JEQ26" s="581"/>
      <c r="JER26" s="582"/>
      <c r="JFC26" s="581"/>
      <c r="JFD26" s="582"/>
      <c r="JFO26" s="581"/>
      <c r="JFP26" s="582"/>
      <c r="JGA26" s="581"/>
      <c r="JGB26" s="582"/>
      <c r="JGM26" s="581"/>
      <c r="JGN26" s="582"/>
      <c r="JGY26" s="581"/>
      <c r="JGZ26" s="582"/>
      <c r="JHK26" s="581"/>
      <c r="JHL26" s="582"/>
      <c r="JHW26" s="581"/>
      <c r="JHX26" s="582"/>
      <c r="JII26" s="581"/>
      <c r="JIJ26" s="582"/>
      <c r="JIU26" s="581"/>
      <c r="JIV26" s="582"/>
      <c r="JJG26" s="581"/>
      <c r="JJH26" s="582"/>
      <c r="JJS26" s="581"/>
      <c r="JJT26" s="582"/>
      <c r="JKE26" s="581"/>
      <c r="JKF26" s="582"/>
      <c r="JKQ26" s="581"/>
      <c r="JKR26" s="582"/>
      <c r="JLC26" s="581"/>
      <c r="JLD26" s="582"/>
      <c r="JLO26" s="581"/>
      <c r="JLP26" s="582"/>
      <c r="JMA26" s="581"/>
      <c r="JMB26" s="582"/>
      <c r="JMM26" s="581"/>
      <c r="JMN26" s="582"/>
      <c r="JMY26" s="581"/>
      <c r="JMZ26" s="582"/>
      <c r="JNK26" s="581"/>
      <c r="JNL26" s="582"/>
      <c r="JNW26" s="581"/>
      <c r="JNX26" s="582"/>
      <c r="JOI26" s="581"/>
      <c r="JOJ26" s="582"/>
      <c r="JOU26" s="581"/>
      <c r="JOV26" s="582"/>
      <c r="JPG26" s="581"/>
      <c r="JPH26" s="582"/>
      <c r="JPS26" s="581"/>
      <c r="JPT26" s="582"/>
      <c r="JQE26" s="581"/>
      <c r="JQF26" s="582"/>
      <c r="JQQ26" s="581"/>
      <c r="JQR26" s="582"/>
      <c r="JRC26" s="581"/>
      <c r="JRD26" s="582"/>
      <c r="JRO26" s="581"/>
      <c r="JRP26" s="582"/>
      <c r="JSA26" s="581"/>
      <c r="JSB26" s="582"/>
      <c r="JSM26" s="581"/>
      <c r="JSN26" s="582"/>
      <c r="JSY26" s="581"/>
      <c r="JSZ26" s="582"/>
      <c r="JTK26" s="581"/>
      <c r="JTL26" s="582"/>
      <c r="JTW26" s="581"/>
      <c r="JTX26" s="582"/>
      <c r="JUI26" s="581"/>
      <c r="JUJ26" s="582"/>
      <c r="JUU26" s="581"/>
      <c r="JUV26" s="582"/>
      <c r="JVG26" s="581"/>
      <c r="JVH26" s="582"/>
      <c r="JVS26" s="581"/>
      <c r="JVT26" s="582"/>
      <c r="JWE26" s="581"/>
      <c r="JWF26" s="582"/>
      <c r="JWQ26" s="581"/>
      <c r="JWR26" s="582"/>
      <c r="JXC26" s="581"/>
      <c r="JXD26" s="582"/>
      <c r="JXO26" s="581"/>
      <c r="JXP26" s="582"/>
      <c r="JYA26" s="581"/>
      <c r="JYB26" s="582"/>
      <c r="JYM26" s="581"/>
      <c r="JYN26" s="582"/>
      <c r="JYY26" s="581"/>
      <c r="JYZ26" s="582"/>
      <c r="JZK26" s="581"/>
      <c r="JZL26" s="582"/>
      <c r="JZW26" s="581"/>
      <c r="JZX26" s="582"/>
      <c r="KAI26" s="581"/>
      <c r="KAJ26" s="582"/>
      <c r="KAU26" s="581"/>
      <c r="KAV26" s="582"/>
      <c r="KBG26" s="581"/>
      <c r="KBH26" s="582"/>
      <c r="KBS26" s="581"/>
      <c r="KBT26" s="582"/>
      <c r="KCE26" s="581"/>
      <c r="KCF26" s="582"/>
      <c r="KCQ26" s="581"/>
      <c r="KCR26" s="582"/>
      <c r="KDC26" s="581"/>
      <c r="KDD26" s="582"/>
      <c r="KDO26" s="581"/>
      <c r="KDP26" s="582"/>
      <c r="KEA26" s="581"/>
      <c r="KEB26" s="582"/>
      <c r="KEM26" s="581"/>
      <c r="KEN26" s="582"/>
      <c r="KEY26" s="581"/>
      <c r="KEZ26" s="582"/>
      <c r="KFK26" s="581"/>
      <c r="KFL26" s="582"/>
      <c r="KFW26" s="581"/>
      <c r="KFX26" s="582"/>
      <c r="KGI26" s="581"/>
      <c r="KGJ26" s="582"/>
      <c r="KGU26" s="581"/>
      <c r="KGV26" s="582"/>
      <c r="KHG26" s="581"/>
      <c r="KHH26" s="582"/>
      <c r="KHS26" s="581"/>
      <c r="KHT26" s="582"/>
      <c r="KIE26" s="581"/>
      <c r="KIF26" s="582"/>
      <c r="KIQ26" s="581"/>
      <c r="KIR26" s="582"/>
      <c r="KJC26" s="581"/>
      <c r="KJD26" s="582"/>
      <c r="KJO26" s="581"/>
      <c r="KJP26" s="582"/>
      <c r="KKA26" s="581"/>
      <c r="KKB26" s="582"/>
      <c r="KKM26" s="581"/>
      <c r="KKN26" s="582"/>
      <c r="KKY26" s="581"/>
      <c r="KKZ26" s="582"/>
      <c r="KLK26" s="581"/>
      <c r="KLL26" s="582"/>
      <c r="KLW26" s="581"/>
      <c r="KLX26" s="582"/>
      <c r="KMI26" s="581"/>
      <c r="KMJ26" s="582"/>
      <c r="KMU26" s="581"/>
      <c r="KMV26" s="582"/>
      <c r="KNG26" s="581"/>
      <c r="KNH26" s="582"/>
      <c r="KNS26" s="581"/>
      <c r="KNT26" s="582"/>
      <c r="KOE26" s="581"/>
      <c r="KOF26" s="582"/>
      <c r="KOQ26" s="581"/>
      <c r="KOR26" s="582"/>
      <c r="KPC26" s="581"/>
      <c r="KPD26" s="582"/>
      <c r="KPO26" s="581"/>
      <c r="KPP26" s="582"/>
      <c r="KQA26" s="581"/>
      <c r="KQB26" s="582"/>
      <c r="KQM26" s="581"/>
      <c r="KQN26" s="582"/>
      <c r="KQY26" s="581"/>
      <c r="KQZ26" s="582"/>
      <c r="KRK26" s="581"/>
      <c r="KRL26" s="582"/>
      <c r="KRW26" s="581"/>
      <c r="KRX26" s="582"/>
      <c r="KSI26" s="581"/>
      <c r="KSJ26" s="582"/>
      <c r="KSU26" s="581"/>
      <c r="KSV26" s="582"/>
      <c r="KTG26" s="581"/>
      <c r="KTH26" s="582"/>
      <c r="KTS26" s="581"/>
      <c r="KTT26" s="582"/>
      <c r="KUE26" s="581"/>
      <c r="KUF26" s="582"/>
      <c r="KUQ26" s="581"/>
      <c r="KUR26" s="582"/>
      <c r="KVC26" s="581"/>
      <c r="KVD26" s="582"/>
      <c r="KVO26" s="581"/>
      <c r="KVP26" s="582"/>
      <c r="KWA26" s="581"/>
      <c r="KWB26" s="582"/>
      <c r="KWM26" s="581"/>
      <c r="KWN26" s="582"/>
      <c r="KWY26" s="581"/>
      <c r="KWZ26" s="582"/>
      <c r="KXK26" s="581"/>
      <c r="KXL26" s="582"/>
      <c r="KXW26" s="581"/>
      <c r="KXX26" s="582"/>
      <c r="KYI26" s="581"/>
      <c r="KYJ26" s="582"/>
      <c r="KYU26" s="581"/>
      <c r="KYV26" s="582"/>
      <c r="KZG26" s="581"/>
      <c r="KZH26" s="582"/>
      <c r="KZS26" s="581"/>
      <c r="KZT26" s="582"/>
      <c r="LAE26" s="581"/>
      <c r="LAF26" s="582"/>
      <c r="LAQ26" s="581"/>
      <c r="LAR26" s="582"/>
      <c r="LBC26" s="581"/>
      <c r="LBD26" s="582"/>
      <c r="LBO26" s="581"/>
      <c r="LBP26" s="582"/>
      <c r="LCA26" s="581"/>
      <c r="LCB26" s="582"/>
      <c r="LCM26" s="581"/>
      <c r="LCN26" s="582"/>
      <c r="LCY26" s="581"/>
      <c r="LCZ26" s="582"/>
      <c r="LDK26" s="581"/>
      <c r="LDL26" s="582"/>
      <c r="LDW26" s="581"/>
      <c r="LDX26" s="582"/>
      <c r="LEI26" s="581"/>
      <c r="LEJ26" s="582"/>
      <c r="LEU26" s="581"/>
      <c r="LEV26" s="582"/>
      <c r="LFG26" s="581"/>
      <c r="LFH26" s="582"/>
      <c r="LFS26" s="581"/>
      <c r="LFT26" s="582"/>
      <c r="LGE26" s="581"/>
      <c r="LGF26" s="582"/>
      <c r="LGQ26" s="581"/>
      <c r="LGR26" s="582"/>
      <c r="LHC26" s="581"/>
      <c r="LHD26" s="582"/>
      <c r="LHO26" s="581"/>
      <c r="LHP26" s="582"/>
      <c r="LIA26" s="581"/>
      <c r="LIB26" s="582"/>
      <c r="LIM26" s="581"/>
      <c r="LIN26" s="582"/>
      <c r="LIY26" s="581"/>
      <c r="LIZ26" s="582"/>
      <c r="LJK26" s="581"/>
      <c r="LJL26" s="582"/>
      <c r="LJW26" s="581"/>
      <c r="LJX26" s="582"/>
      <c r="LKI26" s="581"/>
      <c r="LKJ26" s="582"/>
      <c r="LKU26" s="581"/>
      <c r="LKV26" s="582"/>
      <c r="LLG26" s="581"/>
      <c r="LLH26" s="582"/>
      <c r="LLS26" s="581"/>
      <c r="LLT26" s="582"/>
      <c r="LME26" s="581"/>
      <c r="LMF26" s="582"/>
      <c r="LMQ26" s="581"/>
      <c r="LMR26" s="582"/>
      <c r="LNC26" s="581"/>
      <c r="LND26" s="582"/>
      <c r="LNO26" s="581"/>
      <c r="LNP26" s="582"/>
      <c r="LOA26" s="581"/>
      <c r="LOB26" s="582"/>
      <c r="LOM26" s="581"/>
      <c r="LON26" s="582"/>
      <c r="LOY26" s="581"/>
      <c r="LOZ26" s="582"/>
      <c r="LPK26" s="581"/>
      <c r="LPL26" s="582"/>
      <c r="LPW26" s="581"/>
      <c r="LPX26" s="582"/>
      <c r="LQI26" s="581"/>
      <c r="LQJ26" s="582"/>
      <c r="LQU26" s="581"/>
      <c r="LQV26" s="582"/>
      <c r="LRG26" s="581"/>
      <c r="LRH26" s="582"/>
      <c r="LRS26" s="581"/>
      <c r="LRT26" s="582"/>
      <c r="LSE26" s="581"/>
      <c r="LSF26" s="582"/>
      <c r="LSQ26" s="581"/>
      <c r="LSR26" s="582"/>
      <c r="LTC26" s="581"/>
      <c r="LTD26" s="582"/>
      <c r="LTO26" s="581"/>
      <c r="LTP26" s="582"/>
      <c r="LUA26" s="581"/>
      <c r="LUB26" s="582"/>
      <c r="LUM26" s="581"/>
      <c r="LUN26" s="582"/>
      <c r="LUY26" s="581"/>
      <c r="LUZ26" s="582"/>
      <c r="LVK26" s="581"/>
      <c r="LVL26" s="582"/>
      <c r="LVW26" s="581"/>
      <c r="LVX26" s="582"/>
      <c r="LWI26" s="581"/>
      <c r="LWJ26" s="582"/>
      <c r="LWU26" s="581"/>
      <c r="LWV26" s="582"/>
      <c r="LXG26" s="581"/>
      <c r="LXH26" s="582"/>
      <c r="LXS26" s="581"/>
      <c r="LXT26" s="582"/>
      <c r="LYE26" s="581"/>
      <c r="LYF26" s="582"/>
      <c r="LYQ26" s="581"/>
      <c r="LYR26" s="582"/>
      <c r="LZC26" s="581"/>
      <c r="LZD26" s="582"/>
      <c r="LZO26" s="581"/>
      <c r="LZP26" s="582"/>
      <c r="MAA26" s="581"/>
      <c r="MAB26" s="582"/>
      <c r="MAM26" s="581"/>
      <c r="MAN26" s="582"/>
      <c r="MAY26" s="581"/>
      <c r="MAZ26" s="582"/>
      <c r="MBK26" s="581"/>
      <c r="MBL26" s="582"/>
      <c r="MBW26" s="581"/>
      <c r="MBX26" s="582"/>
      <c r="MCI26" s="581"/>
      <c r="MCJ26" s="582"/>
      <c r="MCU26" s="581"/>
      <c r="MCV26" s="582"/>
      <c r="MDG26" s="581"/>
      <c r="MDH26" s="582"/>
      <c r="MDS26" s="581"/>
      <c r="MDT26" s="582"/>
      <c r="MEE26" s="581"/>
      <c r="MEF26" s="582"/>
      <c r="MEQ26" s="581"/>
      <c r="MER26" s="582"/>
      <c r="MFC26" s="581"/>
      <c r="MFD26" s="582"/>
      <c r="MFO26" s="581"/>
      <c r="MFP26" s="582"/>
      <c r="MGA26" s="581"/>
      <c r="MGB26" s="582"/>
      <c r="MGM26" s="581"/>
      <c r="MGN26" s="582"/>
      <c r="MGY26" s="581"/>
      <c r="MGZ26" s="582"/>
      <c r="MHK26" s="581"/>
      <c r="MHL26" s="582"/>
      <c r="MHW26" s="581"/>
      <c r="MHX26" s="582"/>
      <c r="MII26" s="581"/>
      <c r="MIJ26" s="582"/>
      <c r="MIU26" s="581"/>
      <c r="MIV26" s="582"/>
      <c r="MJG26" s="581"/>
      <c r="MJH26" s="582"/>
      <c r="MJS26" s="581"/>
      <c r="MJT26" s="582"/>
      <c r="MKE26" s="581"/>
      <c r="MKF26" s="582"/>
      <c r="MKQ26" s="581"/>
      <c r="MKR26" s="582"/>
      <c r="MLC26" s="581"/>
      <c r="MLD26" s="582"/>
      <c r="MLO26" s="581"/>
      <c r="MLP26" s="582"/>
      <c r="MMA26" s="581"/>
      <c r="MMB26" s="582"/>
      <c r="MMM26" s="581"/>
      <c r="MMN26" s="582"/>
      <c r="MMY26" s="581"/>
      <c r="MMZ26" s="582"/>
      <c r="MNK26" s="581"/>
      <c r="MNL26" s="582"/>
      <c r="MNW26" s="581"/>
      <c r="MNX26" s="582"/>
      <c r="MOI26" s="581"/>
      <c r="MOJ26" s="582"/>
      <c r="MOU26" s="581"/>
      <c r="MOV26" s="582"/>
      <c r="MPG26" s="581"/>
      <c r="MPH26" s="582"/>
      <c r="MPS26" s="581"/>
      <c r="MPT26" s="582"/>
      <c r="MQE26" s="581"/>
      <c r="MQF26" s="582"/>
      <c r="MQQ26" s="581"/>
      <c r="MQR26" s="582"/>
      <c r="MRC26" s="581"/>
      <c r="MRD26" s="582"/>
      <c r="MRO26" s="581"/>
      <c r="MRP26" s="582"/>
      <c r="MSA26" s="581"/>
      <c r="MSB26" s="582"/>
      <c r="MSM26" s="581"/>
      <c r="MSN26" s="582"/>
      <c r="MSY26" s="581"/>
      <c r="MSZ26" s="582"/>
      <c r="MTK26" s="581"/>
      <c r="MTL26" s="582"/>
      <c r="MTW26" s="581"/>
      <c r="MTX26" s="582"/>
      <c r="MUI26" s="581"/>
      <c r="MUJ26" s="582"/>
      <c r="MUU26" s="581"/>
      <c r="MUV26" s="582"/>
      <c r="MVG26" s="581"/>
      <c r="MVH26" s="582"/>
      <c r="MVS26" s="581"/>
      <c r="MVT26" s="582"/>
      <c r="MWE26" s="581"/>
      <c r="MWF26" s="582"/>
      <c r="MWQ26" s="581"/>
      <c r="MWR26" s="582"/>
      <c r="MXC26" s="581"/>
      <c r="MXD26" s="582"/>
      <c r="MXO26" s="581"/>
      <c r="MXP26" s="582"/>
      <c r="MYA26" s="581"/>
      <c r="MYB26" s="582"/>
      <c r="MYM26" s="581"/>
      <c r="MYN26" s="582"/>
      <c r="MYY26" s="581"/>
      <c r="MYZ26" s="582"/>
      <c r="MZK26" s="581"/>
      <c r="MZL26" s="582"/>
      <c r="MZW26" s="581"/>
      <c r="MZX26" s="582"/>
      <c r="NAI26" s="581"/>
      <c r="NAJ26" s="582"/>
      <c r="NAU26" s="581"/>
      <c r="NAV26" s="582"/>
      <c r="NBG26" s="581"/>
      <c r="NBH26" s="582"/>
      <c r="NBS26" s="581"/>
      <c r="NBT26" s="582"/>
      <c r="NCE26" s="581"/>
      <c r="NCF26" s="582"/>
      <c r="NCQ26" s="581"/>
      <c r="NCR26" s="582"/>
      <c r="NDC26" s="581"/>
      <c r="NDD26" s="582"/>
      <c r="NDO26" s="581"/>
      <c r="NDP26" s="582"/>
      <c r="NEA26" s="581"/>
      <c r="NEB26" s="582"/>
      <c r="NEM26" s="581"/>
      <c r="NEN26" s="582"/>
      <c r="NEY26" s="581"/>
      <c r="NEZ26" s="582"/>
      <c r="NFK26" s="581"/>
      <c r="NFL26" s="582"/>
      <c r="NFW26" s="581"/>
      <c r="NFX26" s="582"/>
      <c r="NGI26" s="581"/>
      <c r="NGJ26" s="582"/>
      <c r="NGU26" s="581"/>
      <c r="NGV26" s="582"/>
      <c r="NHG26" s="581"/>
      <c r="NHH26" s="582"/>
      <c r="NHS26" s="581"/>
      <c r="NHT26" s="582"/>
      <c r="NIE26" s="581"/>
      <c r="NIF26" s="582"/>
      <c r="NIQ26" s="581"/>
      <c r="NIR26" s="582"/>
      <c r="NJC26" s="581"/>
      <c r="NJD26" s="582"/>
      <c r="NJO26" s="581"/>
      <c r="NJP26" s="582"/>
      <c r="NKA26" s="581"/>
      <c r="NKB26" s="582"/>
      <c r="NKM26" s="581"/>
      <c r="NKN26" s="582"/>
      <c r="NKY26" s="581"/>
      <c r="NKZ26" s="582"/>
      <c r="NLK26" s="581"/>
      <c r="NLL26" s="582"/>
      <c r="NLW26" s="581"/>
      <c r="NLX26" s="582"/>
      <c r="NMI26" s="581"/>
      <c r="NMJ26" s="582"/>
      <c r="NMU26" s="581"/>
      <c r="NMV26" s="582"/>
      <c r="NNG26" s="581"/>
      <c r="NNH26" s="582"/>
      <c r="NNS26" s="581"/>
      <c r="NNT26" s="582"/>
      <c r="NOE26" s="581"/>
      <c r="NOF26" s="582"/>
      <c r="NOQ26" s="581"/>
      <c r="NOR26" s="582"/>
      <c r="NPC26" s="581"/>
      <c r="NPD26" s="582"/>
      <c r="NPO26" s="581"/>
      <c r="NPP26" s="582"/>
      <c r="NQA26" s="581"/>
      <c r="NQB26" s="582"/>
      <c r="NQM26" s="581"/>
      <c r="NQN26" s="582"/>
      <c r="NQY26" s="581"/>
      <c r="NQZ26" s="582"/>
      <c r="NRK26" s="581"/>
      <c r="NRL26" s="582"/>
      <c r="NRW26" s="581"/>
      <c r="NRX26" s="582"/>
      <c r="NSI26" s="581"/>
      <c r="NSJ26" s="582"/>
      <c r="NSU26" s="581"/>
      <c r="NSV26" s="582"/>
      <c r="NTG26" s="581"/>
      <c r="NTH26" s="582"/>
      <c r="NTS26" s="581"/>
      <c r="NTT26" s="582"/>
      <c r="NUE26" s="581"/>
      <c r="NUF26" s="582"/>
      <c r="NUQ26" s="581"/>
      <c r="NUR26" s="582"/>
      <c r="NVC26" s="581"/>
      <c r="NVD26" s="582"/>
      <c r="NVO26" s="581"/>
      <c r="NVP26" s="582"/>
      <c r="NWA26" s="581"/>
      <c r="NWB26" s="582"/>
      <c r="NWM26" s="581"/>
      <c r="NWN26" s="582"/>
      <c r="NWY26" s="581"/>
      <c r="NWZ26" s="582"/>
      <c r="NXK26" s="581"/>
      <c r="NXL26" s="582"/>
      <c r="NXW26" s="581"/>
      <c r="NXX26" s="582"/>
      <c r="NYI26" s="581"/>
      <c r="NYJ26" s="582"/>
      <c r="NYU26" s="581"/>
      <c r="NYV26" s="582"/>
      <c r="NZG26" s="581"/>
      <c r="NZH26" s="582"/>
      <c r="NZS26" s="581"/>
      <c r="NZT26" s="582"/>
      <c r="OAE26" s="581"/>
      <c r="OAF26" s="582"/>
      <c r="OAQ26" s="581"/>
      <c r="OAR26" s="582"/>
      <c r="OBC26" s="581"/>
      <c r="OBD26" s="582"/>
      <c r="OBO26" s="581"/>
      <c r="OBP26" s="582"/>
      <c r="OCA26" s="581"/>
      <c r="OCB26" s="582"/>
      <c r="OCM26" s="581"/>
      <c r="OCN26" s="582"/>
      <c r="OCY26" s="581"/>
      <c r="OCZ26" s="582"/>
      <c r="ODK26" s="581"/>
      <c r="ODL26" s="582"/>
      <c r="ODW26" s="581"/>
      <c r="ODX26" s="582"/>
      <c r="OEI26" s="581"/>
      <c r="OEJ26" s="582"/>
      <c r="OEU26" s="581"/>
      <c r="OEV26" s="582"/>
      <c r="OFG26" s="581"/>
      <c r="OFH26" s="582"/>
      <c r="OFS26" s="581"/>
      <c r="OFT26" s="582"/>
      <c r="OGE26" s="581"/>
      <c r="OGF26" s="582"/>
      <c r="OGQ26" s="581"/>
      <c r="OGR26" s="582"/>
      <c r="OHC26" s="581"/>
      <c r="OHD26" s="582"/>
      <c r="OHO26" s="581"/>
      <c r="OHP26" s="582"/>
      <c r="OIA26" s="581"/>
      <c r="OIB26" s="582"/>
      <c r="OIM26" s="581"/>
      <c r="OIN26" s="582"/>
      <c r="OIY26" s="581"/>
      <c r="OIZ26" s="582"/>
      <c r="OJK26" s="581"/>
      <c r="OJL26" s="582"/>
      <c r="OJW26" s="581"/>
      <c r="OJX26" s="582"/>
      <c r="OKI26" s="581"/>
      <c r="OKJ26" s="582"/>
      <c r="OKU26" s="581"/>
      <c r="OKV26" s="582"/>
      <c r="OLG26" s="581"/>
      <c r="OLH26" s="582"/>
      <c r="OLS26" s="581"/>
      <c r="OLT26" s="582"/>
      <c r="OME26" s="581"/>
      <c r="OMF26" s="582"/>
      <c r="OMQ26" s="581"/>
      <c r="OMR26" s="582"/>
      <c r="ONC26" s="581"/>
      <c r="OND26" s="582"/>
      <c r="ONO26" s="581"/>
      <c r="ONP26" s="582"/>
      <c r="OOA26" s="581"/>
      <c r="OOB26" s="582"/>
      <c r="OOM26" s="581"/>
      <c r="OON26" s="582"/>
      <c r="OOY26" s="581"/>
      <c r="OOZ26" s="582"/>
      <c r="OPK26" s="581"/>
      <c r="OPL26" s="582"/>
      <c r="OPW26" s="581"/>
      <c r="OPX26" s="582"/>
      <c r="OQI26" s="581"/>
      <c r="OQJ26" s="582"/>
      <c r="OQU26" s="581"/>
      <c r="OQV26" s="582"/>
      <c r="ORG26" s="581"/>
      <c r="ORH26" s="582"/>
      <c r="ORS26" s="581"/>
      <c r="ORT26" s="582"/>
      <c r="OSE26" s="581"/>
      <c r="OSF26" s="582"/>
      <c r="OSQ26" s="581"/>
      <c r="OSR26" s="582"/>
      <c r="OTC26" s="581"/>
      <c r="OTD26" s="582"/>
      <c r="OTO26" s="581"/>
      <c r="OTP26" s="582"/>
      <c r="OUA26" s="581"/>
      <c r="OUB26" s="582"/>
      <c r="OUM26" s="581"/>
      <c r="OUN26" s="582"/>
      <c r="OUY26" s="581"/>
      <c r="OUZ26" s="582"/>
      <c r="OVK26" s="581"/>
      <c r="OVL26" s="582"/>
      <c r="OVW26" s="581"/>
      <c r="OVX26" s="582"/>
      <c r="OWI26" s="581"/>
      <c r="OWJ26" s="582"/>
      <c r="OWU26" s="581"/>
      <c r="OWV26" s="582"/>
      <c r="OXG26" s="581"/>
      <c r="OXH26" s="582"/>
      <c r="OXS26" s="581"/>
      <c r="OXT26" s="582"/>
      <c r="OYE26" s="581"/>
      <c r="OYF26" s="582"/>
      <c r="OYQ26" s="581"/>
      <c r="OYR26" s="582"/>
      <c r="OZC26" s="581"/>
      <c r="OZD26" s="582"/>
      <c r="OZO26" s="581"/>
      <c r="OZP26" s="582"/>
      <c r="PAA26" s="581"/>
      <c r="PAB26" s="582"/>
      <c r="PAM26" s="581"/>
      <c r="PAN26" s="582"/>
      <c r="PAY26" s="581"/>
      <c r="PAZ26" s="582"/>
      <c r="PBK26" s="581"/>
      <c r="PBL26" s="582"/>
      <c r="PBW26" s="581"/>
      <c r="PBX26" s="582"/>
      <c r="PCI26" s="581"/>
      <c r="PCJ26" s="582"/>
      <c r="PCU26" s="581"/>
      <c r="PCV26" s="582"/>
      <c r="PDG26" s="581"/>
      <c r="PDH26" s="582"/>
      <c r="PDS26" s="581"/>
      <c r="PDT26" s="582"/>
      <c r="PEE26" s="581"/>
      <c r="PEF26" s="582"/>
      <c r="PEQ26" s="581"/>
      <c r="PER26" s="582"/>
      <c r="PFC26" s="581"/>
      <c r="PFD26" s="582"/>
      <c r="PFO26" s="581"/>
      <c r="PFP26" s="582"/>
      <c r="PGA26" s="581"/>
      <c r="PGB26" s="582"/>
      <c r="PGM26" s="581"/>
      <c r="PGN26" s="582"/>
      <c r="PGY26" s="581"/>
      <c r="PGZ26" s="582"/>
      <c r="PHK26" s="581"/>
      <c r="PHL26" s="582"/>
      <c r="PHW26" s="581"/>
      <c r="PHX26" s="582"/>
      <c r="PII26" s="581"/>
      <c r="PIJ26" s="582"/>
      <c r="PIU26" s="581"/>
      <c r="PIV26" s="582"/>
      <c r="PJG26" s="581"/>
      <c r="PJH26" s="582"/>
      <c r="PJS26" s="581"/>
      <c r="PJT26" s="582"/>
      <c r="PKE26" s="581"/>
      <c r="PKF26" s="582"/>
      <c r="PKQ26" s="581"/>
      <c r="PKR26" s="582"/>
      <c r="PLC26" s="581"/>
      <c r="PLD26" s="582"/>
      <c r="PLO26" s="581"/>
      <c r="PLP26" s="582"/>
      <c r="PMA26" s="581"/>
      <c r="PMB26" s="582"/>
      <c r="PMM26" s="581"/>
      <c r="PMN26" s="582"/>
      <c r="PMY26" s="581"/>
      <c r="PMZ26" s="582"/>
      <c r="PNK26" s="581"/>
      <c r="PNL26" s="582"/>
      <c r="PNW26" s="581"/>
      <c r="PNX26" s="582"/>
      <c r="POI26" s="581"/>
      <c r="POJ26" s="582"/>
      <c r="POU26" s="581"/>
      <c r="POV26" s="582"/>
      <c r="PPG26" s="581"/>
      <c r="PPH26" s="582"/>
      <c r="PPS26" s="581"/>
      <c r="PPT26" s="582"/>
      <c r="PQE26" s="581"/>
      <c r="PQF26" s="582"/>
      <c r="PQQ26" s="581"/>
      <c r="PQR26" s="582"/>
      <c r="PRC26" s="581"/>
      <c r="PRD26" s="582"/>
      <c r="PRO26" s="581"/>
      <c r="PRP26" s="582"/>
      <c r="PSA26" s="581"/>
      <c r="PSB26" s="582"/>
      <c r="PSM26" s="581"/>
      <c r="PSN26" s="582"/>
      <c r="PSY26" s="581"/>
      <c r="PSZ26" s="582"/>
      <c r="PTK26" s="581"/>
      <c r="PTL26" s="582"/>
      <c r="PTW26" s="581"/>
      <c r="PTX26" s="582"/>
      <c r="PUI26" s="581"/>
      <c r="PUJ26" s="582"/>
      <c r="PUU26" s="581"/>
      <c r="PUV26" s="582"/>
      <c r="PVG26" s="581"/>
      <c r="PVH26" s="582"/>
      <c r="PVS26" s="581"/>
      <c r="PVT26" s="582"/>
      <c r="PWE26" s="581"/>
      <c r="PWF26" s="582"/>
      <c r="PWQ26" s="581"/>
      <c r="PWR26" s="582"/>
      <c r="PXC26" s="581"/>
      <c r="PXD26" s="582"/>
      <c r="PXO26" s="581"/>
      <c r="PXP26" s="582"/>
      <c r="PYA26" s="581"/>
      <c r="PYB26" s="582"/>
      <c r="PYM26" s="581"/>
      <c r="PYN26" s="582"/>
      <c r="PYY26" s="581"/>
      <c r="PYZ26" s="582"/>
      <c r="PZK26" s="581"/>
      <c r="PZL26" s="582"/>
      <c r="PZW26" s="581"/>
      <c r="PZX26" s="582"/>
      <c r="QAI26" s="581"/>
      <c r="QAJ26" s="582"/>
      <c r="QAU26" s="581"/>
      <c r="QAV26" s="582"/>
      <c r="QBG26" s="581"/>
      <c r="QBH26" s="582"/>
      <c r="QBS26" s="581"/>
      <c r="QBT26" s="582"/>
      <c r="QCE26" s="581"/>
      <c r="QCF26" s="582"/>
      <c r="QCQ26" s="581"/>
      <c r="QCR26" s="582"/>
      <c r="QDC26" s="581"/>
      <c r="QDD26" s="582"/>
      <c r="QDO26" s="581"/>
      <c r="QDP26" s="582"/>
      <c r="QEA26" s="581"/>
      <c r="QEB26" s="582"/>
      <c r="QEM26" s="581"/>
      <c r="QEN26" s="582"/>
      <c r="QEY26" s="581"/>
      <c r="QEZ26" s="582"/>
      <c r="QFK26" s="581"/>
      <c r="QFL26" s="582"/>
      <c r="QFW26" s="581"/>
      <c r="QFX26" s="582"/>
      <c r="QGI26" s="581"/>
      <c r="QGJ26" s="582"/>
      <c r="QGU26" s="581"/>
      <c r="QGV26" s="582"/>
      <c r="QHG26" s="581"/>
      <c r="QHH26" s="582"/>
      <c r="QHS26" s="581"/>
      <c r="QHT26" s="582"/>
      <c r="QIE26" s="581"/>
      <c r="QIF26" s="582"/>
      <c r="QIQ26" s="581"/>
      <c r="QIR26" s="582"/>
      <c r="QJC26" s="581"/>
      <c r="QJD26" s="582"/>
      <c r="QJO26" s="581"/>
      <c r="QJP26" s="582"/>
      <c r="QKA26" s="581"/>
      <c r="QKB26" s="582"/>
      <c r="QKM26" s="581"/>
      <c r="QKN26" s="582"/>
      <c r="QKY26" s="581"/>
      <c r="QKZ26" s="582"/>
      <c r="QLK26" s="581"/>
      <c r="QLL26" s="582"/>
      <c r="QLW26" s="581"/>
      <c r="QLX26" s="582"/>
      <c r="QMI26" s="581"/>
      <c r="QMJ26" s="582"/>
      <c r="QMU26" s="581"/>
      <c r="QMV26" s="582"/>
      <c r="QNG26" s="581"/>
      <c r="QNH26" s="582"/>
      <c r="QNS26" s="581"/>
      <c r="QNT26" s="582"/>
      <c r="QOE26" s="581"/>
      <c r="QOF26" s="582"/>
      <c r="QOQ26" s="581"/>
      <c r="QOR26" s="582"/>
      <c r="QPC26" s="581"/>
      <c r="QPD26" s="582"/>
      <c r="QPO26" s="581"/>
      <c r="QPP26" s="582"/>
      <c r="QQA26" s="581"/>
      <c r="QQB26" s="582"/>
      <c r="QQM26" s="581"/>
      <c r="QQN26" s="582"/>
      <c r="QQY26" s="581"/>
      <c r="QQZ26" s="582"/>
      <c r="QRK26" s="581"/>
      <c r="QRL26" s="582"/>
      <c r="QRW26" s="581"/>
      <c r="QRX26" s="582"/>
      <c r="QSI26" s="581"/>
      <c r="QSJ26" s="582"/>
      <c r="QSU26" s="581"/>
      <c r="QSV26" s="582"/>
      <c r="QTG26" s="581"/>
      <c r="QTH26" s="582"/>
      <c r="QTS26" s="581"/>
      <c r="QTT26" s="582"/>
      <c r="QUE26" s="581"/>
      <c r="QUF26" s="582"/>
      <c r="QUQ26" s="581"/>
      <c r="QUR26" s="582"/>
      <c r="QVC26" s="581"/>
      <c r="QVD26" s="582"/>
      <c r="QVO26" s="581"/>
      <c r="QVP26" s="582"/>
      <c r="QWA26" s="581"/>
      <c r="QWB26" s="582"/>
      <c r="QWM26" s="581"/>
      <c r="QWN26" s="582"/>
      <c r="QWY26" s="581"/>
      <c r="QWZ26" s="582"/>
      <c r="QXK26" s="581"/>
      <c r="QXL26" s="582"/>
      <c r="QXW26" s="581"/>
      <c r="QXX26" s="582"/>
      <c r="QYI26" s="581"/>
      <c r="QYJ26" s="582"/>
      <c r="QYU26" s="581"/>
      <c r="QYV26" s="582"/>
      <c r="QZG26" s="581"/>
      <c r="QZH26" s="582"/>
      <c r="QZS26" s="581"/>
      <c r="QZT26" s="582"/>
      <c r="RAE26" s="581"/>
      <c r="RAF26" s="582"/>
      <c r="RAQ26" s="581"/>
      <c r="RAR26" s="582"/>
      <c r="RBC26" s="581"/>
      <c r="RBD26" s="582"/>
      <c r="RBO26" s="581"/>
      <c r="RBP26" s="582"/>
      <c r="RCA26" s="581"/>
      <c r="RCB26" s="582"/>
      <c r="RCM26" s="581"/>
      <c r="RCN26" s="582"/>
      <c r="RCY26" s="581"/>
      <c r="RCZ26" s="582"/>
      <c r="RDK26" s="581"/>
      <c r="RDL26" s="582"/>
      <c r="RDW26" s="581"/>
      <c r="RDX26" s="582"/>
      <c r="REI26" s="581"/>
      <c r="REJ26" s="582"/>
      <c r="REU26" s="581"/>
      <c r="REV26" s="582"/>
      <c r="RFG26" s="581"/>
      <c r="RFH26" s="582"/>
      <c r="RFS26" s="581"/>
      <c r="RFT26" s="582"/>
      <c r="RGE26" s="581"/>
      <c r="RGF26" s="582"/>
      <c r="RGQ26" s="581"/>
      <c r="RGR26" s="582"/>
      <c r="RHC26" s="581"/>
      <c r="RHD26" s="582"/>
      <c r="RHO26" s="581"/>
      <c r="RHP26" s="582"/>
      <c r="RIA26" s="581"/>
      <c r="RIB26" s="582"/>
      <c r="RIM26" s="581"/>
      <c r="RIN26" s="582"/>
      <c r="RIY26" s="581"/>
      <c r="RIZ26" s="582"/>
      <c r="RJK26" s="581"/>
      <c r="RJL26" s="582"/>
      <c r="RJW26" s="581"/>
      <c r="RJX26" s="582"/>
      <c r="RKI26" s="581"/>
      <c r="RKJ26" s="582"/>
      <c r="RKU26" s="581"/>
      <c r="RKV26" s="582"/>
      <c r="RLG26" s="581"/>
      <c r="RLH26" s="582"/>
      <c r="RLS26" s="581"/>
      <c r="RLT26" s="582"/>
      <c r="RME26" s="581"/>
      <c r="RMF26" s="582"/>
      <c r="RMQ26" s="581"/>
      <c r="RMR26" s="582"/>
      <c r="RNC26" s="581"/>
      <c r="RND26" s="582"/>
      <c r="RNO26" s="581"/>
      <c r="RNP26" s="582"/>
      <c r="ROA26" s="581"/>
      <c r="ROB26" s="582"/>
      <c r="ROM26" s="581"/>
      <c r="RON26" s="582"/>
      <c r="ROY26" s="581"/>
      <c r="ROZ26" s="582"/>
      <c r="RPK26" s="581"/>
      <c r="RPL26" s="582"/>
      <c r="RPW26" s="581"/>
      <c r="RPX26" s="582"/>
      <c r="RQI26" s="581"/>
      <c r="RQJ26" s="582"/>
      <c r="RQU26" s="581"/>
      <c r="RQV26" s="582"/>
      <c r="RRG26" s="581"/>
      <c r="RRH26" s="582"/>
      <c r="RRS26" s="581"/>
      <c r="RRT26" s="582"/>
      <c r="RSE26" s="581"/>
      <c r="RSF26" s="582"/>
      <c r="RSQ26" s="581"/>
      <c r="RSR26" s="582"/>
      <c r="RTC26" s="581"/>
      <c r="RTD26" s="582"/>
      <c r="RTO26" s="581"/>
      <c r="RTP26" s="582"/>
      <c r="RUA26" s="581"/>
      <c r="RUB26" s="582"/>
      <c r="RUM26" s="581"/>
      <c r="RUN26" s="582"/>
      <c r="RUY26" s="581"/>
      <c r="RUZ26" s="582"/>
      <c r="RVK26" s="581"/>
      <c r="RVL26" s="582"/>
      <c r="RVW26" s="581"/>
      <c r="RVX26" s="582"/>
      <c r="RWI26" s="581"/>
      <c r="RWJ26" s="582"/>
      <c r="RWU26" s="581"/>
      <c r="RWV26" s="582"/>
      <c r="RXG26" s="581"/>
      <c r="RXH26" s="582"/>
      <c r="RXS26" s="581"/>
      <c r="RXT26" s="582"/>
      <c r="RYE26" s="581"/>
      <c r="RYF26" s="582"/>
      <c r="RYQ26" s="581"/>
      <c r="RYR26" s="582"/>
      <c r="RZC26" s="581"/>
      <c r="RZD26" s="582"/>
      <c r="RZO26" s="581"/>
      <c r="RZP26" s="582"/>
      <c r="SAA26" s="581"/>
      <c r="SAB26" s="582"/>
      <c r="SAM26" s="581"/>
      <c r="SAN26" s="582"/>
      <c r="SAY26" s="581"/>
      <c r="SAZ26" s="582"/>
      <c r="SBK26" s="581"/>
      <c r="SBL26" s="582"/>
      <c r="SBW26" s="581"/>
      <c r="SBX26" s="582"/>
      <c r="SCI26" s="581"/>
      <c r="SCJ26" s="582"/>
      <c r="SCU26" s="581"/>
      <c r="SCV26" s="582"/>
      <c r="SDG26" s="581"/>
      <c r="SDH26" s="582"/>
      <c r="SDS26" s="581"/>
      <c r="SDT26" s="582"/>
      <c r="SEE26" s="581"/>
      <c r="SEF26" s="582"/>
      <c r="SEQ26" s="581"/>
      <c r="SER26" s="582"/>
      <c r="SFC26" s="581"/>
      <c r="SFD26" s="582"/>
      <c r="SFO26" s="581"/>
      <c r="SFP26" s="582"/>
      <c r="SGA26" s="581"/>
      <c r="SGB26" s="582"/>
      <c r="SGM26" s="581"/>
      <c r="SGN26" s="582"/>
      <c r="SGY26" s="581"/>
      <c r="SGZ26" s="582"/>
      <c r="SHK26" s="581"/>
      <c r="SHL26" s="582"/>
      <c r="SHW26" s="581"/>
      <c r="SHX26" s="582"/>
      <c r="SII26" s="581"/>
      <c r="SIJ26" s="582"/>
      <c r="SIU26" s="581"/>
      <c r="SIV26" s="582"/>
      <c r="SJG26" s="581"/>
      <c r="SJH26" s="582"/>
      <c r="SJS26" s="581"/>
      <c r="SJT26" s="582"/>
      <c r="SKE26" s="581"/>
      <c r="SKF26" s="582"/>
      <c r="SKQ26" s="581"/>
      <c r="SKR26" s="582"/>
      <c r="SLC26" s="581"/>
      <c r="SLD26" s="582"/>
      <c r="SLO26" s="581"/>
      <c r="SLP26" s="582"/>
      <c r="SMA26" s="581"/>
      <c r="SMB26" s="582"/>
      <c r="SMM26" s="581"/>
      <c r="SMN26" s="582"/>
      <c r="SMY26" s="581"/>
      <c r="SMZ26" s="582"/>
      <c r="SNK26" s="581"/>
      <c r="SNL26" s="582"/>
      <c r="SNW26" s="581"/>
      <c r="SNX26" s="582"/>
      <c r="SOI26" s="581"/>
      <c r="SOJ26" s="582"/>
      <c r="SOU26" s="581"/>
      <c r="SOV26" s="582"/>
      <c r="SPG26" s="581"/>
      <c r="SPH26" s="582"/>
      <c r="SPS26" s="581"/>
      <c r="SPT26" s="582"/>
      <c r="SQE26" s="581"/>
      <c r="SQF26" s="582"/>
      <c r="SQQ26" s="581"/>
      <c r="SQR26" s="582"/>
      <c r="SRC26" s="581"/>
      <c r="SRD26" s="582"/>
      <c r="SRO26" s="581"/>
      <c r="SRP26" s="582"/>
      <c r="SSA26" s="581"/>
      <c r="SSB26" s="582"/>
      <c r="SSM26" s="581"/>
      <c r="SSN26" s="582"/>
      <c r="SSY26" s="581"/>
      <c r="SSZ26" s="582"/>
      <c r="STK26" s="581"/>
      <c r="STL26" s="582"/>
      <c r="STW26" s="581"/>
      <c r="STX26" s="582"/>
      <c r="SUI26" s="581"/>
      <c r="SUJ26" s="582"/>
      <c r="SUU26" s="581"/>
      <c r="SUV26" s="582"/>
      <c r="SVG26" s="581"/>
      <c r="SVH26" s="582"/>
      <c r="SVS26" s="581"/>
      <c r="SVT26" s="582"/>
      <c r="SWE26" s="581"/>
      <c r="SWF26" s="582"/>
      <c r="SWQ26" s="581"/>
      <c r="SWR26" s="582"/>
      <c r="SXC26" s="581"/>
      <c r="SXD26" s="582"/>
      <c r="SXO26" s="581"/>
      <c r="SXP26" s="582"/>
      <c r="SYA26" s="581"/>
      <c r="SYB26" s="582"/>
      <c r="SYM26" s="581"/>
      <c r="SYN26" s="582"/>
      <c r="SYY26" s="581"/>
      <c r="SYZ26" s="582"/>
      <c r="SZK26" s="581"/>
      <c r="SZL26" s="582"/>
      <c r="SZW26" s="581"/>
      <c r="SZX26" s="582"/>
      <c r="TAI26" s="581"/>
      <c r="TAJ26" s="582"/>
      <c r="TAU26" s="581"/>
      <c r="TAV26" s="582"/>
      <c r="TBG26" s="581"/>
      <c r="TBH26" s="582"/>
      <c r="TBS26" s="581"/>
      <c r="TBT26" s="582"/>
      <c r="TCE26" s="581"/>
      <c r="TCF26" s="582"/>
      <c r="TCQ26" s="581"/>
      <c r="TCR26" s="582"/>
      <c r="TDC26" s="581"/>
      <c r="TDD26" s="582"/>
      <c r="TDO26" s="581"/>
      <c r="TDP26" s="582"/>
      <c r="TEA26" s="581"/>
      <c r="TEB26" s="582"/>
      <c r="TEM26" s="581"/>
      <c r="TEN26" s="582"/>
      <c r="TEY26" s="581"/>
      <c r="TEZ26" s="582"/>
      <c r="TFK26" s="581"/>
      <c r="TFL26" s="582"/>
      <c r="TFW26" s="581"/>
      <c r="TFX26" s="582"/>
      <c r="TGI26" s="581"/>
      <c r="TGJ26" s="582"/>
      <c r="TGU26" s="581"/>
      <c r="TGV26" s="582"/>
      <c r="THG26" s="581"/>
      <c r="THH26" s="582"/>
      <c r="THS26" s="581"/>
      <c r="THT26" s="582"/>
      <c r="TIE26" s="581"/>
      <c r="TIF26" s="582"/>
      <c r="TIQ26" s="581"/>
      <c r="TIR26" s="582"/>
      <c r="TJC26" s="581"/>
      <c r="TJD26" s="582"/>
      <c r="TJO26" s="581"/>
      <c r="TJP26" s="582"/>
      <c r="TKA26" s="581"/>
      <c r="TKB26" s="582"/>
      <c r="TKM26" s="581"/>
      <c r="TKN26" s="582"/>
      <c r="TKY26" s="581"/>
      <c r="TKZ26" s="582"/>
      <c r="TLK26" s="581"/>
      <c r="TLL26" s="582"/>
      <c r="TLW26" s="581"/>
      <c r="TLX26" s="582"/>
      <c r="TMI26" s="581"/>
      <c r="TMJ26" s="582"/>
      <c r="TMU26" s="581"/>
      <c r="TMV26" s="582"/>
      <c r="TNG26" s="581"/>
      <c r="TNH26" s="582"/>
      <c r="TNS26" s="581"/>
      <c r="TNT26" s="582"/>
      <c r="TOE26" s="581"/>
      <c r="TOF26" s="582"/>
      <c r="TOQ26" s="581"/>
      <c r="TOR26" s="582"/>
      <c r="TPC26" s="581"/>
      <c r="TPD26" s="582"/>
      <c r="TPO26" s="581"/>
      <c r="TPP26" s="582"/>
      <c r="TQA26" s="581"/>
      <c r="TQB26" s="582"/>
      <c r="TQM26" s="581"/>
      <c r="TQN26" s="582"/>
      <c r="TQY26" s="581"/>
      <c r="TQZ26" s="582"/>
      <c r="TRK26" s="581"/>
      <c r="TRL26" s="582"/>
      <c r="TRW26" s="581"/>
      <c r="TRX26" s="582"/>
      <c r="TSI26" s="581"/>
      <c r="TSJ26" s="582"/>
      <c r="TSU26" s="581"/>
      <c r="TSV26" s="582"/>
      <c r="TTG26" s="581"/>
      <c r="TTH26" s="582"/>
      <c r="TTS26" s="581"/>
      <c r="TTT26" s="582"/>
      <c r="TUE26" s="581"/>
      <c r="TUF26" s="582"/>
      <c r="TUQ26" s="581"/>
      <c r="TUR26" s="582"/>
      <c r="TVC26" s="581"/>
      <c r="TVD26" s="582"/>
      <c r="TVO26" s="581"/>
      <c r="TVP26" s="582"/>
      <c r="TWA26" s="581"/>
      <c r="TWB26" s="582"/>
      <c r="TWM26" s="581"/>
      <c r="TWN26" s="582"/>
      <c r="TWY26" s="581"/>
      <c r="TWZ26" s="582"/>
      <c r="TXK26" s="581"/>
      <c r="TXL26" s="582"/>
      <c r="TXW26" s="581"/>
      <c r="TXX26" s="582"/>
      <c r="TYI26" s="581"/>
      <c r="TYJ26" s="582"/>
      <c r="TYU26" s="581"/>
      <c r="TYV26" s="582"/>
      <c r="TZG26" s="581"/>
      <c r="TZH26" s="582"/>
      <c r="TZS26" s="581"/>
      <c r="TZT26" s="582"/>
      <c r="UAE26" s="581"/>
      <c r="UAF26" s="582"/>
      <c r="UAQ26" s="581"/>
      <c r="UAR26" s="582"/>
      <c r="UBC26" s="581"/>
      <c r="UBD26" s="582"/>
      <c r="UBO26" s="581"/>
      <c r="UBP26" s="582"/>
      <c r="UCA26" s="581"/>
      <c r="UCB26" s="582"/>
      <c r="UCM26" s="581"/>
      <c r="UCN26" s="582"/>
      <c r="UCY26" s="581"/>
      <c r="UCZ26" s="582"/>
      <c r="UDK26" s="581"/>
      <c r="UDL26" s="582"/>
      <c r="UDW26" s="581"/>
      <c r="UDX26" s="582"/>
      <c r="UEI26" s="581"/>
      <c r="UEJ26" s="582"/>
      <c r="UEU26" s="581"/>
      <c r="UEV26" s="582"/>
      <c r="UFG26" s="581"/>
      <c r="UFH26" s="582"/>
      <c r="UFS26" s="581"/>
      <c r="UFT26" s="582"/>
      <c r="UGE26" s="581"/>
      <c r="UGF26" s="582"/>
      <c r="UGQ26" s="581"/>
      <c r="UGR26" s="582"/>
      <c r="UHC26" s="581"/>
      <c r="UHD26" s="582"/>
      <c r="UHO26" s="581"/>
      <c r="UHP26" s="582"/>
      <c r="UIA26" s="581"/>
      <c r="UIB26" s="582"/>
      <c r="UIM26" s="581"/>
      <c r="UIN26" s="582"/>
      <c r="UIY26" s="581"/>
      <c r="UIZ26" s="582"/>
      <c r="UJK26" s="581"/>
      <c r="UJL26" s="582"/>
      <c r="UJW26" s="581"/>
      <c r="UJX26" s="582"/>
      <c r="UKI26" s="581"/>
      <c r="UKJ26" s="582"/>
      <c r="UKU26" s="581"/>
      <c r="UKV26" s="582"/>
      <c r="ULG26" s="581"/>
      <c r="ULH26" s="582"/>
      <c r="ULS26" s="581"/>
      <c r="ULT26" s="582"/>
      <c r="UME26" s="581"/>
      <c r="UMF26" s="582"/>
      <c r="UMQ26" s="581"/>
      <c r="UMR26" s="582"/>
      <c r="UNC26" s="581"/>
      <c r="UND26" s="582"/>
      <c r="UNO26" s="581"/>
      <c r="UNP26" s="582"/>
      <c r="UOA26" s="581"/>
      <c r="UOB26" s="582"/>
      <c r="UOM26" s="581"/>
      <c r="UON26" s="582"/>
      <c r="UOY26" s="581"/>
      <c r="UOZ26" s="582"/>
      <c r="UPK26" s="581"/>
      <c r="UPL26" s="582"/>
      <c r="UPW26" s="581"/>
      <c r="UPX26" s="582"/>
      <c r="UQI26" s="581"/>
      <c r="UQJ26" s="582"/>
      <c r="UQU26" s="581"/>
      <c r="UQV26" s="582"/>
      <c r="URG26" s="581"/>
      <c r="URH26" s="582"/>
      <c r="URS26" s="581"/>
      <c r="URT26" s="582"/>
      <c r="USE26" s="581"/>
      <c r="USF26" s="582"/>
      <c r="USQ26" s="581"/>
      <c r="USR26" s="582"/>
      <c r="UTC26" s="581"/>
      <c r="UTD26" s="582"/>
      <c r="UTO26" s="581"/>
      <c r="UTP26" s="582"/>
      <c r="UUA26" s="581"/>
      <c r="UUB26" s="582"/>
      <c r="UUM26" s="581"/>
      <c r="UUN26" s="582"/>
      <c r="UUY26" s="581"/>
      <c r="UUZ26" s="582"/>
      <c r="UVK26" s="581"/>
      <c r="UVL26" s="582"/>
      <c r="UVW26" s="581"/>
      <c r="UVX26" s="582"/>
      <c r="UWI26" s="581"/>
      <c r="UWJ26" s="582"/>
      <c r="UWU26" s="581"/>
      <c r="UWV26" s="582"/>
      <c r="UXG26" s="581"/>
      <c r="UXH26" s="582"/>
      <c r="UXS26" s="581"/>
      <c r="UXT26" s="582"/>
      <c r="UYE26" s="581"/>
      <c r="UYF26" s="582"/>
      <c r="UYQ26" s="581"/>
      <c r="UYR26" s="582"/>
      <c r="UZC26" s="581"/>
      <c r="UZD26" s="582"/>
      <c r="UZO26" s="581"/>
      <c r="UZP26" s="582"/>
      <c r="VAA26" s="581"/>
      <c r="VAB26" s="582"/>
      <c r="VAM26" s="581"/>
      <c r="VAN26" s="582"/>
      <c r="VAY26" s="581"/>
      <c r="VAZ26" s="582"/>
      <c r="VBK26" s="581"/>
      <c r="VBL26" s="582"/>
      <c r="VBW26" s="581"/>
      <c r="VBX26" s="582"/>
      <c r="VCI26" s="581"/>
      <c r="VCJ26" s="582"/>
      <c r="VCU26" s="581"/>
      <c r="VCV26" s="582"/>
      <c r="VDG26" s="581"/>
      <c r="VDH26" s="582"/>
      <c r="VDS26" s="581"/>
      <c r="VDT26" s="582"/>
      <c r="VEE26" s="581"/>
      <c r="VEF26" s="582"/>
      <c r="VEQ26" s="581"/>
      <c r="VER26" s="582"/>
      <c r="VFC26" s="581"/>
      <c r="VFD26" s="582"/>
      <c r="VFO26" s="581"/>
      <c r="VFP26" s="582"/>
      <c r="VGA26" s="581"/>
      <c r="VGB26" s="582"/>
      <c r="VGM26" s="581"/>
      <c r="VGN26" s="582"/>
      <c r="VGY26" s="581"/>
      <c r="VGZ26" s="582"/>
      <c r="VHK26" s="581"/>
      <c r="VHL26" s="582"/>
      <c r="VHW26" s="581"/>
      <c r="VHX26" s="582"/>
      <c r="VII26" s="581"/>
      <c r="VIJ26" s="582"/>
      <c r="VIU26" s="581"/>
      <c r="VIV26" s="582"/>
      <c r="VJG26" s="581"/>
      <c r="VJH26" s="582"/>
      <c r="VJS26" s="581"/>
      <c r="VJT26" s="582"/>
      <c r="VKE26" s="581"/>
      <c r="VKF26" s="582"/>
      <c r="VKQ26" s="581"/>
      <c r="VKR26" s="582"/>
      <c r="VLC26" s="581"/>
      <c r="VLD26" s="582"/>
      <c r="VLO26" s="581"/>
      <c r="VLP26" s="582"/>
      <c r="VMA26" s="581"/>
      <c r="VMB26" s="582"/>
      <c r="VMM26" s="581"/>
      <c r="VMN26" s="582"/>
      <c r="VMY26" s="581"/>
      <c r="VMZ26" s="582"/>
      <c r="VNK26" s="581"/>
      <c r="VNL26" s="582"/>
      <c r="VNW26" s="581"/>
      <c r="VNX26" s="582"/>
      <c r="VOI26" s="581"/>
      <c r="VOJ26" s="582"/>
      <c r="VOU26" s="581"/>
      <c r="VOV26" s="582"/>
      <c r="VPG26" s="581"/>
      <c r="VPH26" s="582"/>
      <c r="VPS26" s="581"/>
      <c r="VPT26" s="582"/>
      <c r="VQE26" s="581"/>
      <c r="VQF26" s="582"/>
      <c r="VQQ26" s="581"/>
      <c r="VQR26" s="582"/>
      <c r="VRC26" s="581"/>
      <c r="VRD26" s="582"/>
      <c r="VRO26" s="581"/>
      <c r="VRP26" s="582"/>
      <c r="VSA26" s="581"/>
      <c r="VSB26" s="582"/>
      <c r="VSM26" s="581"/>
      <c r="VSN26" s="582"/>
      <c r="VSY26" s="581"/>
      <c r="VSZ26" s="582"/>
      <c r="VTK26" s="581"/>
      <c r="VTL26" s="582"/>
      <c r="VTW26" s="581"/>
      <c r="VTX26" s="582"/>
      <c r="VUI26" s="581"/>
      <c r="VUJ26" s="582"/>
      <c r="VUU26" s="581"/>
      <c r="VUV26" s="582"/>
      <c r="VVG26" s="581"/>
      <c r="VVH26" s="582"/>
      <c r="VVS26" s="581"/>
      <c r="VVT26" s="582"/>
      <c r="VWE26" s="581"/>
      <c r="VWF26" s="582"/>
      <c r="VWQ26" s="581"/>
      <c r="VWR26" s="582"/>
      <c r="VXC26" s="581"/>
      <c r="VXD26" s="582"/>
      <c r="VXO26" s="581"/>
      <c r="VXP26" s="582"/>
      <c r="VYA26" s="581"/>
      <c r="VYB26" s="582"/>
      <c r="VYM26" s="581"/>
      <c r="VYN26" s="582"/>
      <c r="VYY26" s="581"/>
      <c r="VYZ26" s="582"/>
      <c r="VZK26" s="581"/>
      <c r="VZL26" s="582"/>
      <c r="VZW26" s="581"/>
      <c r="VZX26" s="582"/>
      <c r="WAI26" s="581"/>
      <c r="WAJ26" s="582"/>
      <c r="WAU26" s="581"/>
      <c r="WAV26" s="582"/>
      <c r="WBG26" s="581"/>
      <c r="WBH26" s="582"/>
      <c r="WBS26" s="581"/>
      <c r="WBT26" s="582"/>
      <c r="WCE26" s="581"/>
      <c r="WCF26" s="582"/>
      <c r="WCQ26" s="581"/>
      <c r="WCR26" s="582"/>
      <c r="WDC26" s="581"/>
      <c r="WDD26" s="582"/>
      <c r="WDO26" s="581"/>
      <c r="WDP26" s="582"/>
      <c r="WEA26" s="581"/>
      <c r="WEB26" s="582"/>
      <c r="WEM26" s="581"/>
      <c r="WEN26" s="582"/>
      <c r="WEY26" s="581"/>
      <c r="WEZ26" s="582"/>
      <c r="WFK26" s="581"/>
      <c r="WFL26" s="582"/>
      <c r="WFW26" s="581"/>
      <c r="WFX26" s="582"/>
      <c r="WGI26" s="581"/>
      <c r="WGJ26" s="582"/>
      <c r="WGU26" s="581"/>
      <c r="WGV26" s="582"/>
      <c r="WHG26" s="581"/>
      <c r="WHH26" s="582"/>
      <c r="WHS26" s="581"/>
      <c r="WHT26" s="582"/>
      <c r="WIE26" s="581"/>
      <c r="WIF26" s="582"/>
      <c r="WIQ26" s="581"/>
      <c r="WIR26" s="582"/>
      <c r="WJC26" s="581"/>
      <c r="WJD26" s="582"/>
      <c r="WJO26" s="581"/>
      <c r="WJP26" s="582"/>
      <c r="WKA26" s="581"/>
      <c r="WKB26" s="582"/>
      <c r="WKM26" s="581"/>
      <c r="WKN26" s="582"/>
      <c r="WKY26" s="581"/>
      <c r="WKZ26" s="582"/>
      <c r="WLK26" s="581"/>
      <c r="WLL26" s="582"/>
      <c r="WLW26" s="581"/>
      <c r="WLX26" s="582"/>
      <c r="WMI26" s="581"/>
      <c r="WMJ26" s="582"/>
      <c r="WMU26" s="581"/>
      <c r="WMV26" s="582"/>
      <c r="WNG26" s="581"/>
      <c r="WNH26" s="582"/>
      <c r="WNS26" s="581"/>
      <c r="WNT26" s="582"/>
      <c r="WOE26" s="581"/>
      <c r="WOF26" s="582"/>
      <c r="WOQ26" s="581"/>
      <c r="WOR26" s="582"/>
      <c r="WPC26" s="581"/>
      <c r="WPD26" s="582"/>
      <c r="WPO26" s="581"/>
      <c r="WPP26" s="582"/>
      <c r="WQA26" s="581"/>
      <c r="WQB26" s="582"/>
      <c r="WQM26" s="581"/>
      <c r="WQN26" s="582"/>
      <c r="WQY26" s="581"/>
      <c r="WQZ26" s="582"/>
      <c r="WRK26" s="581"/>
      <c r="WRL26" s="582"/>
      <c r="WRW26" s="581"/>
      <c r="WRX26" s="582"/>
      <c r="WSI26" s="581"/>
      <c r="WSJ26" s="582"/>
      <c r="WSU26" s="581"/>
      <c r="WSV26" s="582"/>
      <c r="WTG26" s="581"/>
      <c r="WTH26" s="582"/>
      <c r="WTS26" s="581"/>
      <c r="WTT26" s="582"/>
      <c r="WUE26" s="581"/>
      <c r="WUF26" s="582"/>
      <c r="WUQ26" s="581"/>
      <c r="WUR26" s="582"/>
      <c r="WVC26" s="581"/>
      <c r="WVD26" s="582"/>
      <c r="WVO26" s="581"/>
      <c r="WVP26" s="582"/>
      <c r="WWA26" s="581"/>
      <c r="WWB26" s="582"/>
      <c r="WWM26" s="581"/>
      <c r="WWN26" s="582"/>
      <c r="WWY26" s="581"/>
      <c r="WWZ26" s="582"/>
      <c r="WXK26" s="581"/>
      <c r="WXL26" s="582"/>
      <c r="WXW26" s="581"/>
      <c r="WXX26" s="582"/>
      <c r="WYI26" s="581"/>
      <c r="WYJ26" s="582"/>
      <c r="WYU26" s="581"/>
      <c r="WYV26" s="582"/>
      <c r="WZG26" s="581"/>
      <c r="WZH26" s="582"/>
      <c r="WZS26" s="581"/>
      <c r="WZT26" s="582"/>
      <c r="XAE26" s="581"/>
      <c r="XAF26" s="582"/>
      <c r="XAQ26" s="581"/>
      <c r="XAR26" s="582"/>
      <c r="XBC26" s="581"/>
      <c r="XBD26" s="582"/>
      <c r="XBO26" s="581"/>
      <c r="XBP26" s="582"/>
      <c r="XCA26" s="581"/>
      <c r="XCB26" s="582"/>
      <c r="XCM26" s="581"/>
      <c r="XCN26" s="582"/>
      <c r="XCY26" s="581"/>
      <c r="XCZ26" s="582"/>
      <c r="XDK26" s="581"/>
      <c r="XDL26" s="582"/>
      <c r="XDW26" s="581"/>
      <c r="XDX26" s="582"/>
      <c r="XEI26" s="581"/>
      <c r="XEJ26" s="582"/>
      <c r="XEU26" s="581"/>
      <c r="XEV26" s="582"/>
    </row>
    <row r="27" spans="1:1016 1027:2048 2059:3068 3079:4088 4099:5120 5131:6140 6151:7160 7171:8192 8203:9212 9223:10232 10243:11264 11275:12284 12295:13304 13315:14336 14347:15356 15367:16376" s="580" customFormat="1">
      <c r="A27" s="163"/>
      <c r="B27" s="381">
        <v>11</v>
      </c>
      <c r="C27" s="480"/>
      <c r="D27" s="481"/>
      <c r="E27" s="252"/>
      <c r="F27" s="482"/>
      <c r="G27" s="483"/>
      <c r="H27" s="396"/>
      <c r="I27" s="284"/>
      <c r="J27" s="473">
        <f t="shared" si="0"/>
        <v>0</v>
      </c>
      <c r="K27" s="610"/>
      <c r="L27" s="81"/>
      <c r="S27" s="581"/>
      <c r="T27" s="582"/>
      <c r="AE27" s="581"/>
      <c r="AF27" s="582"/>
      <c r="AQ27" s="581"/>
      <c r="AR27" s="582"/>
      <c r="BC27" s="581"/>
      <c r="BD27" s="582"/>
      <c r="BO27" s="581"/>
      <c r="BP27" s="582"/>
      <c r="CA27" s="581"/>
      <c r="CB27" s="582"/>
      <c r="CM27" s="581"/>
      <c r="CN27" s="582"/>
      <c r="CY27" s="581"/>
      <c r="CZ27" s="582"/>
      <c r="DK27" s="581"/>
      <c r="DL27" s="582"/>
      <c r="DW27" s="581"/>
      <c r="DX27" s="582"/>
      <c r="EI27" s="581"/>
      <c r="EJ27" s="582"/>
      <c r="EU27" s="581"/>
      <c r="EV27" s="582"/>
      <c r="FG27" s="581"/>
      <c r="FH27" s="582"/>
      <c r="FS27" s="581"/>
      <c r="FT27" s="582"/>
      <c r="GE27" s="581"/>
      <c r="GF27" s="582"/>
      <c r="GQ27" s="581"/>
      <c r="GR27" s="582"/>
      <c r="HC27" s="581"/>
      <c r="HD27" s="582"/>
      <c r="HO27" s="581"/>
      <c r="HP27" s="582"/>
      <c r="IA27" s="581"/>
      <c r="IB27" s="582"/>
      <c r="IM27" s="581"/>
      <c r="IN27" s="582"/>
      <c r="IY27" s="581"/>
      <c r="IZ27" s="582"/>
      <c r="JK27" s="581"/>
      <c r="JL27" s="582"/>
      <c r="JW27" s="581"/>
      <c r="JX27" s="582"/>
      <c r="KI27" s="581"/>
      <c r="KJ27" s="582"/>
      <c r="KU27" s="581"/>
      <c r="KV27" s="582"/>
      <c r="LG27" s="581"/>
      <c r="LH27" s="582"/>
      <c r="LS27" s="581"/>
      <c r="LT27" s="582"/>
      <c r="ME27" s="581"/>
      <c r="MF27" s="582"/>
      <c r="MQ27" s="581"/>
      <c r="MR27" s="582"/>
      <c r="NC27" s="581"/>
      <c r="ND27" s="582"/>
      <c r="NO27" s="581"/>
      <c r="NP27" s="582"/>
      <c r="OA27" s="581"/>
      <c r="OB27" s="582"/>
      <c r="OM27" s="581"/>
      <c r="ON27" s="582"/>
      <c r="OY27" s="581"/>
      <c r="OZ27" s="582"/>
      <c r="PK27" s="581"/>
      <c r="PL27" s="582"/>
      <c r="PW27" s="581"/>
      <c r="PX27" s="582"/>
      <c r="QI27" s="581"/>
      <c r="QJ27" s="582"/>
      <c r="QU27" s="581"/>
      <c r="QV27" s="582"/>
      <c r="RG27" s="581"/>
      <c r="RH27" s="582"/>
      <c r="RS27" s="581"/>
      <c r="RT27" s="582"/>
      <c r="SE27" s="581"/>
      <c r="SF27" s="582"/>
      <c r="SQ27" s="581"/>
      <c r="SR27" s="582"/>
      <c r="TC27" s="581"/>
      <c r="TD27" s="582"/>
      <c r="TO27" s="581"/>
      <c r="TP27" s="582"/>
      <c r="UA27" s="581"/>
      <c r="UB27" s="582"/>
      <c r="UM27" s="581"/>
      <c r="UN27" s="582"/>
      <c r="UY27" s="581"/>
      <c r="UZ27" s="582"/>
      <c r="VK27" s="581"/>
      <c r="VL27" s="582"/>
      <c r="VW27" s="581"/>
      <c r="VX27" s="582"/>
      <c r="WI27" s="581"/>
      <c r="WJ27" s="582"/>
      <c r="WU27" s="581"/>
      <c r="WV27" s="582"/>
      <c r="XG27" s="581"/>
      <c r="XH27" s="582"/>
      <c r="XS27" s="581"/>
      <c r="XT27" s="582"/>
      <c r="YE27" s="581"/>
      <c r="YF27" s="582"/>
      <c r="YQ27" s="581"/>
      <c r="YR27" s="582"/>
      <c r="ZC27" s="581"/>
      <c r="ZD27" s="582"/>
      <c r="ZO27" s="581"/>
      <c r="ZP27" s="582"/>
      <c r="AAA27" s="581"/>
      <c r="AAB27" s="582"/>
      <c r="AAM27" s="581"/>
      <c r="AAN27" s="582"/>
      <c r="AAY27" s="581"/>
      <c r="AAZ27" s="582"/>
      <c r="ABK27" s="581"/>
      <c r="ABL27" s="582"/>
      <c r="ABW27" s="581"/>
      <c r="ABX27" s="582"/>
      <c r="ACI27" s="581"/>
      <c r="ACJ27" s="582"/>
      <c r="ACU27" s="581"/>
      <c r="ACV27" s="582"/>
      <c r="ADG27" s="581"/>
      <c r="ADH27" s="582"/>
      <c r="ADS27" s="581"/>
      <c r="ADT27" s="582"/>
      <c r="AEE27" s="581"/>
      <c r="AEF27" s="582"/>
      <c r="AEQ27" s="581"/>
      <c r="AER27" s="582"/>
      <c r="AFC27" s="581"/>
      <c r="AFD27" s="582"/>
      <c r="AFO27" s="581"/>
      <c r="AFP27" s="582"/>
      <c r="AGA27" s="581"/>
      <c r="AGB27" s="582"/>
      <c r="AGM27" s="581"/>
      <c r="AGN27" s="582"/>
      <c r="AGY27" s="581"/>
      <c r="AGZ27" s="582"/>
      <c r="AHK27" s="581"/>
      <c r="AHL27" s="582"/>
      <c r="AHW27" s="581"/>
      <c r="AHX27" s="582"/>
      <c r="AII27" s="581"/>
      <c r="AIJ27" s="582"/>
      <c r="AIU27" s="581"/>
      <c r="AIV27" s="582"/>
      <c r="AJG27" s="581"/>
      <c r="AJH27" s="582"/>
      <c r="AJS27" s="581"/>
      <c r="AJT27" s="582"/>
      <c r="AKE27" s="581"/>
      <c r="AKF27" s="582"/>
      <c r="AKQ27" s="581"/>
      <c r="AKR27" s="582"/>
      <c r="ALC27" s="581"/>
      <c r="ALD27" s="582"/>
      <c r="ALO27" s="581"/>
      <c r="ALP27" s="582"/>
      <c r="AMA27" s="581"/>
      <c r="AMB27" s="582"/>
      <c r="AMM27" s="581"/>
      <c r="AMN27" s="582"/>
      <c r="AMY27" s="581"/>
      <c r="AMZ27" s="582"/>
      <c r="ANK27" s="581"/>
      <c r="ANL27" s="582"/>
      <c r="ANW27" s="581"/>
      <c r="ANX27" s="582"/>
      <c r="AOI27" s="581"/>
      <c r="AOJ27" s="582"/>
      <c r="AOU27" s="581"/>
      <c r="AOV27" s="582"/>
      <c r="APG27" s="581"/>
      <c r="APH27" s="582"/>
      <c r="APS27" s="581"/>
      <c r="APT27" s="582"/>
      <c r="AQE27" s="581"/>
      <c r="AQF27" s="582"/>
      <c r="AQQ27" s="581"/>
      <c r="AQR27" s="582"/>
      <c r="ARC27" s="581"/>
      <c r="ARD27" s="582"/>
      <c r="ARO27" s="581"/>
      <c r="ARP27" s="582"/>
      <c r="ASA27" s="581"/>
      <c r="ASB27" s="582"/>
      <c r="ASM27" s="581"/>
      <c r="ASN27" s="582"/>
      <c r="ASY27" s="581"/>
      <c r="ASZ27" s="582"/>
      <c r="ATK27" s="581"/>
      <c r="ATL27" s="582"/>
      <c r="ATW27" s="581"/>
      <c r="ATX27" s="582"/>
      <c r="AUI27" s="581"/>
      <c r="AUJ27" s="582"/>
      <c r="AUU27" s="581"/>
      <c r="AUV27" s="582"/>
      <c r="AVG27" s="581"/>
      <c r="AVH27" s="582"/>
      <c r="AVS27" s="581"/>
      <c r="AVT27" s="582"/>
      <c r="AWE27" s="581"/>
      <c r="AWF27" s="582"/>
      <c r="AWQ27" s="581"/>
      <c r="AWR27" s="582"/>
      <c r="AXC27" s="581"/>
      <c r="AXD27" s="582"/>
      <c r="AXO27" s="581"/>
      <c r="AXP27" s="582"/>
      <c r="AYA27" s="581"/>
      <c r="AYB27" s="582"/>
      <c r="AYM27" s="581"/>
      <c r="AYN27" s="582"/>
      <c r="AYY27" s="581"/>
      <c r="AYZ27" s="582"/>
      <c r="AZK27" s="581"/>
      <c r="AZL27" s="582"/>
      <c r="AZW27" s="581"/>
      <c r="AZX27" s="582"/>
      <c r="BAI27" s="581"/>
      <c r="BAJ27" s="582"/>
      <c r="BAU27" s="581"/>
      <c r="BAV27" s="582"/>
      <c r="BBG27" s="581"/>
      <c r="BBH27" s="582"/>
      <c r="BBS27" s="581"/>
      <c r="BBT27" s="582"/>
      <c r="BCE27" s="581"/>
      <c r="BCF27" s="582"/>
      <c r="BCQ27" s="581"/>
      <c r="BCR27" s="582"/>
      <c r="BDC27" s="581"/>
      <c r="BDD27" s="582"/>
      <c r="BDO27" s="581"/>
      <c r="BDP27" s="582"/>
      <c r="BEA27" s="581"/>
      <c r="BEB27" s="582"/>
      <c r="BEM27" s="581"/>
      <c r="BEN27" s="582"/>
      <c r="BEY27" s="581"/>
      <c r="BEZ27" s="582"/>
      <c r="BFK27" s="581"/>
      <c r="BFL27" s="582"/>
      <c r="BFW27" s="581"/>
      <c r="BFX27" s="582"/>
      <c r="BGI27" s="581"/>
      <c r="BGJ27" s="582"/>
      <c r="BGU27" s="581"/>
      <c r="BGV27" s="582"/>
      <c r="BHG27" s="581"/>
      <c r="BHH27" s="582"/>
      <c r="BHS27" s="581"/>
      <c r="BHT27" s="582"/>
      <c r="BIE27" s="581"/>
      <c r="BIF27" s="582"/>
      <c r="BIQ27" s="581"/>
      <c r="BIR27" s="582"/>
      <c r="BJC27" s="581"/>
      <c r="BJD27" s="582"/>
      <c r="BJO27" s="581"/>
      <c r="BJP27" s="582"/>
      <c r="BKA27" s="581"/>
      <c r="BKB27" s="582"/>
      <c r="BKM27" s="581"/>
      <c r="BKN27" s="582"/>
      <c r="BKY27" s="581"/>
      <c r="BKZ27" s="582"/>
      <c r="BLK27" s="581"/>
      <c r="BLL27" s="582"/>
      <c r="BLW27" s="581"/>
      <c r="BLX27" s="582"/>
      <c r="BMI27" s="581"/>
      <c r="BMJ27" s="582"/>
      <c r="BMU27" s="581"/>
      <c r="BMV27" s="582"/>
      <c r="BNG27" s="581"/>
      <c r="BNH27" s="582"/>
      <c r="BNS27" s="581"/>
      <c r="BNT27" s="582"/>
      <c r="BOE27" s="581"/>
      <c r="BOF27" s="582"/>
      <c r="BOQ27" s="581"/>
      <c r="BOR27" s="582"/>
      <c r="BPC27" s="581"/>
      <c r="BPD27" s="582"/>
      <c r="BPO27" s="581"/>
      <c r="BPP27" s="582"/>
      <c r="BQA27" s="581"/>
      <c r="BQB27" s="582"/>
      <c r="BQM27" s="581"/>
      <c r="BQN27" s="582"/>
      <c r="BQY27" s="581"/>
      <c r="BQZ27" s="582"/>
      <c r="BRK27" s="581"/>
      <c r="BRL27" s="582"/>
      <c r="BRW27" s="581"/>
      <c r="BRX27" s="582"/>
      <c r="BSI27" s="581"/>
      <c r="BSJ27" s="582"/>
      <c r="BSU27" s="581"/>
      <c r="BSV27" s="582"/>
      <c r="BTG27" s="581"/>
      <c r="BTH27" s="582"/>
      <c r="BTS27" s="581"/>
      <c r="BTT27" s="582"/>
      <c r="BUE27" s="581"/>
      <c r="BUF27" s="582"/>
      <c r="BUQ27" s="581"/>
      <c r="BUR27" s="582"/>
      <c r="BVC27" s="581"/>
      <c r="BVD27" s="582"/>
      <c r="BVO27" s="581"/>
      <c r="BVP27" s="582"/>
      <c r="BWA27" s="581"/>
      <c r="BWB27" s="582"/>
      <c r="BWM27" s="581"/>
      <c r="BWN27" s="582"/>
      <c r="BWY27" s="581"/>
      <c r="BWZ27" s="582"/>
      <c r="BXK27" s="581"/>
      <c r="BXL27" s="582"/>
      <c r="BXW27" s="581"/>
      <c r="BXX27" s="582"/>
      <c r="BYI27" s="581"/>
      <c r="BYJ27" s="582"/>
      <c r="BYU27" s="581"/>
      <c r="BYV27" s="582"/>
      <c r="BZG27" s="581"/>
      <c r="BZH27" s="582"/>
      <c r="BZS27" s="581"/>
      <c r="BZT27" s="582"/>
      <c r="CAE27" s="581"/>
      <c r="CAF27" s="582"/>
      <c r="CAQ27" s="581"/>
      <c r="CAR27" s="582"/>
      <c r="CBC27" s="581"/>
      <c r="CBD27" s="582"/>
      <c r="CBO27" s="581"/>
      <c r="CBP27" s="582"/>
      <c r="CCA27" s="581"/>
      <c r="CCB27" s="582"/>
      <c r="CCM27" s="581"/>
      <c r="CCN27" s="582"/>
      <c r="CCY27" s="581"/>
      <c r="CCZ27" s="582"/>
      <c r="CDK27" s="581"/>
      <c r="CDL27" s="582"/>
      <c r="CDW27" s="581"/>
      <c r="CDX27" s="582"/>
      <c r="CEI27" s="581"/>
      <c r="CEJ27" s="582"/>
      <c r="CEU27" s="581"/>
      <c r="CEV27" s="582"/>
      <c r="CFG27" s="581"/>
      <c r="CFH27" s="582"/>
      <c r="CFS27" s="581"/>
      <c r="CFT27" s="582"/>
      <c r="CGE27" s="581"/>
      <c r="CGF27" s="582"/>
      <c r="CGQ27" s="581"/>
      <c r="CGR27" s="582"/>
      <c r="CHC27" s="581"/>
      <c r="CHD27" s="582"/>
      <c r="CHO27" s="581"/>
      <c r="CHP27" s="582"/>
      <c r="CIA27" s="581"/>
      <c r="CIB27" s="582"/>
      <c r="CIM27" s="581"/>
      <c r="CIN27" s="582"/>
      <c r="CIY27" s="581"/>
      <c r="CIZ27" s="582"/>
      <c r="CJK27" s="581"/>
      <c r="CJL27" s="582"/>
      <c r="CJW27" s="581"/>
      <c r="CJX27" s="582"/>
      <c r="CKI27" s="581"/>
      <c r="CKJ27" s="582"/>
      <c r="CKU27" s="581"/>
      <c r="CKV27" s="582"/>
      <c r="CLG27" s="581"/>
      <c r="CLH27" s="582"/>
      <c r="CLS27" s="581"/>
      <c r="CLT27" s="582"/>
      <c r="CME27" s="581"/>
      <c r="CMF27" s="582"/>
      <c r="CMQ27" s="581"/>
      <c r="CMR27" s="582"/>
      <c r="CNC27" s="581"/>
      <c r="CND27" s="582"/>
      <c r="CNO27" s="581"/>
      <c r="CNP27" s="582"/>
      <c r="COA27" s="581"/>
      <c r="COB27" s="582"/>
      <c r="COM27" s="581"/>
      <c r="CON27" s="582"/>
      <c r="COY27" s="581"/>
      <c r="COZ27" s="582"/>
      <c r="CPK27" s="581"/>
      <c r="CPL27" s="582"/>
      <c r="CPW27" s="581"/>
      <c r="CPX27" s="582"/>
      <c r="CQI27" s="581"/>
      <c r="CQJ27" s="582"/>
      <c r="CQU27" s="581"/>
      <c r="CQV27" s="582"/>
      <c r="CRG27" s="581"/>
      <c r="CRH27" s="582"/>
      <c r="CRS27" s="581"/>
      <c r="CRT27" s="582"/>
      <c r="CSE27" s="581"/>
      <c r="CSF27" s="582"/>
      <c r="CSQ27" s="581"/>
      <c r="CSR27" s="582"/>
      <c r="CTC27" s="581"/>
      <c r="CTD27" s="582"/>
      <c r="CTO27" s="581"/>
      <c r="CTP27" s="582"/>
      <c r="CUA27" s="581"/>
      <c r="CUB27" s="582"/>
      <c r="CUM27" s="581"/>
      <c r="CUN27" s="582"/>
      <c r="CUY27" s="581"/>
      <c r="CUZ27" s="582"/>
      <c r="CVK27" s="581"/>
      <c r="CVL27" s="582"/>
      <c r="CVW27" s="581"/>
      <c r="CVX27" s="582"/>
      <c r="CWI27" s="581"/>
      <c r="CWJ27" s="582"/>
      <c r="CWU27" s="581"/>
      <c r="CWV27" s="582"/>
      <c r="CXG27" s="581"/>
      <c r="CXH27" s="582"/>
      <c r="CXS27" s="581"/>
      <c r="CXT27" s="582"/>
      <c r="CYE27" s="581"/>
      <c r="CYF27" s="582"/>
      <c r="CYQ27" s="581"/>
      <c r="CYR27" s="582"/>
      <c r="CZC27" s="581"/>
      <c r="CZD27" s="582"/>
      <c r="CZO27" s="581"/>
      <c r="CZP27" s="582"/>
      <c r="DAA27" s="581"/>
      <c r="DAB27" s="582"/>
      <c r="DAM27" s="581"/>
      <c r="DAN27" s="582"/>
      <c r="DAY27" s="581"/>
      <c r="DAZ27" s="582"/>
      <c r="DBK27" s="581"/>
      <c r="DBL27" s="582"/>
      <c r="DBW27" s="581"/>
      <c r="DBX27" s="582"/>
      <c r="DCI27" s="581"/>
      <c r="DCJ27" s="582"/>
      <c r="DCU27" s="581"/>
      <c r="DCV27" s="582"/>
      <c r="DDG27" s="581"/>
      <c r="DDH27" s="582"/>
      <c r="DDS27" s="581"/>
      <c r="DDT27" s="582"/>
      <c r="DEE27" s="581"/>
      <c r="DEF27" s="582"/>
      <c r="DEQ27" s="581"/>
      <c r="DER27" s="582"/>
      <c r="DFC27" s="581"/>
      <c r="DFD27" s="582"/>
      <c r="DFO27" s="581"/>
      <c r="DFP27" s="582"/>
      <c r="DGA27" s="581"/>
      <c r="DGB27" s="582"/>
      <c r="DGM27" s="581"/>
      <c r="DGN27" s="582"/>
      <c r="DGY27" s="581"/>
      <c r="DGZ27" s="582"/>
      <c r="DHK27" s="581"/>
      <c r="DHL27" s="582"/>
      <c r="DHW27" s="581"/>
      <c r="DHX27" s="582"/>
      <c r="DII27" s="581"/>
      <c r="DIJ27" s="582"/>
      <c r="DIU27" s="581"/>
      <c r="DIV27" s="582"/>
      <c r="DJG27" s="581"/>
      <c r="DJH27" s="582"/>
      <c r="DJS27" s="581"/>
      <c r="DJT27" s="582"/>
      <c r="DKE27" s="581"/>
      <c r="DKF27" s="582"/>
      <c r="DKQ27" s="581"/>
      <c r="DKR27" s="582"/>
      <c r="DLC27" s="581"/>
      <c r="DLD27" s="582"/>
      <c r="DLO27" s="581"/>
      <c r="DLP27" s="582"/>
      <c r="DMA27" s="581"/>
      <c r="DMB27" s="582"/>
      <c r="DMM27" s="581"/>
      <c r="DMN27" s="582"/>
      <c r="DMY27" s="581"/>
      <c r="DMZ27" s="582"/>
      <c r="DNK27" s="581"/>
      <c r="DNL27" s="582"/>
      <c r="DNW27" s="581"/>
      <c r="DNX27" s="582"/>
      <c r="DOI27" s="581"/>
      <c r="DOJ27" s="582"/>
      <c r="DOU27" s="581"/>
      <c r="DOV27" s="582"/>
      <c r="DPG27" s="581"/>
      <c r="DPH27" s="582"/>
      <c r="DPS27" s="581"/>
      <c r="DPT27" s="582"/>
      <c r="DQE27" s="581"/>
      <c r="DQF27" s="582"/>
      <c r="DQQ27" s="581"/>
      <c r="DQR27" s="582"/>
      <c r="DRC27" s="581"/>
      <c r="DRD27" s="582"/>
      <c r="DRO27" s="581"/>
      <c r="DRP27" s="582"/>
      <c r="DSA27" s="581"/>
      <c r="DSB27" s="582"/>
      <c r="DSM27" s="581"/>
      <c r="DSN27" s="582"/>
      <c r="DSY27" s="581"/>
      <c r="DSZ27" s="582"/>
      <c r="DTK27" s="581"/>
      <c r="DTL27" s="582"/>
      <c r="DTW27" s="581"/>
      <c r="DTX27" s="582"/>
      <c r="DUI27" s="581"/>
      <c r="DUJ27" s="582"/>
      <c r="DUU27" s="581"/>
      <c r="DUV27" s="582"/>
      <c r="DVG27" s="581"/>
      <c r="DVH27" s="582"/>
      <c r="DVS27" s="581"/>
      <c r="DVT27" s="582"/>
      <c r="DWE27" s="581"/>
      <c r="DWF27" s="582"/>
      <c r="DWQ27" s="581"/>
      <c r="DWR27" s="582"/>
      <c r="DXC27" s="581"/>
      <c r="DXD27" s="582"/>
      <c r="DXO27" s="581"/>
      <c r="DXP27" s="582"/>
      <c r="DYA27" s="581"/>
      <c r="DYB27" s="582"/>
      <c r="DYM27" s="581"/>
      <c r="DYN27" s="582"/>
      <c r="DYY27" s="581"/>
      <c r="DYZ27" s="582"/>
      <c r="DZK27" s="581"/>
      <c r="DZL27" s="582"/>
      <c r="DZW27" s="581"/>
      <c r="DZX27" s="582"/>
      <c r="EAI27" s="581"/>
      <c r="EAJ27" s="582"/>
      <c r="EAU27" s="581"/>
      <c r="EAV27" s="582"/>
      <c r="EBG27" s="581"/>
      <c r="EBH27" s="582"/>
      <c r="EBS27" s="581"/>
      <c r="EBT27" s="582"/>
      <c r="ECE27" s="581"/>
      <c r="ECF27" s="582"/>
      <c r="ECQ27" s="581"/>
      <c r="ECR27" s="582"/>
      <c r="EDC27" s="581"/>
      <c r="EDD27" s="582"/>
      <c r="EDO27" s="581"/>
      <c r="EDP27" s="582"/>
      <c r="EEA27" s="581"/>
      <c r="EEB27" s="582"/>
      <c r="EEM27" s="581"/>
      <c r="EEN27" s="582"/>
      <c r="EEY27" s="581"/>
      <c r="EEZ27" s="582"/>
      <c r="EFK27" s="581"/>
      <c r="EFL27" s="582"/>
      <c r="EFW27" s="581"/>
      <c r="EFX27" s="582"/>
      <c r="EGI27" s="581"/>
      <c r="EGJ27" s="582"/>
      <c r="EGU27" s="581"/>
      <c r="EGV27" s="582"/>
      <c r="EHG27" s="581"/>
      <c r="EHH27" s="582"/>
      <c r="EHS27" s="581"/>
      <c r="EHT27" s="582"/>
      <c r="EIE27" s="581"/>
      <c r="EIF27" s="582"/>
      <c r="EIQ27" s="581"/>
      <c r="EIR27" s="582"/>
      <c r="EJC27" s="581"/>
      <c r="EJD27" s="582"/>
      <c r="EJO27" s="581"/>
      <c r="EJP27" s="582"/>
      <c r="EKA27" s="581"/>
      <c r="EKB27" s="582"/>
      <c r="EKM27" s="581"/>
      <c r="EKN27" s="582"/>
      <c r="EKY27" s="581"/>
      <c r="EKZ27" s="582"/>
      <c r="ELK27" s="581"/>
      <c r="ELL27" s="582"/>
      <c r="ELW27" s="581"/>
      <c r="ELX27" s="582"/>
      <c r="EMI27" s="581"/>
      <c r="EMJ27" s="582"/>
      <c r="EMU27" s="581"/>
      <c r="EMV27" s="582"/>
      <c r="ENG27" s="581"/>
      <c r="ENH27" s="582"/>
      <c r="ENS27" s="581"/>
      <c r="ENT27" s="582"/>
      <c r="EOE27" s="581"/>
      <c r="EOF27" s="582"/>
      <c r="EOQ27" s="581"/>
      <c r="EOR27" s="582"/>
      <c r="EPC27" s="581"/>
      <c r="EPD27" s="582"/>
      <c r="EPO27" s="581"/>
      <c r="EPP27" s="582"/>
      <c r="EQA27" s="581"/>
      <c r="EQB27" s="582"/>
      <c r="EQM27" s="581"/>
      <c r="EQN27" s="582"/>
      <c r="EQY27" s="581"/>
      <c r="EQZ27" s="582"/>
      <c r="ERK27" s="581"/>
      <c r="ERL27" s="582"/>
      <c r="ERW27" s="581"/>
      <c r="ERX27" s="582"/>
      <c r="ESI27" s="581"/>
      <c r="ESJ27" s="582"/>
      <c r="ESU27" s="581"/>
      <c r="ESV27" s="582"/>
      <c r="ETG27" s="581"/>
      <c r="ETH27" s="582"/>
      <c r="ETS27" s="581"/>
      <c r="ETT27" s="582"/>
      <c r="EUE27" s="581"/>
      <c r="EUF27" s="582"/>
      <c r="EUQ27" s="581"/>
      <c r="EUR27" s="582"/>
      <c r="EVC27" s="581"/>
      <c r="EVD27" s="582"/>
      <c r="EVO27" s="581"/>
      <c r="EVP27" s="582"/>
      <c r="EWA27" s="581"/>
      <c r="EWB27" s="582"/>
      <c r="EWM27" s="581"/>
      <c r="EWN27" s="582"/>
      <c r="EWY27" s="581"/>
      <c r="EWZ27" s="582"/>
      <c r="EXK27" s="581"/>
      <c r="EXL27" s="582"/>
      <c r="EXW27" s="581"/>
      <c r="EXX27" s="582"/>
      <c r="EYI27" s="581"/>
      <c r="EYJ27" s="582"/>
      <c r="EYU27" s="581"/>
      <c r="EYV27" s="582"/>
      <c r="EZG27" s="581"/>
      <c r="EZH27" s="582"/>
      <c r="EZS27" s="581"/>
      <c r="EZT27" s="582"/>
      <c r="FAE27" s="581"/>
      <c r="FAF27" s="582"/>
      <c r="FAQ27" s="581"/>
      <c r="FAR27" s="582"/>
      <c r="FBC27" s="581"/>
      <c r="FBD27" s="582"/>
      <c r="FBO27" s="581"/>
      <c r="FBP27" s="582"/>
      <c r="FCA27" s="581"/>
      <c r="FCB27" s="582"/>
      <c r="FCM27" s="581"/>
      <c r="FCN27" s="582"/>
      <c r="FCY27" s="581"/>
      <c r="FCZ27" s="582"/>
      <c r="FDK27" s="581"/>
      <c r="FDL27" s="582"/>
      <c r="FDW27" s="581"/>
      <c r="FDX27" s="582"/>
      <c r="FEI27" s="581"/>
      <c r="FEJ27" s="582"/>
      <c r="FEU27" s="581"/>
      <c r="FEV27" s="582"/>
      <c r="FFG27" s="581"/>
      <c r="FFH27" s="582"/>
      <c r="FFS27" s="581"/>
      <c r="FFT27" s="582"/>
      <c r="FGE27" s="581"/>
      <c r="FGF27" s="582"/>
      <c r="FGQ27" s="581"/>
      <c r="FGR27" s="582"/>
      <c r="FHC27" s="581"/>
      <c r="FHD27" s="582"/>
      <c r="FHO27" s="581"/>
      <c r="FHP27" s="582"/>
      <c r="FIA27" s="581"/>
      <c r="FIB27" s="582"/>
      <c r="FIM27" s="581"/>
      <c r="FIN27" s="582"/>
      <c r="FIY27" s="581"/>
      <c r="FIZ27" s="582"/>
      <c r="FJK27" s="581"/>
      <c r="FJL27" s="582"/>
      <c r="FJW27" s="581"/>
      <c r="FJX27" s="582"/>
      <c r="FKI27" s="581"/>
      <c r="FKJ27" s="582"/>
      <c r="FKU27" s="581"/>
      <c r="FKV27" s="582"/>
      <c r="FLG27" s="581"/>
      <c r="FLH27" s="582"/>
      <c r="FLS27" s="581"/>
      <c r="FLT27" s="582"/>
      <c r="FME27" s="581"/>
      <c r="FMF27" s="582"/>
      <c r="FMQ27" s="581"/>
      <c r="FMR27" s="582"/>
      <c r="FNC27" s="581"/>
      <c r="FND27" s="582"/>
      <c r="FNO27" s="581"/>
      <c r="FNP27" s="582"/>
      <c r="FOA27" s="581"/>
      <c r="FOB27" s="582"/>
      <c r="FOM27" s="581"/>
      <c r="FON27" s="582"/>
      <c r="FOY27" s="581"/>
      <c r="FOZ27" s="582"/>
      <c r="FPK27" s="581"/>
      <c r="FPL27" s="582"/>
      <c r="FPW27" s="581"/>
      <c r="FPX27" s="582"/>
      <c r="FQI27" s="581"/>
      <c r="FQJ27" s="582"/>
      <c r="FQU27" s="581"/>
      <c r="FQV27" s="582"/>
      <c r="FRG27" s="581"/>
      <c r="FRH27" s="582"/>
      <c r="FRS27" s="581"/>
      <c r="FRT27" s="582"/>
      <c r="FSE27" s="581"/>
      <c r="FSF27" s="582"/>
      <c r="FSQ27" s="581"/>
      <c r="FSR27" s="582"/>
      <c r="FTC27" s="581"/>
      <c r="FTD27" s="582"/>
      <c r="FTO27" s="581"/>
      <c r="FTP27" s="582"/>
      <c r="FUA27" s="581"/>
      <c r="FUB27" s="582"/>
      <c r="FUM27" s="581"/>
      <c r="FUN27" s="582"/>
      <c r="FUY27" s="581"/>
      <c r="FUZ27" s="582"/>
      <c r="FVK27" s="581"/>
      <c r="FVL27" s="582"/>
      <c r="FVW27" s="581"/>
      <c r="FVX27" s="582"/>
      <c r="FWI27" s="581"/>
      <c r="FWJ27" s="582"/>
      <c r="FWU27" s="581"/>
      <c r="FWV27" s="582"/>
      <c r="FXG27" s="581"/>
      <c r="FXH27" s="582"/>
      <c r="FXS27" s="581"/>
      <c r="FXT27" s="582"/>
      <c r="FYE27" s="581"/>
      <c r="FYF27" s="582"/>
      <c r="FYQ27" s="581"/>
      <c r="FYR27" s="582"/>
      <c r="FZC27" s="581"/>
      <c r="FZD27" s="582"/>
      <c r="FZO27" s="581"/>
      <c r="FZP27" s="582"/>
      <c r="GAA27" s="581"/>
      <c r="GAB27" s="582"/>
      <c r="GAM27" s="581"/>
      <c r="GAN27" s="582"/>
      <c r="GAY27" s="581"/>
      <c r="GAZ27" s="582"/>
      <c r="GBK27" s="581"/>
      <c r="GBL27" s="582"/>
      <c r="GBW27" s="581"/>
      <c r="GBX27" s="582"/>
      <c r="GCI27" s="581"/>
      <c r="GCJ27" s="582"/>
      <c r="GCU27" s="581"/>
      <c r="GCV27" s="582"/>
      <c r="GDG27" s="581"/>
      <c r="GDH27" s="582"/>
      <c r="GDS27" s="581"/>
      <c r="GDT27" s="582"/>
      <c r="GEE27" s="581"/>
      <c r="GEF27" s="582"/>
      <c r="GEQ27" s="581"/>
      <c r="GER27" s="582"/>
      <c r="GFC27" s="581"/>
      <c r="GFD27" s="582"/>
      <c r="GFO27" s="581"/>
      <c r="GFP27" s="582"/>
      <c r="GGA27" s="581"/>
      <c r="GGB27" s="582"/>
      <c r="GGM27" s="581"/>
      <c r="GGN27" s="582"/>
      <c r="GGY27" s="581"/>
      <c r="GGZ27" s="582"/>
      <c r="GHK27" s="581"/>
      <c r="GHL27" s="582"/>
      <c r="GHW27" s="581"/>
      <c r="GHX27" s="582"/>
      <c r="GII27" s="581"/>
      <c r="GIJ27" s="582"/>
      <c r="GIU27" s="581"/>
      <c r="GIV27" s="582"/>
      <c r="GJG27" s="581"/>
      <c r="GJH27" s="582"/>
      <c r="GJS27" s="581"/>
      <c r="GJT27" s="582"/>
      <c r="GKE27" s="581"/>
      <c r="GKF27" s="582"/>
      <c r="GKQ27" s="581"/>
      <c r="GKR27" s="582"/>
      <c r="GLC27" s="581"/>
      <c r="GLD27" s="582"/>
      <c r="GLO27" s="581"/>
      <c r="GLP27" s="582"/>
      <c r="GMA27" s="581"/>
      <c r="GMB27" s="582"/>
      <c r="GMM27" s="581"/>
      <c r="GMN27" s="582"/>
      <c r="GMY27" s="581"/>
      <c r="GMZ27" s="582"/>
      <c r="GNK27" s="581"/>
      <c r="GNL27" s="582"/>
      <c r="GNW27" s="581"/>
      <c r="GNX27" s="582"/>
      <c r="GOI27" s="581"/>
      <c r="GOJ27" s="582"/>
      <c r="GOU27" s="581"/>
      <c r="GOV27" s="582"/>
      <c r="GPG27" s="581"/>
      <c r="GPH27" s="582"/>
      <c r="GPS27" s="581"/>
      <c r="GPT27" s="582"/>
      <c r="GQE27" s="581"/>
      <c r="GQF27" s="582"/>
      <c r="GQQ27" s="581"/>
      <c r="GQR27" s="582"/>
      <c r="GRC27" s="581"/>
      <c r="GRD27" s="582"/>
      <c r="GRO27" s="581"/>
      <c r="GRP27" s="582"/>
      <c r="GSA27" s="581"/>
      <c r="GSB27" s="582"/>
      <c r="GSM27" s="581"/>
      <c r="GSN27" s="582"/>
      <c r="GSY27" s="581"/>
      <c r="GSZ27" s="582"/>
      <c r="GTK27" s="581"/>
      <c r="GTL27" s="582"/>
      <c r="GTW27" s="581"/>
      <c r="GTX27" s="582"/>
      <c r="GUI27" s="581"/>
      <c r="GUJ27" s="582"/>
      <c r="GUU27" s="581"/>
      <c r="GUV27" s="582"/>
      <c r="GVG27" s="581"/>
      <c r="GVH27" s="582"/>
      <c r="GVS27" s="581"/>
      <c r="GVT27" s="582"/>
      <c r="GWE27" s="581"/>
      <c r="GWF27" s="582"/>
      <c r="GWQ27" s="581"/>
      <c r="GWR27" s="582"/>
      <c r="GXC27" s="581"/>
      <c r="GXD27" s="582"/>
      <c r="GXO27" s="581"/>
      <c r="GXP27" s="582"/>
      <c r="GYA27" s="581"/>
      <c r="GYB27" s="582"/>
      <c r="GYM27" s="581"/>
      <c r="GYN27" s="582"/>
      <c r="GYY27" s="581"/>
      <c r="GYZ27" s="582"/>
      <c r="GZK27" s="581"/>
      <c r="GZL27" s="582"/>
      <c r="GZW27" s="581"/>
      <c r="GZX27" s="582"/>
      <c r="HAI27" s="581"/>
      <c r="HAJ27" s="582"/>
      <c r="HAU27" s="581"/>
      <c r="HAV27" s="582"/>
      <c r="HBG27" s="581"/>
      <c r="HBH27" s="582"/>
      <c r="HBS27" s="581"/>
      <c r="HBT27" s="582"/>
      <c r="HCE27" s="581"/>
      <c r="HCF27" s="582"/>
      <c r="HCQ27" s="581"/>
      <c r="HCR27" s="582"/>
      <c r="HDC27" s="581"/>
      <c r="HDD27" s="582"/>
      <c r="HDO27" s="581"/>
      <c r="HDP27" s="582"/>
      <c r="HEA27" s="581"/>
      <c r="HEB27" s="582"/>
      <c r="HEM27" s="581"/>
      <c r="HEN27" s="582"/>
      <c r="HEY27" s="581"/>
      <c r="HEZ27" s="582"/>
      <c r="HFK27" s="581"/>
      <c r="HFL27" s="582"/>
      <c r="HFW27" s="581"/>
      <c r="HFX27" s="582"/>
      <c r="HGI27" s="581"/>
      <c r="HGJ27" s="582"/>
      <c r="HGU27" s="581"/>
      <c r="HGV27" s="582"/>
      <c r="HHG27" s="581"/>
      <c r="HHH27" s="582"/>
      <c r="HHS27" s="581"/>
      <c r="HHT27" s="582"/>
      <c r="HIE27" s="581"/>
      <c r="HIF27" s="582"/>
      <c r="HIQ27" s="581"/>
      <c r="HIR27" s="582"/>
      <c r="HJC27" s="581"/>
      <c r="HJD27" s="582"/>
      <c r="HJO27" s="581"/>
      <c r="HJP27" s="582"/>
      <c r="HKA27" s="581"/>
      <c r="HKB27" s="582"/>
      <c r="HKM27" s="581"/>
      <c r="HKN27" s="582"/>
      <c r="HKY27" s="581"/>
      <c r="HKZ27" s="582"/>
      <c r="HLK27" s="581"/>
      <c r="HLL27" s="582"/>
      <c r="HLW27" s="581"/>
      <c r="HLX27" s="582"/>
      <c r="HMI27" s="581"/>
      <c r="HMJ27" s="582"/>
      <c r="HMU27" s="581"/>
      <c r="HMV27" s="582"/>
      <c r="HNG27" s="581"/>
      <c r="HNH27" s="582"/>
      <c r="HNS27" s="581"/>
      <c r="HNT27" s="582"/>
      <c r="HOE27" s="581"/>
      <c r="HOF27" s="582"/>
      <c r="HOQ27" s="581"/>
      <c r="HOR27" s="582"/>
      <c r="HPC27" s="581"/>
      <c r="HPD27" s="582"/>
      <c r="HPO27" s="581"/>
      <c r="HPP27" s="582"/>
      <c r="HQA27" s="581"/>
      <c r="HQB27" s="582"/>
      <c r="HQM27" s="581"/>
      <c r="HQN27" s="582"/>
      <c r="HQY27" s="581"/>
      <c r="HQZ27" s="582"/>
      <c r="HRK27" s="581"/>
      <c r="HRL27" s="582"/>
      <c r="HRW27" s="581"/>
      <c r="HRX27" s="582"/>
      <c r="HSI27" s="581"/>
      <c r="HSJ27" s="582"/>
      <c r="HSU27" s="581"/>
      <c r="HSV27" s="582"/>
      <c r="HTG27" s="581"/>
      <c r="HTH27" s="582"/>
      <c r="HTS27" s="581"/>
      <c r="HTT27" s="582"/>
      <c r="HUE27" s="581"/>
      <c r="HUF27" s="582"/>
      <c r="HUQ27" s="581"/>
      <c r="HUR27" s="582"/>
      <c r="HVC27" s="581"/>
      <c r="HVD27" s="582"/>
      <c r="HVO27" s="581"/>
      <c r="HVP27" s="582"/>
      <c r="HWA27" s="581"/>
      <c r="HWB27" s="582"/>
      <c r="HWM27" s="581"/>
      <c r="HWN27" s="582"/>
      <c r="HWY27" s="581"/>
      <c r="HWZ27" s="582"/>
      <c r="HXK27" s="581"/>
      <c r="HXL27" s="582"/>
      <c r="HXW27" s="581"/>
      <c r="HXX27" s="582"/>
      <c r="HYI27" s="581"/>
      <c r="HYJ27" s="582"/>
      <c r="HYU27" s="581"/>
      <c r="HYV27" s="582"/>
      <c r="HZG27" s="581"/>
      <c r="HZH27" s="582"/>
      <c r="HZS27" s="581"/>
      <c r="HZT27" s="582"/>
      <c r="IAE27" s="581"/>
      <c r="IAF27" s="582"/>
      <c r="IAQ27" s="581"/>
      <c r="IAR27" s="582"/>
      <c r="IBC27" s="581"/>
      <c r="IBD27" s="582"/>
      <c r="IBO27" s="581"/>
      <c r="IBP27" s="582"/>
      <c r="ICA27" s="581"/>
      <c r="ICB27" s="582"/>
      <c r="ICM27" s="581"/>
      <c r="ICN27" s="582"/>
      <c r="ICY27" s="581"/>
      <c r="ICZ27" s="582"/>
      <c r="IDK27" s="581"/>
      <c r="IDL27" s="582"/>
      <c r="IDW27" s="581"/>
      <c r="IDX27" s="582"/>
      <c r="IEI27" s="581"/>
      <c r="IEJ27" s="582"/>
      <c r="IEU27" s="581"/>
      <c r="IEV27" s="582"/>
      <c r="IFG27" s="581"/>
      <c r="IFH27" s="582"/>
      <c r="IFS27" s="581"/>
      <c r="IFT27" s="582"/>
      <c r="IGE27" s="581"/>
      <c r="IGF27" s="582"/>
      <c r="IGQ27" s="581"/>
      <c r="IGR27" s="582"/>
      <c r="IHC27" s="581"/>
      <c r="IHD27" s="582"/>
      <c r="IHO27" s="581"/>
      <c r="IHP27" s="582"/>
      <c r="IIA27" s="581"/>
      <c r="IIB27" s="582"/>
      <c r="IIM27" s="581"/>
      <c r="IIN27" s="582"/>
      <c r="IIY27" s="581"/>
      <c r="IIZ27" s="582"/>
      <c r="IJK27" s="581"/>
      <c r="IJL27" s="582"/>
      <c r="IJW27" s="581"/>
      <c r="IJX27" s="582"/>
      <c r="IKI27" s="581"/>
      <c r="IKJ27" s="582"/>
      <c r="IKU27" s="581"/>
      <c r="IKV27" s="582"/>
      <c r="ILG27" s="581"/>
      <c r="ILH27" s="582"/>
      <c r="ILS27" s="581"/>
      <c r="ILT27" s="582"/>
      <c r="IME27" s="581"/>
      <c r="IMF27" s="582"/>
      <c r="IMQ27" s="581"/>
      <c r="IMR27" s="582"/>
      <c r="INC27" s="581"/>
      <c r="IND27" s="582"/>
      <c r="INO27" s="581"/>
      <c r="INP27" s="582"/>
      <c r="IOA27" s="581"/>
      <c r="IOB27" s="582"/>
      <c r="IOM27" s="581"/>
      <c r="ION27" s="582"/>
      <c r="IOY27" s="581"/>
      <c r="IOZ27" s="582"/>
      <c r="IPK27" s="581"/>
      <c r="IPL27" s="582"/>
      <c r="IPW27" s="581"/>
      <c r="IPX27" s="582"/>
      <c r="IQI27" s="581"/>
      <c r="IQJ27" s="582"/>
      <c r="IQU27" s="581"/>
      <c r="IQV27" s="582"/>
      <c r="IRG27" s="581"/>
      <c r="IRH27" s="582"/>
      <c r="IRS27" s="581"/>
      <c r="IRT27" s="582"/>
      <c r="ISE27" s="581"/>
      <c r="ISF27" s="582"/>
      <c r="ISQ27" s="581"/>
      <c r="ISR27" s="582"/>
      <c r="ITC27" s="581"/>
      <c r="ITD27" s="582"/>
      <c r="ITO27" s="581"/>
      <c r="ITP27" s="582"/>
      <c r="IUA27" s="581"/>
      <c r="IUB27" s="582"/>
      <c r="IUM27" s="581"/>
      <c r="IUN27" s="582"/>
      <c r="IUY27" s="581"/>
      <c r="IUZ27" s="582"/>
      <c r="IVK27" s="581"/>
      <c r="IVL27" s="582"/>
      <c r="IVW27" s="581"/>
      <c r="IVX27" s="582"/>
      <c r="IWI27" s="581"/>
      <c r="IWJ27" s="582"/>
      <c r="IWU27" s="581"/>
      <c r="IWV27" s="582"/>
      <c r="IXG27" s="581"/>
      <c r="IXH27" s="582"/>
      <c r="IXS27" s="581"/>
      <c r="IXT27" s="582"/>
      <c r="IYE27" s="581"/>
      <c r="IYF27" s="582"/>
      <c r="IYQ27" s="581"/>
      <c r="IYR27" s="582"/>
      <c r="IZC27" s="581"/>
      <c r="IZD27" s="582"/>
      <c r="IZO27" s="581"/>
      <c r="IZP27" s="582"/>
      <c r="JAA27" s="581"/>
      <c r="JAB27" s="582"/>
      <c r="JAM27" s="581"/>
      <c r="JAN27" s="582"/>
      <c r="JAY27" s="581"/>
      <c r="JAZ27" s="582"/>
      <c r="JBK27" s="581"/>
      <c r="JBL27" s="582"/>
      <c r="JBW27" s="581"/>
      <c r="JBX27" s="582"/>
      <c r="JCI27" s="581"/>
      <c r="JCJ27" s="582"/>
      <c r="JCU27" s="581"/>
      <c r="JCV27" s="582"/>
      <c r="JDG27" s="581"/>
      <c r="JDH27" s="582"/>
      <c r="JDS27" s="581"/>
      <c r="JDT27" s="582"/>
      <c r="JEE27" s="581"/>
      <c r="JEF27" s="582"/>
      <c r="JEQ27" s="581"/>
      <c r="JER27" s="582"/>
      <c r="JFC27" s="581"/>
      <c r="JFD27" s="582"/>
      <c r="JFO27" s="581"/>
      <c r="JFP27" s="582"/>
      <c r="JGA27" s="581"/>
      <c r="JGB27" s="582"/>
      <c r="JGM27" s="581"/>
      <c r="JGN27" s="582"/>
      <c r="JGY27" s="581"/>
      <c r="JGZ27" s="582"/>
      <c r="JHK27" s="581"/>
      <c r="JHL27" s="582"/>
      <c r="JHW27" s="581"/>
      <c r="JHX27" s="582"/>
      <c r="JII27" s="581"/>
      <c r="JIJ27" s="582"/>
      <c r="JIU27" s="581"/>
      <c r="JIV27" s="582"/>
      <c r="JJG27" s="581"/>
      <c r="JJH27" s="582"/>
      <c r="JJS27" s="581"/>
      <c r="JJT27" s="582"/>
      <c r="JKE27" s="581"/>
      <c r="JKF27" s="582"/>
      <c r="JKQ27" s="581"/>
      <c r="JKR27" s="582"/>
      <c r="JLC27" s="581"/>
      <c r="JLD27" s="582"/>
      <c r="JLO27" s="581"/>
      <c r="JLP27" s="582"/>
      <c r="JMA27" s="581"/>
      <c r="JMB27" s="582"/>
      <c r="JMM27" s="581"/>
      <c r="JMN27" s="582"/>
      <c r="JMY27" s="581"/>
      <c r="JMZ27" s="582"/>
      <c r="JNK27" s="581"/>
      <c r="JNL27" s="582"/>
      <c r="JNW27" s="581"/>
      <c r="JNX27" s="582"/>
      <c r="JOI27" s="581"/>
      <c r="JOJ27" s="582"/>
      <c r="JOU27" s="581"/>
      <c r="JOV27" s="582"/>
      <c r="JPG27" s="581"/>
      <c r="JPH27" s="582"/>
      <c r="JPS27" s="581"/>
      <c r="JPT27" s="582"/>
      <c r="JQE27" s="581"/>
      <c r="JQF27" s="582"/>
      <c r="JQQ27" s="581"/>
      <c r="JQR27" s="582"/>
      <c r="JRC27" s="581"/>
      <c r="JRD27" s="582"/>
      <c r="JRO27" s="581"/>
      <c r="JRP27" s="582"/>
      <c r="JSA27" s="581"/>
      <c r="JSB27" s="582"/>
      <c r="JSM27" s="581"/>
      <c r="JSN27" s="582"/>
      <c r="JSY27" s="581"/>
      <c r="JSZ27" s="582"/>
      <c r="JTK27" s="581"/>
      <c r="JTL27" s="582"/>
      <c r="JTW27" s="581"/>
      <c r="JTX27" s="582"/>
      <c r="JUI27" s="581"/>
      <c r="JUJ27" s="582"/>
      <c r="JUU27" s="581"/>
      <c r="JUV27" s="582"/>
      <c r="JVG27" s="581"/>
      <c r="JVH27" s="582"/>
      <c r="JVS27" s="581"/>
      <c r="JVT27" s="582"/>
      <c r="JWE27" s="581"/>
      <c r="JWF27" s="582"/>
      <c r="JWQ27" s="581"/>
      <c r="JWR27" s="582"/>
      <c r="JXC27" s="581"/>
      <c r="JXD27" s="582"/>
      <c r="JXO27" s="581"/>
      <c r="JXP27" s="582"/>
      <c r="JYA27" s="581"/>
      <c r="JYB27" s="582"/>
      <c r="JYM27" s="581"/>
      <c r="JYN27" s="582"/>
      <c r="JYY27" s="581"/>
      <c r="JYZ27" s="582"/>
      <c r="JZK27" s="581"/>
      <c r="JZL27" s="582"/>
      <c r="JZW27" s="581"/>
      <c r="JZX27" s="582"/>
      <c r="KAI27" s="581"/>
      <c r="KAJ27" s="582"/>
      <c r="KAU27" s="581"/>
      <c r="KAV27" s="582"/>
      <c r="KBG27" s="581"/>
      <c r="KBH27" s="582"/>
      <c r="KBS27" s="581"/>
      <c r="KBT27" s="582"/>
      <c r="KCE27" s="581"/>
      <c r="KCF27" s="582"/>
      <c r="KCQ27" s="581"/>
      <c r="KCR27" s="582"/>
      <c r="KDC27" s="581"/>
      <c r="KDD27" s="582"/>
      <c r="KDO27" s="581"/>
      <c r="KDP27" s="582"/>
      <c r="KEA27" s="581"/>
      <c r="KEB27" s="582"/>
      <c r="KEM27" s="581"/>
      <c r="KEN27" s="582"/>
      <c r="KEY27" s="581"/>
      <c r="KEZ27" s="582"/>
      <c r="KFK27" s="581"/>
      <c r="KFL27" s="582"/>
      <c r="KFW27" s="581"/>
      <c r="KFX27" s="582"/>
      <c r="KGI27" s="581"/>
      <c r="KGJ27" s="582"/>
      <c r="KGU27" s="581"/>
      <c r="KGV27" s="582"/>
      <c r="KHG27" s="581"/>
      <c r="KHH27" s="582"/>
      <c r="KHS27" s="581"/>
      <c r="KHT27" s="582"/>
      <c r="KIE27" s="581"/>
      <c r="KIF27" s="582"/>
      <c r="KIQ27" s="581"/>
      <c r="KIR27" s="582"/>
      <c r="KJC27" s="581"/>
      <c r="KJD27" s="582"/>
      <c r="KJO27" s="581"/>
      <c r="KJP27" s="582"/>
      <c r="KKA27" s="581"/>
      <c r="KKB27" s="582"/>
      <c r="KKM27" s="581"/>
      <c r="KKN27" s="582"/>
      <c r="KKY27" s="581"/>
      <c r="KKZ27" s="582"/>
      <c r="KLK27" s="581"/>
      <c r="KLL27" s="582"/>
      <c r="KLW27" s="581"/>
      <c r="KLX27" s="582"/>
      <c r="KMI27" s="581"/>
      <c r="KMJ27" s="582"/>
      <c r="KMU27" s="581"/>
      <c r="KMV27" s="582"/>
      <c r="KNG27" s="581"/>
      <c r="KNH27" s="582"/>
      <c r="KNS27" s="581"/>
      <c r="KNT27" s="582"/>
      <c r="KOE27" s="581"/>
      <c r="KOF27" s="582"/>
      <c r="KOQ27" s="581"/>
      <c r="KOR27" s="582"/>
      <c r="KPC27" s="581"/>
      <c r="KPD27" s="582"/>
      <c r="KPO27" s="581"/>
      <c r="KPP27" s="582"/>
      <c r="KQA27" s="581"/>
      <c r="KQB27" s="582"/>
      <c r="KQM27" s="581"/>
      <c r="KQN27" s="582"/>
      <c r="KQY27" s="581"/>
      <c r="KQZ27" s="582"/>
      <c r="KRK27" s="581"/>
      <c r="KRL27" s="582"/>
      <c r="KRW27" s="581"/>
      <c r="KRX27" s="582"/>
      <c r="KSI27" s="581"/>
      <c r="KSJ27" s="582"/>
      <c r="KSU27" s="581"/>
      <c r="KSV27" s="582"/>
      <c r="KTG27" s="581"/>
      <c r="KTH27" s="582"/>
      <c r="KTS27" s="581"/>
      <c r="KTT27" s="582"/>
      <c r="KUE27" s="581"/>
      <c r="KUF27" s="582"/>
      <c r="KUQ27" s="581"/>
      <c r="KUR27" s="582"/>
      <c r="KVC27" s="581"/>
      <c r="KVD27" s="582"/>
      <c r="KVO27" s="581"/>
      <c r="KVP27" s="582"/>
      <c r="KWA27" s="581"/>
      <c r="KWB27" s="582"/>
      <c r="KWM27" s="581"/>
      <c r="KWN27" s="582"/>
      <c r="KWY27" s="581"/>
      <c r="KWZ27" s="582"/>
      <c r="KXK27" s="581"/>
      <c r="KXL27" s="582"/>
      <c r="KXW27" s="581"/>
      <c r="KXX27" s="582"/>
      <c r="KYI27" s="581"/>
      <c r="KYJ27" s="582"/>
      <c r="KYU27" s="581"/>
      <c r="KYV27" s="582"/>
      <c r="KZG27" s="581"/>
      <c r="KZH27" s="582"/>
      <c r="KZS27" s="581"/>
      <c r="KZT27" s="582"/>
      <c r="LAE27" s="581"/>
      <c r="LAF27" s="582"/>
      <c r="LAQ27" s="581"/>
      <c r="LAR27" s="582"/>
      <c r="LBC27" s="581"/>
      <c r="LBD27" s="582"/>
      <c r="LBO27" s="581"/>
      <c r="LBP27" s="582"/>
      <c r="LCA27" s="581"/>
      <c r="LCB27" s="582"/>
      <c r="LCM27" s="581"/>
      <c r="LCN27" s="582"/>
      <c r="LCY27" s="581"/>
      <c r="LCZ27" s="582"/>
      <c r="LDK27" s="581"/>
      <c r="LDL27" s="582"/>
      <c r="LDW27" s="581"/>
      <c r="LDX27" s="582"/>
      <c r="LEI27" s="581"/>
      <c r="LEJ27" s="582"/>
      <c r="LEU27" s="581"/>
      <c r="LEV27" s="582"/>
      <c r="LFG27" s="581"/>
      <c r="LFH27" s="582"/>
      <c r="LFS27" s="581"/>
      <c r="LFT27" s="582"/>
      <c r="LGE27" s="581"/>
      <c r="LGF27" s="582"/>
      <c r="LGQ27" s="581"/>
      <c r="LGR27" s="582"/>
      <c r="LHC27" s="581"/>
      <c r="LHD27" s="582"/>
      <c r="LHO27" s="581"/>
      <c r="LHP27" s="582"/>
      <c r="LIA27" s="581"/>
      <c r="LIB27" s="582"/>
      <c r="LIM27" s="581"/>
      <c r="LIN27" s="582"/>
      <c r="LIY27" s="581"/>
      <c r="LIZ27" s="582"/>
      <c r="LJK27" s="581"/>
      <c r="LJL27" s="582"/>
      <c r="LJW27" s="581"/>
      <c r="LJX27" s="582"/>
      <c r="LKI27" s="581"/>
      <c r="LKJ27" s="582"/>
      <c r="LKU27" s="581"/>
      <c r="LKV27" s="582"/>
      <c r="LLG27" s="581"/>
      <c r="LLH27" s="582"/>
      <c r="LLS27" s="581"/>
      <c r="LLT27" s="582"/>
      <c r="LME27" s="581"/>
      <c r="LMF27" s="582"/>
      <c r="LMQ27" s="581"/>
      <c r="LMR27" s="582"/>
      <c r="LNC27" s="581"/>
      <c r="LND27" s="582"/>
      <c r="LNO27" s="581"/>
      <c r="LNP27" s="582"/>
      <c r="LOA27" s="581"/>
      <c r="LOB27" s="582"/>
      <c r="LOM27" s="581"/>
      <c r="LON27" s="582"/>
      <c r="LOY27" s="581"/>
      <c r="LOZ27" s="582"/>
      <c r="LPK27" s="581"/>
      <c r="LPL27" s="582"/>
      <c r="LPW27" s="581"/>
      <c r="LPX27" s="582"/>
      <c r="LQI27" s="581"/>
      <c r="LQJ27" s="582"/>
      <c r="LQU27" s="581"/>
      <c r="LQV27" s="582"/>
      <c r="LRG27" s="581"/>
      <c r="LRH27" s="582"/>
      <c r="LRS27" s="581"/>
      <c r="LRT27" s="582"/>
      <c r="LSE27" s="581"/>
      <c r="LSF27" s="582"/>
      <c r="LSQ27" s="581"/>
      <c r="LSR27" s="582"/>
      <c r="LTC27" s="581"/>
      <c r="LTD27" s="582"/>
      <c r="LTO27" s="581"/>
      <c r="LTP27" s="582"/>
      <c r="LUA27" s="581"/>
      <c r="LUB27" s="582"/>
      <c r="LUM27" s="581"/>
      <c r="LUN27" s="582"/>
      <c r="LUY27" s="581"/>
      <c r="LUZ27" s="582"/>
      <c r="LVK27" s="581"/>
      <c r="LVL27" s="582"/>
      <c r="LVW27" s="581"/>
      <c r="LVX27" s="582"/>
      <c r="LWI27" s="581"/>
      <c r="LWJ27" s="582"/>
      <c r="LWU27" s="581"/>
      <c r="LWV27" s="582"/>
      <c r="LXG27" s="581"/>
      <c r="LXH27" s="582"/>
      <c r="LXS27" s="581"/>
      <c r="LXT27" s="582"/>
      <c r="LYE27" s="581"/>
      <c r="LYF27" s="582"/>
      <c r="LYQ27" s="581"/>
      <c r="LYR27" s="582"/>
      <c r="LZC27" s="581"/>
      <c r="LZD27" s="582"/>
      <c r="LZO27" s="581"/>
      <c r="LZP27" s="582"/>
      <c r="MAA27" s="581"/>
      <c r="MAB27" s="582"/>
      <c r="MAM27" s="581"/>
      <c r="MAN27" s="582"/>
      <c r="MAY27" s="581"/>
      <c r="MAZ27" s="582"/>
      <c r="MBK27" s="581"/>
      <c r="MBL27" s="582"/>
      <c r="MBW27" s="581"/>
      <c r="MBX27" s="582"/>
      <c r="MCI27" s="581"/>
      <c r="MCJ27" s="582"/>
      <c r="MCU27" s="581"/>
      <c r="MCV27" s="582"/>
      <c r="MDG27" s="581"/>
      <c r="MDH27" s="582"/>
      <c r="MDS27" s="581"/>
      <c r="MDT27" s="582"/>
      <c r="MEE27" s="581"/>
      <c r="MEF27" s="582"/>
      <c r="MEQ27" s="581"/>
      <c r="MER27" s="582"/>
      <c r="MFC27" s="581"/>
      <c r="MFD27" s="582"/>
      <c r="MFO27" s="581"/>
      <c r="MFP27" s="582"/>
      <c r="MGA27" s="581"/>
      <c r="MGB27" s="582"/>
      <c r="MGM27" s="581"/>
      <c r="MGN27" s="582"/>
      <c r="MGY27" s="581"/>
      <c r="MGZ27" s="582"/>
      <c r="MHK27" s="581"/>
      <c r="MHL27" s="582"/>
      <c r="MHW27" s="581"/>
      <c r="MHX27" s="582"/>
      <c r="MII27" s="581"/>
      <c r="MIJ27" s="582"/>
      <c r="MIU27" s="581"/>
      <c r="MIV27" s="582"/>
      <c r="MJG27" s="581"/>
      <c r="MJH27" s="582"/>
      <c r="MJS27" s="581"/>
      <c r="MJT27" s="582"/>
      <c r="MKE27" s="581"/>
      <c r="MKF27" s="582"/>
      <c r="MKQ27" s="581"/>
      <c r="MKR27" s="582"/>
      <c r="MLC27" s="581"/>
      <c r="MLD27" s="582"/>
      <c r="MLO27" s="581"/>
      <c r="MLP27" s="582"/>
      <c r="MMA27" s="581"/>
      <c r="MMB27" s="582"/>
      <c r="MMM27" s="581"/>
      <c r="MMN27" s="582"/>
      <c r="MMY27" s="581"/>
      <c r="MMZ27" s="582"/>
      <c r="MNK27" s="581"/>
      <c r="MNL27" s="582"/>
      <c r="MNW27" s="581"/>
      <c r="MNX27" s="582"/>
      <c r="MOI27" s="581"/>
      <c r="MOJ27" s="582"/>
      <c r="MOU27" s="581"/>
      <c r="MOV27" s="582"/>
      <c r="MPG27" s="581"/>
      <c r="MPH27" s="582"/>
      <c r="MPS27" s="581"/>
      <c r="MPT27" s="582"/>
      <c r="MQE27" s="581"/>
      <c r="MQF27" s="582"/>
      <c r="MQQ27" s="581"/>
      <c r="MQR27" s="582"/>
      <c r="MRC27" s="581"/>
      <c r="MRD27" s="582"/>
      <c r="MRO27" s="581"/>
      <c r="MRP27" s="582"/>
      <c r="MSA27" s="581"/>
      <c r="MSB27" s="582"/>
      <c r="MSM27" s="581"/>
      <c r="MSN27" s="582"/>
      <c r="MSY27" s="581"/>
      <c r="MSZ27" s="582"/>
      <c r="MTK27" s="581"/>
      <c r="MTL27" s="582"/>
      <c r="MTW27" s="581"/>
      <c r="MTX27" s="582"/>
      <c r="MUI27" s="581"/>
      <c r="MUJ27" s="582"/>
      <c r="MUU27" s="581"/>
      <c r="MUV27" s="582"/>
      <c r="MVG27" s="581"/>
      <c r="MVH27" s="582"/>
      <c r="MVS27" s="581"/>
      <c r="MVT27" s="582"/>
      <c r="MWE27" s="581"/>
      <c r="MWF27" s="582"/>
      <c r="MWQ27" s="581"/>
      <c r="MWR27" s="582"/>
      <c r="MXC27" s="581"/>
      <c r="MXD27" s="582"/>
      <c r="MXO27" s="581"/>
      <c r="MXP27" s="582"/>
      <c r="MYA27" s="581"/>
      <c r="MYB27" s="582"/>
      <c r="MYM27" s="581"/>
      <c r="MYN27" s="582"/>
      <c r="MYY27" s="581"/>
      <c r="MYZ27" s="582"/>
      <c r="MZK27" s="581"/>
      <c r="MZL27" s="582"/>
      <c r="MZW27" s="581"/>
      <c r="MZX27" s="582"/>
      <c r="NAI27" s="581"/>
      <c r="NAJ27" s="582"/>
      <c r="NAU27" s="581"/>
      <c r="NAV27" s="582"/>
      <c r="NBG27" s="581"/>
      <c r="NBH27" s="582"/>
      <c r="NBS27" s="581"/>
      <c r="NBT27" s="582"/>
      <c r="NCE27" s="581"/>
      <c r="NCF27" s="582"/>
      <c r="NCQ27" s="581"/>
      <c r="NCR27" s="582"/>
      <c r="NDC27" s="581"/>
      <c r="NDD27" s="582"/>
      <c r="NDO27" s="581"/>
      <c r="NDP27" s="582"/>
      <c r="NEA27" s="581"/>
      <c r="NEB27" s="582"/>
      <c r="NEM27" s="581"/>
      <c r="NEN27" s="582"/>
      <c r="NEY27" s="581"/>
      <c r="NEZ27" s="582"/>
      <c r="NFK27" s="581"/>
      <c r="NFL27" s="582"/>
      <c r="NFW27" s="581"/>
      <c r="NFX27" s="582"/>
      <c r="NGI27" s="581"/>
      <c r="NGJ27" s="582"/>
      <c r="NGU27" s="581"/>
      <c r="NGV27" s="582"/>
      <c r="NHG27" s="581"/>
      <c r="NHH27" s="582"/>
      <c r="NHS27" s="581"/>
      <c r="NHT27" s="582"/>
      <c r="NIE27" s="581"/>
      <c r="NIF27" s="582"/>
      <c r="NIQ27" s="581"/>
      <c r="NIR27" s="582"/>
      <c r="NJC27" s="581"/>
      <c r="NJD27" s="582"/>
      <c r="NJO27" s="581"/>
      <c r="NJP27" s="582"/>
      <c r="NKA27" s="581"/>
      <c r="NKB27" s="582"/>
      <c r="NKM27" s="581"/>
      <c r="NKN27" s="582"/>
      <c r="NKY27" s="581"/>
      <c r="NKZ27" s="582"/>
      <c r="NLK27" s="581"/>
      <c r="NLL27" s="582"/>
      <c r="NLW27" s="581"/>
      <c r="NLX27" s="582"/>
      <c r="NMI27" s="581"/>
      <c r="NMJ27" s="582"/>
      <c r="NMU27" s="581"/>
      <c r="NMV27" s="582"/>
      <c r="NNG27" s="581"/>
      <c r="NNH27" s="582"/>
      <c r="NNS27" s="581"/>
      <c r="NNT27" s="582"/>
      <c r="NOE27" s="581"/>
      <c r="NOF27" s="582"/>
      <c r="NOQ27" s="581"/>
      <c r="NOR27" s="582"/>
      <c r="NPC27" s="581"/>
      <c r="NPD27" s="582"/>
      <c r="NPO27" s="581"/>
      <c r="NPP27" s="582"/>
      <c r="NQA27" s="581"/>
      <c r="NQB27" s="582"/>
      <c r="NQM27" s="581"/>
      <c r="NQN27" s="582"/>
      <c r="NQY27" s="581"/>
      <c r="NQZ27" s="582"/>
      <c r="NRK27" s="581"/>
      <c r="NRL27" s="582"/>
      <c r="NRW27" s="581"/>
      <c r="NRX27" s="582"/>
      <c r="NSI27" s="581"/>
      <c r="NSJ27" s="582"/>
      <c r="NSU27" s="581"/>
      <c r="NSV27" s="582"/>
      <c r="NTG27" s="581"/>
      <c r="NTH27" s="582"/>
      <c r="NTS27" s="581"/>
      <c r="NTT27" s="582"/>
      <c r="NUE27" s="581"/>
      <c r="NUF27" s="582"/>
      <c r="NUQ27" s="581"/>
      <c r="NUR27" s="582"/>
      <c r="NVC27" s="581"/>
      <c r="NVD27" s="582"/>
      <c r="NVO27" s="581"/>
      <c r="NVP27" s="582"/>
      <c r="NWA27" s="581"/>
      <c r="NWB27" s="582"/>
      <c r="NWM27" s="581"/>
      <c r="NWN27" s="582"/>
      <c r="NWY27" s="581"/>
      <c r="NWZ27" s="582"/>
      <c r="NXK27" s="581"/>
      <c r="NXL27" s="582"/>
      <c r="NXW27" s="581"/>
      <c r="NXX27" s="582"/>
      <c r="NYI27" s="581"/>
      <c r="NYJ27" s="582"/>
      <c r="NYU27" s="581"/>
      <c r="NYV27" s="582"/>
      <c r="NZG27" s="581"/>
      <c r="NZH27" s="582"/>
      <c r="NZS27" s="581"/>
      <c r="NZT27" s="582"/>
      <c r="OAE27" s="581"/>
      <c r="OAF27" s="582"/>
      <c r="OAQ27" s="581"/>
      <c r="OAR27" s="582"/>
      <c r="OBC27" s="581"/>
      <c r="OBD27" s="582"/>
      <c r="OBO27" s="581"/>
      <c r="OBP27" s="582"/>
      <c r="OCA27" s="581"/>
      <c r="OCB27" s="582"/>
      <c r="OCM27" s="581"/>
      <c r="OCN27" s="582"/>
      <c r="OCY27" s="581"/>
      <c r="OCZ27" s="582"/>
      <c r="ODK27" s="581"/>
      <c r="ODL27" s="582"/>
      <c r="ODW27" s="581"/>
      <c r="ODX27" s="582"/>
      <c r="OEI27" s="581"/>
      <c r="OEJ27" s="582"/>
      <c r="OEU27" s="581"/>
      <c r="OEV27" s="582"/>
      <c r="OFG27" s="581"/>
      <c r="OFH27" s="582"/>
      <c r="OFS27" s="581"/>
      <c r="OFT27" s="582"/>
      <c r="OGE27" s="581"/>
      <c r="OGF27" s="582"/>
      <c r="OGQ27" s="581"/>
      <c r="OGR27" s="582"/>
      <c r="OHC27" s="581"/>
      <c r="OHD27" s="582"/>
      <c r="OHO27" s="581"/>
      <c r="OHP27" s="582"/>
      <c r="OIA27" s="581"/>
      <c r="OIB27" s="582"/>
      <c r="OIM27" s="581"/>
      <c r="OIN27" s="582"/>
      <c r="OIY27" s="581"/>
      <c r="OIZ27" s="582"/>
      <c r="OJK27" s="581"/>
      <c r="OJL27" s="582"/>
      <c r="OJW27" s="581"/>
      <c r="OJX27" s="582"/>
      <c r="OKI27" s="581"/>
      <c r="OKJ27" s="582"/>
      <c r="OKU27" s="581"/>
      <c r="OKV27" s="582"/>
      <c r="OLG27" s="581"/>
      <c r="OLH27" s="582"/>
      <c r="OLS27" s="581"/>
      <c r="OLT27" s="582"/>
      <c r="OME27" s="581"/>
      <c r="OMF27" s="582"/>
      <c r="OMQ27" s="581"/>
      <c r="OMR27" s="582"/>
      <c r="ONC27" s="581"/>
      <c r="OND27" s="582"/>
      <c r="ONO27" s="581"/>
      <c r="ONP27" s="582"/>
      <c r="OOA27" s="581"/>
      <c r="OOB27" s="582"/>
      <c r="OOM27" s="581"/>
      <c r="OON27" s="582"/>
      <c r="OOY27" s="581"/>
      <c r="OOZ27" s="582"/>
      <c r="OPK27" s="581"/>
      <c r="OPL27" s="582"/>
      <c r="OPW27" s="581"/>
      <c r="OPX27" s="582"/>
      <c r="OQI27" s="581"/>
      <c r="OQJ27" s="582"/>
      <c r="OQU27" s="581"/>
      <c r="OQV27" s="582"/>
      <c r="ORG27" s="581"/>
      <c r="ORH27" s="582"/>
      <c r="ORS27" s="581"/>
      <c r="ORT27" s="582"/>
      <c r="OSE27" s="581"/>
      <c r="OSF27" s="582"/>
      <c r="OSQ27" s="581"/>
      <c r="OSR27" s="582"/>
      <c r="OTC27" s="581"/>
      <c r="OTD27" s="582"/>
      <c r="OTO27" s="581"/>
      <c r="OTP27" s="582"/>
      <c r="OUA27" s="581"/>
      <c r="OUB27" s="582"/>
      <c r="OUM27" s="581"/>
      <c r="OUN27" s="582"/>
      <c r="OUY27" s="581"/>
      <c r="OUZ27" s="582"/>
      <c r="OVK27" s="581"/>
      <c r="OVL27" s="582"/>
      <c r="OVW27" s="581"/>
      <c r="OVX27" s="582"/>
      <c r="OWI27" s="581"/>
      <c r="OWJ27" s="582"/>
      <c r="OWU27" s="581"/>
      <c r="OWV27" s="582"/>
      <c r="OXG27" s="581"/>
      <c r="OXH27" s="582"/>
      <c r="OXS27" s="581"/>
      <c r="OXT27" s="582"/>
      <c r="OYE27" s="581"/>
      <c r="OYF27" s="582"/>
      <c r="OYQ27" s="581"/>
      <c r="OYR27" s="582"/>
      <c r="OZC27" s="581"/>
      <c r="OZD27" s="582"/>
      <c r="OZO27" s="581"/>
      <c r="OZP27" s="582"/>
      <c r="PAA27" s="581"/>
      <c r="PAB27" s="582"/>
      <c r="PAM27" s="581"/>
      <c r="PAN27" s="582"/>
      <c r="PAY27" s="581"/>
      <c r="PAZ27" s="582"/>
      <c r="PBK27" s="581"/>
      <c r="PBL27" s="582"/>
      <c r="PBW27" s="581"/>
      <c r="PBX27" s="582"/>
      <c r="PCI27" s="581"/>
      <c r="PCJ27" s="582"/>
      <c r="PCU27" s="581"/>
      <c r="PCV27" s="582"/>
      <c r="PDG27" s="581"/>
      <c r="PDH27" s="582"/>
      <c r="PDS27" s="581"/>
      <c r="PDT27" s="582"/>
      <c r="PEE27" s="581"/>
      <c r="PEF27" s="582"/>
      <c r="PEQ27" s="581"/>
      <c r="PER27" s="582"/>
      <c r="PFC27" s="581"/>
      <c r="PFD27" s="582"/>
      <c r="PFO27" s="581"/>
      <c r="PFP27" s="582"/>
      <c r="PGA27" s="581"/>
      <c r="PGB27" s="582"/>
      <c r="PGM27" s="581"/>
      <c r="PGN27" s="582"/>
      <c r="PGY27" s="581"/>
      <c r="PGZ27" s="582"/>
      <c r="PHK27" s="581"/>
      <c r="PHL27" s="582"/>
      <c r="PHW27" s="581"/>
      <c r="PHX27" s="582"/>
      <c r="PII27" s="581"/>
      <c r="PIJ27" s="582"/>
      <c r="PIU27" s="581"/>
      <c r="PIV27" s="582"/>
      <c r="PJG27" s="581"/>
      <c r="PJH27" s="582"/>
      <c r="PJS27" s="581"/>
      <c r="PJT27" s="582"/>
      <c r="PKE27" s="581"/>
      <c r="PKF27" s="582"/>
      <c r="PKQ27" s="581"/>
      <c r="PKR27" s="582"/>
      <c r="PLC27" s="581"/>
      <c r="PLD27" s="582"/>
      <c r="PLO27" s="581"/>
      <c r="PLP27" s="582"/>
      <c r="PMA27" s="581"/>
      <c r="PMB27" s="582"/>
      <c r="PMM27" s="581"/>
      <c r="PMN27" s="582"/>
      <c r="PMY27" s="581"/>
      <c r="PMZ27" s="582"/>
      <c r="PNK27" s="581"/>
      <c r="PNL27" s="582"/>
      <c r="PNW27" s="581"/>
      <c r="PNX27" s="582"/>
      <c r="POI27" s="581"/>
      <c r="POJ27" s="582"/>
      <c r="POU27" s="581"/>
      <c r="POV27" s="582"/>
      <c r="PPG27" s="581"/>
      <c r="PPH27" s="582"/>
      <c r="PPS27" s="581"/>
      <c r="PPT27" s="582"/>
      <c r="PQE27" s="581"/>
      <c r="PQF27" s="582"/>
      <c r="PQQ27" s="581"/>
      <c r="PQR27" s="582"/>
      <c r="PRC27" s="581"/>
      <c r="PRD27" s="582"/>
      <c r="PRO27" s="581"/>
      <c r="PRP27" s="582"/>
      <c r="PSA27" s="581"/>
      <c r="PSB27" s="582"/>
      <c r="PSM27" s="581"/>
      <c r="PSN27" s="582"/>
      <c r="PSY27" s="581"/>
      <c r="PSZ27" s="582"/>
      <c r="PTK27" s="581"/>
      <c r="PTL27" s="582"/>
      <c r="PTW27" s="581"/>
      <c r="PTX27" s="582"/>
      <c r="PUI27" s="581"/>
      <c r="PUJ27" s="582"/>
      <c r="PUU27" s="581"/>
      <c r="PUV27" s="582"/>
      <c r="PVG27" s="581"/>
      <c r="PVH27" s="582"/>
      <c r="PVS27" s="581"/>
      <c r="PVT27" s="582"/>
      <c r="PWE27" s="581"/>
      <c r="PWF27" s="582"/>
      <c r="PWQ27" s="581"/>
      <c r="PWR27" s="582"/>
      <c r="PXC27" s="581"/>
      <c r="PXD27" s="582"/>
      <c r="PXO27" s="581"/>
      <c r="PXP27" s="582"/>
      <c r="PYA27" s="581"/>
      <c r="PYB27" s="582"/>
      <c r="PYM27" s="581"/>
      <c r="PYN27" s="582"/>
      <c r="PYY27" s="581"/>
      <c r="PYZ27" s="582"/>
      <c r="PZK27" s="581"/>
      <c r="PZL27" s="582"/>
      <c r="PZW27" s="581"/>
      <c r="PZX27" s="582"/>
      <c r="QAI27" s="581"/>
      <c r="QAJ27" s="582"/>
      <c r="QAU27" s="581"/>
      <c r="QAV27" s="582"/>
      <c r="QBG27" s="581"/>
      <c r="QBH27" s="582"/>
      <c r="QBS27" s="581"/>
      <c r="QBT27" s="582"/>
      <c r="QCE27" s="581"/>
      <c r="QCF27" s="582"/>
      <c r="QCQ27" s="581"/>
      <c r="QCR27" s="582"/>
      <c r="QDC27" s="581"/>
      <c r="QDD27" s="582"/>
      <c r="QDO27" s="581"/>
      <c r="QDP27" s="582"/>
      <c r="QEA27" s="581"/>
      <c r="QEB27" s="582"/>
      <c r="QEM27" s="581"/>
      <c r="QEN27" s="582"/>
      <c r="QEY27" s="581"/>
      <c r="QEZ27" s="582"/>
      <c r="QFK27" s="581"/>
      <c r="QFL27" s="582"/>
      <c r="QFW27" s="581"/>
      <c r="QFX27" s="582"/>
      <c r="QGI27" s="581"/>
      <c r="QGJ27" s="582"/>
      <c r="QGU27" s="581"/>
      <c r="QGV27" s="582"/>
      <c r="QHG27" s="581"/>
      <c r="QHH27" s="582"/>
      <c r="QHS27" s="581"/>
      <c r="QHT27" s="582"/>
      <c r="QIE27" s="581"/>
      <c r="QIF27" s="582"/>
      <c r="QIQ27" s="581"/>
      <c r="QIR27" s="582"/>
      <c r="QJC27" s="581"/>
      <c r="QJD27" s="582"/>
      <c r="QJO27" s="581"/>
      <c r="QJP27" s="582"/>
      <c r="QKA27" s="581"/>
      <c r="QKB27" s="582"/>
      <c r="QKM27" s="581"/>
      <c r="QKN27" s="582"/>
      <c r="QKY27" s="581"/>
      <c r="QKZ27" s="582"/>
      <c r="QLK27" s="581"/>
      <c r="QLL27" s="582"/>
      <c r="QLW27" s="581"/>
      <c r="QLX27" s="582"/>
      <c r="QMI27" s="581"/>
      <c r="QMJ27" s="582"/>
      <c r="QMU27" s="581"/>
      <c r="QMV27" s="582"/>
      <c r="QNG27" s="581"/>
      <c r="QNH27" s="582"/>
      <c r="QNS27" s="581"/>
      <c r="QNT27" s="582"/>
      <c r="QOE27" s="581"/>
      <c r="QOF27" s="582"/>
      <c r="QOQ27" s="581"/>
      <c r="QOR27" s="582"/>
      <c r="QPC27" s="581"/>
      <c r="QPD27" s="582"/>
      <c r="QPO27" s="581"/>
      <c r="QPP27" s="582"/>
      <c r="QQA27" s="581"/>
      <c r="QQB27" s="582"/>
      <c r="QQM27" s="581"/>
      <c r="QQN27" s="582"/>
      <c r="QQY27" s="581"/>
      <c r="QQZ27" s="582"/>
      <c r="QRK27" s="581"/>
      <c r="QRL27" s="582"/>
      <c r="QRW27" s="581"/>
      <c r="QRX27" s="582"/>
      <c r="QSI27" s="581"/>
      <c r="QSJ27" s="582"/>
      <c r="QSU27" s="581"/>
      <c r="QSV27" s="582"/>
      <c r="QTG27" s="581"/>
      <c r="QTH27" s="582"/>
      <c r="QTS27" s="581"/>
      <c r="QTT27" s="582"/>
      <c r="QUE27" s="581"/>
      <c r="QUF27" s="582"/>
      <c r="QUQ27" s="581"/>
      <c r="QUR27" s="582"/>
      <c r="QVC27" s="581"/>
      <c r="QVD27" s="582"/>
      <c r="QVO27" s="581"/>
      <c r="QVP27" s="582"/>
      <c r="QWA27" s="581"/>
      <c r="QWB27" s="582"/>
      <c r="QWM27" s="581"/>
      <c r="QWN27" s="582"/>
      <c r="QWY27" s="581"/>
      <c r="QWZ27" s="582"/>
      <c r="QXK27" s="581"/>
      <c r="QXL27" s="582"/>
      <c r="QXW27" s="581"/>
      <c r="QXX27" s="582"/>
      <c r="QYI27" s="581"/>
      <c r="QYJ27" s="582"/>
      <c r="QYU27" s="581"/>
      <c r="QYV27" s="582"/>
      <c r="QZG27" s="581"/>
      <c r="QZH27" s="582"/>
      <c r="QZS27" s="581"/>
      <c r="QZT27" s="582"/>
      <c r="RAE27" s="581"/>
      <c r="RAF27" s="582"/>
      <c r="RAQ27" s="581"/>
      <c r="RAR27" s="582"/>
      <c r="RBC27" s="581"/>
      <c r="RBD27" s="582"/>
      <c r="RBO27" s="581"/>
      <c r="RBP27" s="582"/>
      <c r="RCA27" s="581"/>
      <c r="RCB27" s="582"/>
      <c r="RCM27" s="581"/>
      <c r="RCN27" s="582"/>
      <c r="RCY27" s="581"/>
      <c r="RCZ27" s="582"/>
      <c r="RDK27" s="581"/>
      <c r="RDL27" s="582"/>
      <c r="RDW27" s="581"/>
      <c r="RDX27" s="582"/>
      <c r="REI27" s="581"/>
      <c r="REJ27" s="582"/>
      <c r="REU27" s="581"/>
      <c r="REV27" s="582"/>
      <c r="RFG27" s="581"/>
      <c r="RFH27" s="582"/>
      <c r="RFS27" s="581"/>
      <c r="RFT27" s="582"/>
      <c r="RGE27" s="581"/>
      <c r="RGF27" s="582"/>
      <c r="RGQ27" s="581"/>
      <c r="RGR27" s="582"/>
      <c r="RHC27" s="581"/>
      <c r="RHD27" s="582"/>
      <c r="RHO27" s="581"/>
      <c r="RHP27" s="582"/>
      <c r="RIA27" s="581"/>
      <c r="RIB27" s="582"/>
      <c r="RIM27" s="581"/>
      <c r="RIN27" s="582"/>
      <c r="RIY27" s="581"/>
      <c r="RIZ27" s="582"/>
      <c r="RJK27" s="581"/>
      <c r="RJL27" s="582"/>
      <c r="RJW27" s="581"/>
      <c r="RJX27" s="582"/>
      <c r="RKI27" s="581"/>
      <c r="RKJ27" s="582"/>
      <c r="RKU27" s="581"/>
      <c r="RKV27" s="582"/>
      <c r="RLG27" s="581"/>
      <c r="RLH27" s="582"/>
      <c r="RLS27" s="581"/>
      <c r="RLT27" s="582"/>
      <c r="RME27" s="581"/>
      <c r="RMF27" s="582"/>
      <c r="RMQ27" s="581"/>
      <c r="RMR27" s="582"/>
      <c r="RNC27" s="581"/>
      <c r="RND27" s="582"/>
      <c r="RNO27" s="581"/>
      <c r="RNP27" s="582"/>
      <c r="ROA27" s="581"/>
      <c r="ROB27" s="582"/>
      <c r="ROM27" s="581"/>
      <c r="RON27" s="582"/>
      <c r="ROY27" s="581"/>
      <c r="ROZ27" s="582"/>
      <c r="RPK27" s="581"/>
      <c r="RPL27" s="582"/>
      <c r="RPW27" s="581"/>
      <c r="RPX27" s="582"/>
      <c r="RQI27" s="581"/>
      <c r="RQJ27" s="582"/>
      <c r="RQU27" s="581"/>
      <c r="RQV27" s="582"/>
      <c r="RRG27" s="581"/>
      <c r="RRH27" s="582"/>
      <c r="RRS27" s="581"/>
      <c r="RRT27" s="582"/>
      <c r="RSE27" s="581"/>
      <c r="RSF27" s="582"/>
      <c r="RSQ27" s="581"/>
      <c r="RSR27" s="582"/>
      <c r="RTC27" s="581"/>
      <c r="RTD27" s="582"/>
      <c r="RTO27" s="581"/>
      <c r="RTP27" s="582"/>
      <c r="RUA27" s="581"/>
      <c r="RUB27" s="582"/>
      <c r="RUM27" s="581"/>
      <c r="RUN27" s="582"/>
      <c r="RUY27" s="581"/>
      <c r="RUZ27" s="582"/>
      <c r="RVK27" s="581"/>
      <c r="RVL27" s="582"/>
      <c r="RVW27" s="581"/>
      <c r="RVX27" s="582"/>
      <c r="RWI27" s="581"/>
      <c r="RWJ27" s="582"/>
      <c r="RWU27" s="581"/>
      <c r="RWV27" s="582"/>
      <c r="RXG27" s="581"/>
      <c r="RXH27" s="582"/>
      <c r="RXS27" s="581"/>
      <c r="RXT27" s="582"/>
      <c r="RYE27" s="581"/>
      <c r="RYF27" s="582"/>
      <c r="RYQ27" s="581"/>
      <c r="RYR27" s="582"/>
      <c r="RZC27" s="581"/>
      <c r="RZD27" s="582"/>
      <c r="RZO27" s="581"/>
      <c r="RZP27" s="582"/>
      <c r="SAA27" s="581"/>
      <c r="SAB27" s="582"/>
      <c r="SAM27" s="581"/>
      <c r="SAN27" s="582"/>
      <c r="SAY27" s="581"/>
      <c r="SAZ27" s="582"/>
      <c r="SBK27" s="581"/>
      <c r="SBL27" s="582"/>
      <c r="SBW27" s="581"/>
      <c r="SBX27" s="582"/>
      <c r="SCI27" s="581"/>
      <c r="SCJ27" s="582"/>
      <c r="SCU27" s="581"/>
      <c r="SCV27" s="582"/>
      <c r="SDG27" s="581"/>
      <c r="SDH27" s="582"/>
      <c r="SDS27" s="581"/>
      <c r="SDT27" s="582"/>
      <c r="SEE27" s="581"/>
      <c r="SEF27" s="582"/>
      <c r="SEQ27" s="581"/>
      <c r="SER27" s="582"/>
      <c r="SFC27" s="581"/>
      <c r="SFD27" s="582"/>
      <c r="SFO27" s="581"/>
      <c r="SFP27" s="582"/>
      <c r="SGA27" s="581"/>
      <c r="SGB27" s="582"/>
      <c r="SGM27" s="581"/>
      <c r="SGN27" s="582"/>
      <c r="SGY27" s="581"/>
      <c r="SGZ27" s="582"/>
      <c r="SHK27" s="581"/>
      <c r="SHL27" s="582"/>
      <c r="SHW27" s="581"/>
      <c r="SHX27" s="582"/>
      <c r="SII27" s="581"/>
      <c r="SIJ27" s="582"/>
      <c r="SIU27" s="581"/>
      <c r="SIV27" s="582"/>
      <c r="SJG27" s="581"/>
      <c r="SJH27" s="582"/>
      <c r="SJS27" s="581"/>
      <c r="SJT27" s="582"/>
      <c r="SKE27" s="581"/>
      <c r="SKF27" s="582"/>
      <c r="SKQ27" s="581"/>
      <c r="SKR27" s="582"/>
      <c r="SLC27" s="581"/>
      <c r="SLD27" s="582"/>
      <c r="SLO27" s="581"/>
      <c r="SLP27" s="582"/>
      <c r="SMA27" s="581"/>
      <c r="SMB27" s="582"/>
      <c r="SMM27" s="581"/>
      <c r="SMN27" s="582"/>
      <c r="SMY27" s="581"/>
      <c r="SMZ27" s="582"/>
      <c r="SNK27" s="581"/>
      <c r="SNL27" s="582"/>
      <c r="SNW27" s="581"/>
      <c r="SNX27" s="582"/>
      <c r="SOI27" s="581"/>
      <c r="SOJ27" s="582"/>
      <c r="SOU27" s="581"/>
      <c r="SOV27" s="582"/>
      <c r="SPG27" s="581"/>
      <c r="SPH27" s="582"/>
      <c r="SPS27" s="581"/>
      <c r="SPT27" s="582"/>
      <c r="SQE27" s="581"/>
      <c r="SQF27" s="582"/>
      <c r="SQQ27" s="581"/>
      <c r="SQR27" s="582"/>
      <c r="SRC27" s="581"/>
      <c r="SRD27" s="582"/>
      <c r="SRO27" s="581"/>
      <c r="SRP27" s="582"/>
      <c r="SSA27" s="581"/>
      <c r="SSB27" s="582"/>
      <c r="SSM27" s="581"/>
      <c r="SSN27" s="582"/>
      <c r="SSY27" s="581"/>
      <c r="SSZ27" s="582"/>
      <c r="STK27" s="581"/>
      <c r="STL27" s="582"/>
      <c r="STW27" s="581"/>
      <c r="STX27" s="582"/>
      <c r="SUI27" s="581"/>
      <c r="SUJ27" s="582"/>
      <c r="SUU27" s="581"/>
      <c r="SUV27" s="582"/>
      <c r="SVG27" s="581"/>
      <c r="SVH27" s="582"/>
      <c r="SVS27" s="581"/>
      <c r="SVT27" s="582"/>
      <c r="SWE27" s="581"/>
      <c r="SWF27" s="582"/>
      <c r="SWQ27" s="581"/>
      <c r="SWR27" s="582"/>
      <c r="SXC27" s="581"/>
      <c r="SXD27" s="582"/>
      <c r="SXO27" s="581"/>
      <c r="SXP27" s="582"/>
      <c r="SYA27" s="581"/>
      <c r="SYB27" s="582"/>
      <c r="SYM27" s="581"/>
      <c r="SYN27" s="582"/>
      <c r="SYY27" s="581"/>
      <c r="SYZ27" s="582"/>
      <c r="SZK27" s="581"/>
      <c r="SZL27" s="582"/>
      <c r="SZW27" s="581"/>
      <c r="SZX27" s="582"/>
      <c r="TAI27" s="581"/>
      <c r="TAJ27" s="582"/>
      <c r="TAU27" s="581"/>
      <c r="TAV27" s="582"/>
      <c r="TBG27" s="581"/>
      <c r="TBH27" s="582"/>
      <c r="TBS27" s="581"/>
      <c r="TBT27" s="582"/>
      <c r="TCE27" s="581"/>
      <c r="TCF27" s="582"/>
      <c r="TCQ27" s="581"/>
      <c r="TCR27" s="582"/>
      <c r="TDC27" s="581"/>
      <c r="TDD27" s="582"/>
      <c r="TDO27" s="581"/>
      <c r="TDP27" s="582"/>
      <c r="TEA27" s="581"/>
      <c r="TEB27" s="582"/>
      <c r="TEM27" s="581"/>
      <c r="TEN27" s="582"/>
      <c r="TEY27" s="581"/>
      <c r="TEZ27" s="582"/>
      <c r="TFK27" s="581"/>
      <c r="TFL27" s="582"/>
      <c r="TFW27" s="581"/>
      <c r="TFX27" s="582"/>
      <c r="TGI27" s="581"/>
      <c r="TGJ27" s="582"/>
      <c r="TGU27" s="581"/>
      <c r="TGV27" s="582"/>
      <c r="THG27" s="581"/>
      <c r="THH27" s="582"/>
      <c r="THS27" s="581"/>
      <c r="THT27" s="582"/>
      <c r="TIE27" s="581"/>
      <c r="TIF27" s="582"/>
      <c r="TIQ27" s="581"/>
      <c r="TIR27" s="582"/>
      <c r="TJC27" s="581"/>
      <c r="TJD27" s="582"/>
      <c r="TJO27" s="581"/>
      <c r="TJP27" s="582"/>
      <c r="TKA27" s="581"/>
      <c r="TKB27" s="582"/>
      <c r="TKM27" s="581"/>
      <c r="TKN27" s="582"/>
      <c r="TKY27" s="581"/>
      <c r="TKZ27" s="582"/>
      <c r="TLK27" s="581"/>
      <c r="TLL27" s="582"/>
      <c r="TLW27" s="581"/>
      <c r="TLX27" s="582"/>
      <c r="TMI27" s="581"/>
      <c r="TMJ27" s="582"/>
      <c r="TMU27" s="581"/>
      <c r="TMV27" s="582"/>
      <c r="TNG27" s="581"/>
      <c r="TNH27" s="582"/>
      <c r="TNS27" s="581"/>
      <c r="TNT27" s="582"/>
      <c r="TOE27" s="581"/>
      <c r="TOF27" s="582"/>
      <c r="TOQ27" s="581"/>
      <c r="TOR27" s="582"/>
      <c r="TPC27" s="581"/>
      <c r="TPD27" s="582"/>
      <c r="TPO27" s="581"/>
      <c r="TPP27" s="582"/>
      <c r="TQA27" s="581"/>
      <c r="TQB27" s="582"/>
      <c r="TQM27" s="581"/>
      <c r="TQN27" s="582"/>
      <c r="TQY27" s="581"/>
      <c r="TQZ27" s="582"/>
      <c r="TRK27" s="581"/>
      <c r="TRL27" s="582"/>
      <c r="TRW27" s="581"/>
      <c r="TRX27" s="582"/>
      <c r="TSI27" s="581"/>
      <c r="TSJ27" s="582"/>
      <c r="TSU27" s="581"/>
      <c r="TSV27" s="582"/>
      <c r="TTG27" s="581"/>
      <c r="TTH27" s="582"/>
      <c r="TTS27" s="581"/>
      <c r="TTT27" s="582"/>
      <c r="TUE27" s="581"/>
      <c r="TUF27" s="582"/>
      <c r="TUQ27" s="581"/>
      <c r="TUR27" s="582"/>
      <c r="TVC27" s="581"/>
      <c r="TVD27" s="582"/>
      <c r="TVO27" s="581"/>
      <c r="TVP27" s="582"/>
      <c r="TWA27" s="581"/>
      <c r="TWB27" s="582"/>
      <c r="TWM27" s="581"/>
      <c r="TWN27" s="582"/>
      <c r="TWY27" s="581"/>
      <c r="TWZ27" s="582"/>
      <c r="TXK27" s="581"/>
      <c r="TXL27" s="582"/>
      <c r="TXW27" s="581"/>
      <c r="TXX27" s="582"/>
      <c r="TYI27" s="581"/>
      <c r="TYJ27" s="582"/>
      <c r="TYU27" s="581"/>
      <c r="TYV27" s="582"/>
      <c r="TZG27" s="581"/>
      <c r="TZH27" s="582"/>
      <c r="TZS27" s="581"/>
      <c r="TZT27" s="582"/>
      <c r="UAE27" s="581"/>
      <c r="UAF27" s="582"/>
      <c r="UAQ27" s="581"/>
      <c r="UAR27" s="582"/>
      <c r="UBC27" s="581"/>
      <c r="UBD27" s="582"/>
      <c r="UBO27" s="581"/>
      <c r="UBP27" s="582"/>
      <c r="UCA27" s="581"/>
      <c r="UCB27" s="582"/>
      <c r="UCM27" s="581"/>
      <c r="UCN27" s="582"/>
      <c r="UCY27" s="581"/>
      <c r="UCZ27" s="582"/>
      <c r="UDK27" s="581"/>
      <c r="UDL27" s="582"/>
      <c r="UDW27" s="581"/>
      <c r="UDX27" s="582"/>
      <c r="UEI27" s="581"/>
      <c r="UEJ27" s="582"/>
      <c r="UEU27" s="581"/>
      <c r="UEV27" s="582"/>
      <c r="UFG27" s="581"/>
      <c r="UFH27" s="582"/>
      <c r="UFS27" s="581"/>
      <c r="UFT27" s="582"/>
      <c r="UGE27" s="581"/>
      <c r="UGF27" s="582"/>
      <c r="UGQ27" s="581"/>
      <c r="UGR27" s="582"/>
      <c r="UHC27" s="581"/>
      <c r="UHD27" s="582"/>
      <c r="UHO27" s="581"/>
      <c r="UHP27" s="582"/>
      <c r="UIA27" s="581"/>
      <c r="UIB27" s="582"/>
      <c r="UIM27" s="581"/>
      <c r="UIN27" s="582"/>
      <c r="UIY27" s="581"/>
      <c r="UIZ27" s="582"/>
      <c r="UJK27" s="581"/>
      <c r="UJL27" s="582"/>
      <c r="UJW27" s="581"/>
      <c r="UJX27" s="582"/>
      <c r="UKI27" s="581"/>
      <c r="UKJ27" s="582"/>
      <c r="UKU27" s="581"/>
      <c r="UKV27" s="582"/>
      <c r="ULG27" s="581"/>
      <c r="ULH27" s="582"/>
      <c r="ULS27" s="581"/>
      <c r="ULT27" s="582"/>
      <c r="UME27" s="581"/>
      <c r="UMF27" s="582"/>
      <c r="UMQ27" s="581"/>
      <c r="UMR27" s="582"/>
      <c r="UNC27" s="581"/>
      <c r="UND27" s="582"/>
      <c r="UNO27" s="581"/>
      <c r="UNP27" s="582"/>
      <c r="UOA27" s="581"/>
      <c r="UOB27" s="582"/>
      <c r="UOM27" s="581"/>
      <c r="UON27" s="582"/>
      <c r="UOY27" s="581"/>
      <c r="UOZ27" s="582"/>
      <c r="UPK27" s="581"/>
      <c r="UPL27" s="582"/>
      <c r="UPW27" s="581"/>
      <c r="UPX27" s="582"/>
      <c r="UQI27" s="581"/>
      <c r="UQJ27" s="582"/>
      <c r="UQU27" s="581"/>
      <c r="UQV27" s="582"/>
      <c r="URG27" s="581"/>
      <c r="URH27" s="582"/>
      <c r="URS27" s="581"/>
      <c r="URT27" s="582"/>
      <c r="USE27" s="581"/>
      <c r="USF27" s="582"/>
      <c r="USQ27" s="581"/>
      <c r="USR27" s="582"/>
      <c r="UTC27" s="581"/>
      <c r="UTD27" s="582"/>
      <c r="UTO27" s="581"/>
      <c r="UTP27" s="582"/>
      <c r="UUA27" s="581"/>
      <c r="UUB27" s="582"/>
      <c r="UUM27" s="581"/>
      <c r="UUN27" s="582"/>
      <c r="UUY27" s="581"/>
      <c r="UUZ27" s="582"/>
      <c r="UVK27" s="581"/>
      <c r="UVL27" s="582"/>
      <c r="UVW27" s="581"/>
      <c r="UVX27" s="582"/>
      <c r="UWI27" s="581"/>
      <c r="UWJ27" s="582"/>
      <c r="UWU27" s="581"/>
      <c r="UWV27" s="582"/>
      <c r="UXG27" s="581"/>
      <c r="UXH27" s="582"/>
      <c r="UXS27" s="581"/>
      <c r="UXT27" s="582"/>
      <c r="UYE27" s="581"/>
      <c r="UYF27" s="582"/>
      <c r="UYQ27" s="581"/>
      <c r="UYR27" s="582"/>
      <c r="UZC27" s="581"/>
      <c r="UZD27" s="582"/>
      <c r="UZO27" s="581"/>
      <c r="UZP27" s="582"/>
      <c r="VAA27" s="581"/>
      <c r="VAB27" s="582"/>
      <c r="VAM27" s="581"/>
      <c r="VAN27" s="582"/>
      <c r="VAY27" s="581"/>
      <c r="VAZ27" s="582"/>
      <c r="VBK27" s="581"/>
      <c r="VBL27" s="582"/>
      <c r="VBW27" s="581"/>
      <c r="VBX27" s="582"/>
      <c r="VCI27" s="581"/>
      <c r="VCJ27" s="582"/>
      <c r="VCU27" s="581"/>
      <c r="VCV27" s="582"/>
      <c r="VDG27" s="581"/>
      <c r="VDH27" s="582"/>
      <c r="VDS27" s="581"/>
      <c r="VDT27" s="582"/>
      <c r="VEE27" s="581"/>
      <c r="VEF27" s="582"/>
      <c r="VEQ27" s="581"/>
      <c r="VER27" s="582"/>
      <c r="VFC27" s="581"/>
      <c r="VFD27" s="582"/>
      <c r="VFO27" s="581"/>
      <c r="VFP27" s="582"/>
      <c r="VGA27" s="581"/>
      <c r="VGB27" s="582"/>
      <c r="VGM27" s="581"/>
      <c r="VGN27" s="582"/>
      <c r="VGY27" s="581"/>
      <c r="VGZ27" s="582"/>
      <c r="VHK27" s="581"/>
      <c r="VHL27" s="582"/>
      <c r="VHW27" s="581"/>
      <c r="VHX27" s="582"/>
      <c r="VII27" s="581"/>
      <c r="VIJ27" s="582"/>
      <c r="VIU27" s="581"/>
      <c r="VIV27" s="582"/>
      <c r="VJG27" s="581"/>
      <c r="VJH27" s="582"/>
      <c r="VJS27" s="581"/>
      <c r="VJT27" s="582"/>
      <c r="VKE27" s="581"/>
      <c r="VKF27" s="582"/>
      <c r="VKQ27" s="581"/>
      <c r="VKR27" s="582"/>
      <c r="VLC27" s="581"/>
      <c r="VLD27" s="582"/>
      <c r="VLO27" s="581"/>
      <c r="VLP27" s="582"/>
      <c r="VMA27" s="581"/>
      <c r="VMB27" s="582"/>
      <c r="VMM27" s="581"/>
      <c r="VMN27" s="582"/>
      <c r="VMY27" s="581"/>
      <c r="VMZ27" s="582"/>
      <c r="VNK27" s="581"/>
      <c r="VNL27" s="582"/>
      <c r="VNW27" s="581"/>
      <c r="VNX27" s="582"/>
      <c r="VOI27" s="581"/>
      <c r="VOJ27" s="582"/>
      <c r="VOU27" s="581"/>
      <c r="VOV27" s="582"/>
      <c r="VPG27" s="581"/>
      <c r="VPH27" s="582"/>
      <c r="VPS27" s="581"/>
      <c r="VPT27" s="582"/>
      <c r="VQE27" s="581"/>
      <c r="VQF27" s="582"/>
      <c r="VQQ27" s="581"/>
      <c r="VQR27" s="582"/>
      <c r="VRC27" s="581"/>
      <c r="VRD27" s="582"/>
      <c r="VRO27" s="581"/>
      <c r="VRP27" s="582"/>
      <c r="VSA27" s="581"/>
      <c r="VSB27" s="582"/>
      <c r="VSM27" s="581"/>
      <c r="VSN27" s="582"/>
      <c r="VSY27" s="581"/>
      <c r="VSZ27" s="582"/>
      <c r="VTK27" s="581"/>
      <c r="VTL27" s="582"/>
      <c r="VTW27" s="581"/>
      <c r="VTX27" s="582"/>
      <c r="VUI27" s="581"/>
      <c r="VUJ27" s="582"/>
      <c r="VUU27" s="581"/>
      <c r="VUV27" s="582"/>
      <c r="VVG27" s="581"/>
      <c r="VVH27" s="582"/>
      <c r="VVS27" s="581"/>
      <c r="VVT27" s="582"/>
      <c r="VWE27" s="581"/>
      <c r="VWF27" s="582"/>
      <c r="VWQ27" s="581"/>
      <c r="VWR27" s="582"/>
      <c r="VXC27" s="581"/>
      <c r="VXD27" s="582"/>
      <c r="VXO27" s="581"/>
      <c r="VXP27" s="582"/>
      <c r="VYA27" s="581"/>
      <c r="VYB27" s="582"/>
      <c r="VYM27" s="581"/>
      <c r="VYN27" s="582"/>
      <c r="VYY27" s="581"/>
      <c r="VYZ27" s="582"/>
      <c r="VZK27" s="581"/>
      <c r="VZL27" s="582"/>
      <c r="VZW27" s="581"/>
      <c r="VZX27" s="582"/>
      <c r="WAI27" s="581"/>
      <c r="WAJ27" s="582"/>
      <c r="WAU27" s="581"/>
      <c r="WAV27" s="582"/>
      <c r="WBG27" s="581"/>
      <c r="WBH27" s="582"/>
      <c r="WBS27" s="581"/>
      <c r="WBT27" s="582"/>
      <c r="WCE27" s="581"/>
      <c r="WCF27" s="582"/>
      <c r="WCQ27" s="581"/>
      <c r="WCR27" s="582"/>
      <c r="WDC27" s="581"/>
      <c r="WDD27" s="582"/>
      <c r="WDO27" s="581"/>
      <c r="WDP27" s="582"/>
      <c r="WEA27" s="581"/>
      <c r="WEB27" s="582"/>
      <c r="WEM27" s="581"/>
      <c r="WEN27" s="582"/>
      <c r="WEY27" s="581"/>
      <c r="WEZ27" s="582"/>
      <c r="WFK27" s="581"/>
      <c r="WFL27" s="582"/>
      <c r="WFW27" s="581"/>
      <c r="WFX27" s="582"/>
      <c r="WGI27" s="581"/>
      <c r="WGJ27" s="582"/>
      <c r="WGU27" s="581"/>
      <c r="WGV27" s="582"/>
      <c r="WHG27" s="581"/>
      <c r="WHH27" s="582"/>
      <c r="WHS27" s="581"/>
      <c r="WHT27" s="582"/>
      <c r="WIE27" s="581"/>
      <c r="WIF27" s="582"/>
      <c r="WIQ27" s="581"/>
      <c r="WIR27" s="582"/>
      <c r="WJC27" s="581"/>
      <c r="WJD27" s="582"/>
      <c r="WJO27" s="581"/>
      <c r="WJP27" s="582"/>
      <c r="WKA27" s="581"/>
      <c r="WKB27" s="582"/>
      <c r="WKM27" s="581"/>
      <c r="WKN27" s="582"/>
      <c r="WKY27" s="581"/>
      <c r="WKZ27" s="582"/>
      <c r="WLK27" s="581"/>
      <c r="WLL27" s="582"/>
      <c r="WLW27" s="581"/>
      <c r="WLX27" s="582"/>
      <c r="WMI27" s="581"/>
      <c r="WMJ27" s="582"/>
      <c r="WMU27" s="581"/>
      <c r="WMV27" s="582"/>
      <c r="WNG27" s="581"/>
      <c r="WNH27" s="582"/>
      <c r="WNS27" s="581"/>
      <c r="WNT27" s="582"/>
      <c r="WOE27" s="581"/>
      <c r="WOF27" s="582"/>
      <c r="WOQ27" s="581"/>
      <c r="WOR27" s="582"/>
      <c r="WPC27" s="581"/>
      <c r="WPD27" s="582"/>
      <c r="WPO27" s="581"/>
      <c r="WPP27" s="582"/>
      <c r="WQA27" s="581"/>
      <c r="WQB27" s="582"/>
      <c r="WQM27" s="581"/>
      <c r="WQN27" s="582"/>
      <c r="WQY27" s="581"/>
      <c r="WQZ27" s="582"/>
      <c r="WRK27" s="581"/>
      <c r="WRL27" s="582"/>
      <c r="WRW27" s="581"/>
      <c r="WRX27" s="582"/>
      <c r="WSI27" s="581"/>
      <c r="WSJ27" s="582"/>
      <c r="WSU27" s="581"/>
      <c r="WSV27" s="582"/>
      <c r="WTG27" s="581"/>
      <c r="WTH27" s="582"/>
      <c r="WTS27" s="581"/>
      <c r="WTT27" s="582"/>
      <c r="WUE27" s="581"/>
      <c r="WUF27" s="582"/>
      <c r="WUQ27" s="581"/>
      <c r="WUR27" s="582"/>
      <c r="WVC27" s="581"/>
      <c r="WVD27" s="582"/>
      <c r="WVO27" s="581"/>
      <c r="WVP27" s="582"/>
      <c r="WWA27" s="581"/>
      <c r="WWB27" s="582"/>
      <c r="WWM27" s="581"/>
      <c r="WWN27" s="582"/>
      <c r="WWY27" s="581"/>
      <c r="WWZ27" s="582"/>
      <c r="WXK27" s="581"/>
      <c r="WXL27" s="582"/>
      <c r="WXW27" s="581"/>
      <c r="WXX27" s="582"/>
      <c r="WYI27" s="581"/>
      <c r="WYJ27" s="582"/>
      <c r="WYU27" s="581"/>
      <c r="WYV27" s="582"/>
      <c r="WZG27" s="581"/>
      <c r="WZH27" s="582"/>
      <c r="WZS27" s="581"/>
      <c r="WZT27" s="582"/>
      <c r="XAE27" s="581"/>
      <c r="XAF27" s="582"/>
      <c r="XAQ27" s="581"/>
      <c r="XAR27" s="582"/>
      <c r="XBC27" s="581"/>
      <c r="XBD27" s="582"/>
      <c r="XBO27" s="581"/>
      <c r="XBP27" s="582"/>
      <c r="XCA27" s="581"/>
      <c r="XCB27" s="582"/>
      <c r="XCM27" s="581"/>
      <c r="XCN27" s="582"/>
      <c r="XCY27" s="581"/>
      <c r="XCZ27" s="582"/>
      <c r="XDK27" s="581"/>
      <c r="XDL27" s="582"/>
      <c r="XDW27" s="581"/>
      <c r="XDX27" s="582"/>
      <c r="XEI27" s="581"/>
      <c r="XEJ27" s="582"/>
      <c r="XEU27" s="581"/>
      <c r="XEV27" s="582"/>
    </row>
    <row r="28" spans="1:1016 1027:2048 2059:3068 3079:4088 4099:5120 5131:6140 6151:7160 7171:8192 8203:9212 9223:10232 10243:11264 11275:12284 12295:13304 13315:14336 14347:15356 15367:16376" s="580" customFormat="1">
      <c r="A28" s="163"/>
      <c r="B28" s="381">
        <v>12</v>
      </c>
      <c r="C28" s="412"/>
      <c r="D28" s="413"/>
      <c r="E28" s="252"/>
      <c r="F28" s="482"/>
      <c r="G28" s="483"/>
      <c r="H28" s="396"/>
      <c r="I28" s="284"/>
      <c r="J28" s="473">
        <f t="shared" si="0"/>
        <v>0</v>
      </c>
      <c r="K28" s="610"/>
      <c r="L28" s="81"/>
      <c r="S28" s="581"/>
      <c r="T28" s="582"/>
      <c r="AE28" s="581"/>
      <c r="AF28" s="582"/>
      <c r="AQ28" s="581"/>
      <c r="AR28" s="582"/>
      <c r="BC28" s="581"/>
      <c r="BD28" s="582"/>
      <c r="BO28" s="581"/>
      <c r="BP28" s="582"/>
      <c r="CA28" s="581"/>
      <c r="CB28" s="582"/>
      <c r="CM28" s="581"/>
      <c r="CN28" s="582"/>
      <c r="CY28" s="581"/>
      <c r="CZ28" s="582"/>
      <c r="DK28" s="581"/>
      <c r="DL28" s="582"/>
      <c r="DW28" s="581"/>
      <c r="DX28" s="582"/>
      <c r="EI28" s="581"/>
      <c r="EJ28" s="582"/>
      <c r="EU28" s="581"/>
      <c r="EV28" s="582"/>
      <c r="FG28" s="581"/>
      <c r="FH28" s="582"/>
      <c r="FS28" s="581"/>
      <c r="FT28" s="582"/>
      <c r="GE28" s="581"/>
      <c r="GF28" s="582"/>
      <c r="GQ28" s="581"/>
      <c r="GR28" s="582"/>
      <c r="HC28" s="581"/>
      <c r="HD28" s="582"/>
      <c r="HO28" s="581"/>
      <c r="HP28" s="582"/>
      <c r="IA28" s="581"/>
      <c r="IB28" s="582"/>
      <c r="IM28" s="581"/>
      <c r="IN28" s="582"/>
      <c r="IY28" s="581"/>
      <c r="IZ28" s="582"/>
      <c r="JK28" s="581"/>
      <c r="JL28" s="582"/>
      <c r="JW28" s="581"/>
      <c r="JX28" s="582"/>
      <c r="KI28" s="581"/>
      <c r="KJ28" s="582"/>
      <c r="KU28" s="581"/>
      <c r="KV28" s="582"/>
      <c r="LG28" s="581"/>
      <c r="LH28" s="582"/>
      <c r="LS28" s="581"/>
      <c r="LT28" s="582"/>
      <c r="ME28" s="581"/>
      <c r="MF28" s="582"/>
      <c r="MQ28" s="581"/>
      <c r="MR28" s="582"/>
      <c r="NC28" s="581"/>
      <c r="ND28" s="582"/>
      <c r="NO28" s="581"/>
      <c r="NP28" s="582"/>
      <c r="OA28" s="581"/>
      <c r="OB28" s="582"/>
      <c r="OM28" s="581"/>
      <c r="ON28" s="582"/>
      <c r="OY28" s="581"/>
      <c r="OZ28" s="582"/>
      <c r="PK28" s="581"/>
      <c r="PL28" s="582"/>
      <c r="PW28" s="581"/>
      <c r="PX28" s="582"/>
      <c r="QI28" s="581"/>
      <c r="QJ28" s="582"/>
      <c r="QU28" s="581"/>
      <c r="QV28" s="582"/>
      <c r="RG28" s="581"/>
      <c r="RH28" s="582"/>
      <c r="RS28" s="581"/>
      <c r="RT28" s="582"/>
      <c r="SE28" s="581"/>
      <c r="SF28" s="582"/>
      <c r="SQ28" s="581"/>
      <c r="SR28" s="582"/>
      <c r="TC28" s="581"/>
      <c r="TD28" s="582"/>
      <c r="TO28" s="581"/>
      <c r="TP28" s="582"/>
      <c r="UA28" s="581"/>
      <c r="UB28" s="582"/>
      <c r="UM28" s="581"/>
      <c r="UN28" s="582"/>
      <c r="UY28" s="581"/>
      <c r="UZ28" s="582"/>
      <c r="VK28" s="581"/>
      <c r="VL28" s="582"/>
      <c r="VW28" s="581"/>
      <c r="VX28" s="582"/>
      <c r="WI28" s="581"/>
      <c r="WJ28" s="582"/>
      <c r="WU28" s="581"/>
      <c r="WV28" s="582"/>
      <c r="XG28" s="581"/>
      <c r="XH28" s="582"/>
      <c r="XS28" s="581"/>
      <c r="XT28" s="582"/>
      <c r="YE28" s="581"/>
      <c r="YF28" s="582"/>
      <c r="YQ28" s="581"/>
      <c r="YR28" s="582"/>
      <c r="ZC28" s="581"/>
      <c r="ZD28" s="582"/>
      <c r="ZO28" s="581"/>
      <c r="ZP28" s="582"/>
      <c r="AAA28" s="581"/>
      <c r="AAB28" s="582"/>
      <c r="AAM28" s="581"/>
      <c r="AAN28" s="582"/>
      <c r="AAY28" s="581"/>
      <c r="AAZ28" s="582"/>
      <c r="ABK28" s="581"/>
      <c r="ABL28" s="582"/>
      <c r="ABW28" s="581"/>
      <c r="ABX28" s="582"/>
      <c r="ACI28" s="581"/>
      <c r="ACJ28" s="582"/>
      <c r="ACU28" s="581"/>
      <c r="ACV28" s="582"/>
      <c r="ADG28" s="581"/>
      <c r="ADH28" s="582"/>
      <c r="ADS28" s="581"/>
      <c r="ADT28" s="582"/>
      <c r="AEE28" s="581"/>
      <c r="AEF28" s="582"/>
      <c r="AEQ28" s="581"/>
      <c r="AER28" s="582"/>
      <c r="AFC28" s="581"/>
      <c r="AFD28" s="582"/>
      <c r="AFO28" s="581"/>
      <c r="AFP28" s="582"/>
      <c r="AGA28" s="581"/>
      <c r="AGB28" s="582"/>
      <c r="AGM28" s="581"/>
      <c r="AGN28" s="582"/>
      <c r="AGY28" s="581"/>
      <c r="AGZ28" s="582"/>
      <c r="AHK28" s="581"/>
      <c r="AHL28" s="582"/>
      <c r="AHW28" s="581"/>
      <c r="AHX28" s="582"/>
      <c r="AII28" s="581"/>
      <c r="AIJ28" s="582"/>
      <c r="AIU28" s="581"/>
      <c r="AIV28" s="582"/>
      <c r="AJG28" s="581"/>
      <c r="AJH28" s="582"/>
      <c r="AJS28" s="581"/>
      <c r="AJT28" s="582"/>
      <c r="AKE28" s="581"/>
      <c r="AKF28" s="582"/>
      <c r="AKQ28" s="581"/>
      <c r="AKR28" s="582"/>
      <c r="ALC28" s="581"/>
      <c r="ALD28" s="582"/>
      <c r="ALO28" s="581"/>
      <c r="ALP28" s="582"/>
      <c r="AMA28" s="581"/>
      <c r="AMB28" s="582"/>
      <c r="AMM28" s="581"/>
      <c r="AMN28" s="582"/>
      <c r="AMY28" s="581"/>
      <c r="AMZ28" s="582"/>
      <c r="ANK28" s="581"/>
      <c r="ANL28" s="582"/>
      <c r="ANW28" s="581"/>
      <c r="ANX28" s="582"/>
      <c r="AOI28" s="581"/>
      <c r="AOJ28" s="582"/>
      <c r="AOU28" s="581"/>
      <c r="AOV28" s="582"/>
      <c r="APG28" s="581"/>
      <c r="APH28" s="582"/>
      <c r="APS28" s="581"/>
      <c r="APT28" s="582"/>
      <c r="AQE28" s="581"/>
      <c r="AQF28" s="582"/>
      <c r="AQQ28" s="581"/>
      <c r="AQR28" s="582"/>
      <c r="ARC28" s="581"/>
      <c r="ARD28" s="582"/>
      <c r="ARO28" s="581"/>
      <c r="ARP28" s="582"/>
      <c r="ASA28" s="581"/>
      <c r="ASB28" s="582"/>
      <c r="ASM28" s="581"/>
      <c r="ASN28" s="582"/>
      <c r="ASY28" s="581"/>
      <c r="ASZ28" s="582"/>
      <c r="ATK28" s="581"/>
      <c r="ATL28" s="582"/>
      <c r="ATW28" s="581"/>
      <c r="ATX28" s="582"/>
      <c r="AUI28" s="581"/>
      <c r="AUJ28" s="582"/>
      <c r="AUU28" s="581"/>
      <c r="AUV28" s="582"/>
      <c r="AVG28" s="581"/>
      <c r="AVH28" s="582"/>
      <c r="AVS28" s="581"/>
      <c r="AVT28" s="582"/>
      <c r="AWE28" s="581"/>
      <c r="AWF28" s="582"/>
      <c r="AWQ28" s="581"/>
      <c r="AWR28" s="582"/>
      <c r="AXC28" s="581"/>
      <c r="AXD28" s="582"/>
      <c r="AXO28" s="581"/>
      <c r="AXP28" s="582"/>
      <c r="AYA28" s="581"/>
      <c r="AYB28" s="582"/>
      <c r="AYM28" s="581"/>
      <c r="AYN28" s="582"/>
      <c r="AYY28" s="581"/>
      <c r="AYZ28" s="582"/>
      <c r="AZK28" s="581"/>
      <c r="AZL28" s="582"/>
      <c r="AZW28" s="581"/>
      <c r="AZX28" s="582"/>
      <c r="BAI28" s="581"/>
      <c r="BAJ28" s="582"/>
      <c r="BAU28" s="581"/>
      <c r="BAV28" s="582"/>
      <c r="BBG28" s="581"/>
      <c r="BBH28" s="582"/>
      <c r="BBS28" s="581"/>
      <c r="BBT28" s="582"/>
      <c r="BCE28" s="581"/>
      <c r="BCF28" s="582"/>
      <c r="BCQ28" s="581"/>
      <c r="BCR28" s="582"/>
      <c r="BDC28" s="581"/>
      <c r="BDD28" s="582"/>
      <c r="BDO28" s="581"/>
      <c r="BDP28" s="582"/>
      <c r="BEA28" s="581"/>
      <c r="BEB28" s="582"/>
      <c r="BEM28" s="581"/>
      <c r="BEN28" s="582"/>
      <c r="BEY28" s="581"/>
      <c r="BEZ28" s="582"/>
      <c r="BFK28" s="581"/>
      <c r="BFL28" s="582"/>
      <c r="BFW28" s="581"/>
      <c r="BFX28" s="582"/>
      <c r="BGI28" s="581"/>
      <c r="BGJ28" s="582"/>
      <c r="BGU28" s="581"/>
      <c r="BGV28" s="582"/>
      <c r="BHG28" s="581"/>
      <c r="BHH28" s="582"/>
      <c r="BHS28" s="581"/>
      <c r="BHT28" s="582"/>
      <c r="BIE28" s="581"/>
      <c r="BIF28" s="582"/>
      <c r="BIQ28" s="581"/>
      <c r="BIR28" s="582"/>
      <c r="BJC28" s="581"/>
      <c r="BJD28" s="582"/>
      <c r="BJO28" s="581"/>
      <c r="BJP28" s="582"/>
      <c r="BKA28" s="581"/>
      <c r="BKB28" s="582"/>
      <c r="BKM28" s="581"/>
      <c r="BKN28" s="582"/>
      <c r="BKY28" s="581"/>
      <c r="BKZ28" s="582"/>
      <c r="BLK28" s="581"/>
      <c r="BLL28" s="582"/>
      <c r="BLW28" s="581"/>
      <c r="BLX28" s="582"/>
      <c r="BMI28" s="581"/>
      <c r="BMJ28" s="582"/>
      <c r="BMU28" s="581"/>
      <c r="BMV28" s="582"/>
      <c r="BNG28" s="581"/>
      <c r="BNH28" s="582"/>
      <c r="BNS28" s="581"/>
      <c r="BNT28" s="582"/>
      <c r="BOE28" s="581"/>
      <c r="BOF28" s="582"/>
      <c r="BOQ28" s="581"/>
      <c r="BOR28" s="582"/>
      <c r="BPC28" s="581"/>
      <c r="BPD28" s="582"/>
      <c r="BPO28" s="581"/>
      <c r="BPP28" s="582"/>
      <c r="BQA28" s="581"/>
      <c r="BQB28" s="582"/>
      <c r="BQM28" s="581"/>
      <c r="BQN28" s="582"/>
      <c r="BQY28" s="581"/>
      <c r="BQZ28" s="582"/>
      <c r="BRK28" s="581"/>
      <c r="BRL28" s="582"/>
      <c r="BRW28" s="581"/>
      <c r="BRX28" s="582"/>
      <c r="BSI28" s="581"/>
      <c r="BSJ28" s="582"/>
      <c r="BSU28" s="581"/>
      <c r="BSV28" s="582"/>
      <c r="BTG28" s="581"/>
      <c r="BTH28" s="582"/>
      <c r="BTS28" s="581"/>
      <c r="BTT28" s="582"/>
      <c r="BUE28" s="581"/>
      <c r="BUF28" s="582"/>
      <c r="BUQ28" s="581"/>
      <c r="BUR28" s="582"/>
      <c r="BVC28" s="581"/>
      <c r="BVD28" s="582"/>
      <c r="BVO28" s="581"/>
      <c r="BVP28" s="582"/>
      <c r="BWA28" s="581"/>
      <c r="BWB28" s="582"/>
      <c r="BWM28" s="581"/>
      <c r="BWN28" s="582"/>
      <c r="BWY28" s="581"/>
      <c r="BWZ28" s="582"/>
      <c r="BXK28" s="581"/>
      <c r="BXL28" s="582"/>
      <c r="BXW28" s="581"/>
      <c r="BXX28" s="582"/>
      <c r="BYI28" s="581"/>
      <c r="BYJ28" s="582"/>
      <c r="BYU28" s="581"/>
      <c r="BYV28" s="582"/>
      <c r="BZG28" s="581"/>
      <c r="BZH28" s="582"/>
      <c r="BZS28" s="581"/>
      <c r="BZT28" s="582"/>
      <c r="CAE28" s="581"/>
      <c r="CAF28" s="582"/>
      <c r="CAQ28" s="581"/>
      <c r="CAR28" s="582"/>
      <c r="CBC28" s="581"/>
      <c r="CBD28" s="582"/>
      <c r="CBO28" s="581"/>
      <c r="CBP28" s="582"/>
      <c r="CCA28" s="581"/>
      <c r="CCB28" s="582"/>
      <c r="CCM28" s="581"/>
      <c r="CCN28" s="582"/>
      <c r="CCY28" s="581"/>
      <c r="CCZ28" s="582"/>
      <c r="CDK28" s="581"/>
      <c r="CDL28" s="582"/>
      <c r="CDW28" s="581"/>
      <c r="CDX28" s="582"/>
      <c r="CEI28" s="581"/>
      <c r="CEJ28" s="582"/>
      <c r="CEU28" s="581"/>
      <c r="CEV28" s="582"/>
      <c r="CFG28" s="581"/>
      <c r="CFH28" s="582"/>
      <c r="CFS28" s="581"/>
      <c r="CFT28" s="582"/>
      <c r="CGE28" s="581"/>
      <c r="CGF28" s="582"/>
      <c r="CGQ28" s="581"/>
      <c r="CGR28" s="582"/>
      <c r="CHC28" s="581"/>
      <c r="CHD28" s="582"/>
      <c r="CHO28" s="581"/>
      <c r="CHP28" s="582"/>
      <c r="CIA28" s="581"/>
      <c r="CIB28" s="582"/>
      <c r="CIM28" s="581"/>
      <c r="CIN28" s="582"/>
      <c r="CIY28" s="581"/>
      <c r="CIZ28" s="582"/>
      <c r="CJK28" s="581"/>
      <c r="CJL28" s="582"/>
      <c r="CJW28" s="581"/>
      <c r="CJX28" s="582"/>
      <c r="CKI28" s="581"/>
      <c r="CKJ28" s="582"/>
      <c r="CKU28" s="581"/>
      <c r="CKV28" s="582"/>
      <c r="CLG28" s="581"/>
      <c r="CLH28" s="582"/>
      <c r="CLS28" s="581"/>
      <c r="CLT28" s="582"/>
      <c r="CME28" s="581"/>
      <c r="CMF28" s="582"/>
      <c r="CMQ28" s="581"/>
      <c r="CMR28" s="582"/>
      <c r="CNC28" s="581"/>
      <c r="CND28" s="582"/>
      <c r="CNO28" s="581"/>
      <c r="CNP28" s="582"/>
      <c r="COA28" s="581"/>
      <c r="COB28" s="582"/>
      <c r="COM28" s="581"/>
      <c r="CON28" s="582"/>
      <c r="COY28" s="581"/>
      <c r="COZ28" s="582"/>
      <c r="CPK28" s="581"/>
      <c r="CPL28" s="582"/>
      <c r="CPW28" s="581"/>
      <c r="CPX28" s="582"/>
      <c r="CQI28" s="581"/>
      <c r="CQJ28" s="582"/>
      <c r="CQU28" s="581"/>
      <c r="CQV28" s="582"/>
      <c r="CRG28" s="581"/>
      <c r="CRH28" s="582"/>
      <c r="CRS28" s="581"/>
      <c r="CRT28" s="582"/>
      <c r="CSE28" s="581"/>
      <c r="CSF28" s="582"/>
      <c r="CSQ28" s="581"/>
      <c r="CSR28" s="582"/>
      <c r="CTC28" s="581"/>
      <c r="CTD28" s="582"/>
      <c r="CTO28" s="581"/>
      <c r="CTP28" s="582"/>
      <c r="CUA28" s="581"/>
      <c r="CUB28" s="582"/>
      <c r="CUM28" s="581"/>
      <c r="CUN28" s="582"/>
      <c r="CUY28" s="581"/>
      <c r="CUZ28" s="582"/>
      <c r="CVK28" s="581"/>
      <c r="CVL28" s="582"/>
      <c r="CVW28" s="581"/>
      <c r="CVX28" s="582"/>
      <c r="CWI28" s="581"/>
      <c r="CWJ28" s="582"/>
      <c r="CWU28" s="581"/>
      <c r="CWV28" s="582"/>
      <c r="CXG28" s="581"/>
      <c r="CXH28" s="582"/>
      <c r="CXS28" s="581"/>
      <c r="CXT28" s="582"/>
      <c r="CYE28" s="581"/>
      <c r="CYF28" s="582"/>
      <c r="CYQ28" s="581"/>
      <c r="CYR28" s="582"/>
      <c r="CZC28" s="581"/>
      <c r="CZD28" s="582"/>
      <c r="CZO28" s="581"/>
      <c r="CZP28" s="582"/>
      <c r="DAA28" s="581"/>
      <c r="DAB28" s="582"/>
      <c r="DAM28" s="581"/>
      <c r="DAN28" s="582"/>
      <c r="DAY28" s="581"/>
      <c r="DAZ28" s="582"/>
      <c r="DBK28" s="581"/>
      <c r="DBL28" s="582"/>
      <c r="DBW28" s="581"/>
      <c r="DBX28" s="582"/>
      <c r="DCI28" s="581"/>
      <c r="DCJ28" s="582"/>
      <c r="DCU28" s="581"/>
      <c r="DCV28" s="582"/>
      <c r="DDG28" s="581"/>
      <c r="DDH28" s="582"/>
      <c r="DDS28" s="581"/>
      <c r="DDT28" s="582"/>
      <c r="DEE28" s="581"/>
      <c r="DEF28" s="582"/>
      <c r="DEQ28" s="581"/>
      <c r="DER28" s="582"/>
      <c r="DFC28" s="581"/>
      <c r="DFD28" s="582"/>
      <c r="DFO28" s="581"/>
      <c r="DFP28" s="582"/>
      <c r="DGA28" s="581"/>
      <c r="DGB28" s="582"/>
      <c r="DGM28" s="581"/>
      <c r="DGN28" s="582"/>
      <c r="DGY28" s="581"/>
      <c r="DGZ28" s="582"/>
      <c r="DHK28" s="581"/>
      <c r="DHL28" s="582"/>
      <c r="DHW28" s="581"/>
      <c r="DHX28" s="582"/>
      <c r="DII28" s="581"/>
      <c r="DIJ28" s="582"/>
      <c r="DIU28" s="581"/>
      <c r="DIV28" s="582"/>
      <c r="DJG28" s="581"/>
      <c r="DJH28" s="582"/>
      <c r="DJS28" s="581"/>
      <c r="DJT28" s="582"/>
      <c r="DKE28" s="581"/>
      <c r="DKF28" s="582"/>
      <c r="DKQ28" s="581"/>
      <c r="DKR28" s="582"/>
      <c r="DLC28" s="581"/>
      <c r="DLD28" s="582"/>
      <c r="DLO28" s="581"/>
      <c r="DLP28" s="582"/>
      <c r="DMA28" s="581"/>
      <c r="DMB28" s="582"/>
      <c r="DMM28" s="581"/>
      <c r="DMN28" s="582"/>
      <c r="DMY28" s="581"/>
      <c r="DMZ28" s="582"/>
      <c r="DNK28" s="581"/>
      <c r="DNL28" s="582"/>
      <c r="DNW28" s="581"/>
      <c r="DNX28" s="582"/>
      <c r="DOI28" s="581"/>
      <c r="DOJ28" s="582"/>
      <c r="DOU28" s="581"/>
      <c r="DOV28" s="582"/>
      <c r="DPG28" s="581"/>
      <c r="DPH28" s="582"/>
      <c r="DPS28" s="581"/>
      <c r="DPT28" s="582"/>
      <c r="DQE28" s="581"/>
      <c r="DQF28" s="582"/>
      <c r="DQQ28" s="581"/>
      <c r="DQR28" s="582"/>
      <c r="DRC28" s="581"/>
      <c r="DRD28" s="582"/>
      <c r="DRO28" s="581"/>
      <c r="DRP28" s="582"/>
      <c r="DSA28" s="581"/>
      <c r="DSB28" s="582"/>
      <c r="DSM28" s="581"/>
      <c r="DSN28" s="582"/>
      <c r="DSY28" s="581"/>
      <c r="DSZ28" s="582"/>
      <c r="DTK28" s="581"/>
      <c r="DTL28" s="582"/>
      <c r="DTW28" s="581"/>
      <c r="DTX28" s="582"/>
      <c r="DUI28" s="581"/>
      <c r="DUJ28" s="582"/>
      <c r="DUU28" s="581"/>
      <c r="DUV28" s="582"/>
      <c r="DVG28" s="581"/>
      <c r="DVH28" s="582"/>
      <c r="DVS28" s="581"/>
      <c r="DVT28" s="582"/>
      <c r="DWE28" s="581"/>
      <c r="DWF28" s="582"/>
      <c r="DWQ28" s="581"/>
      <c r="DWR28" s="582"/>
      <c r="DXC28" s="581"/>
      <c r="DXD28" s="582"/>
      <c r="DXO28" s="581"/>
      <c r="DXP28" s="582"/>
      <c r="DYA28" s="581"/>
      <c r="DYB28" s="582"/>
      <c r="DYM28" s="581"/>
      <c r="DYN28" s="582"/>
      <c r="DYY28" s="581"/>
      <c r="DYZ28" s="582"/>
      <c r="DZK28" s="581"/>
      <c r="DZL28" s="582"/>
      <c r="DZW28" s="581"/>
      <c r="DZX28" s="582"/>
      <c r="EAI28" s="581"/>
      <c r="EAJ28" s="582"/>
      <c r="EAU28" s="581"/>
      <c r="EAV28" s="582"/>
      <c r="EBG28" s="581"/>
      <c r="EBH28" s="582"/>
      <c r="EBS28" s="581"/>
      <c r="EBT28" s="582"/>
      <c r="ECE28" s="581"/>
      <c r="ECF28" s="582"/>
      <c r="ECQ28" s="581"/>
      <c r="ECR28" s="582"/>
      <c r="EDC28" s="581"/>
      <c r="EDD28" s="582"/>
      <c r="EDO28" s="581"/>
      <c r="EDP28" s="582"/>
      <c r="EEA28" s="581"/>
      <c r="EEB28" s="582"/>
      <c r="EEM28" s="581"/>
      <c r="EEN28" s="582"/>
      <c r="EEY28" s="581"/>
      <c r="EEZ28" s="582"/>
      <c r="EFK28" s="581"/>
      <c r="EFL28" s="582"/>
      <c r="EFW28" s="581"/>
      <c r="EFX28" s="582"/>
      <c r="EGI28" s="581"/>
      <c r="EGJ28" s="582"/>
      <c r="EGU28" s="581"/>
      <c r="EGV28" s="582"/>
      <c r="EHG28" s="581"/>
      <c r="EHH28" s="582"/>
      <c r="EHS28" s="581"/>
      <c r="EHT28" s="582"/>
      <c r="EIE28" s="581"/>
      <c r="EIF28" s="582"/>
      <c r="EIQ28" s="581"/>
      <c r="EIR28" s="582"/>
      <c r="EJC28" s="581"/>
      <c r="EJD28" s="582"/>
      <c r="EJO28" s="581"/>
      <c r="EJP28" s="582"/>
      <c r="EKA28" s="581"/>
      <c r="EKB28" s="582"/>
      <c r="EKM28" s="581"/>
      <c r="EKN28" s="582"/>
      <c r="EKY28" s="581"/>
      <c r="EKZ28" s="582"/>
      <c r="ELK28" s="581"/>
      <c r="ELL28" s="582"/>
      <c r="ELW28" s="581"/>
      <c r="ELX28" s="582"/>
      <c r="EMI28" s="581"/>
      <c r="EMJ28" s="582"/>
      <c r="EMU28" s="581"/>
      <c r="EMV28" s="582"/>
      <c r="ENG28" s="581"/>
      <c r="ENH28" s="582"/>
      <c r="ENS28" s="581"/>
      <c r="ENT28" s="582"/>
      <c r="EOE28" s="581"/>
      <c r="EOF28" s="582"/>
      <c r="EOQ28" s="581"/>
      <c r="EOR28" s="582"/>
      <c r="EPC28" s="581"/>
      <c r="EPD28" s="582"/>
      <c r="EPO28" s="581"/>
      <c r="EPP28" s="582"/>
      <c r="EQA28" s="581"/>
      <c r="EQB28" s="582"/>
      <c r="EQM28" s="581"/>
      <c r="EQN28" s="582"/>
      <c r="EQY28" s="581"/>
      <c r="EQZ28" s="582"/>
      <c r="ERK28" s="581"/>
      <c r="ERL28" s="582"/>
      <c r="ERW28" s="581"/>
      <c r="ERX28" s="582"/>
      <c r="ESI28" s="581"/>
      <c r="ESJ28" s="582"/>
      <c r="ESU28" s="581"/>
      <c r="ESV28" s="582"/>
      <c r="ETG28" s="581"/>
      <c r="ETH28" s="582"/>
      <c r="ETS28" s="581"/>
      <c r="ETT28" s="582"/>
      <c r="EUE28" s="581"/>
      <c r="EUF28" s="582"/>
      <c r="EUQ28" s="581"/>
      <c r="EUR28" s="582"/>
      <c r="EVC28" s="581"/>
      <c r="EVD28" s="582"/>
      <c r="EVO28" s="581"/>
      <c r="EVP28" s="582"/>
      <c r="EWA28" s="581"/>
      <c r="EWB28" s="582"/>
      <c r="EWM28" s="581"/>
      <c r="EWN28" s="582"/>
      <c r="EWY28" s="581"/>
      <c r="EWZ28" s="582"/>
      <c r="EXK28" s="581"/>
      <c r="EXL28" s="582"/>
      <c r="EXW28" s="581"/>
      <c r="EXX28" s="582"/>
      <c r="EYI28" s="581"/>
      <c r="EYJ28" s="582"/>
      <c r="EYU28" s="581"/>
      <c r="EYV28" s="582"/>
      <c r="EZG28" s="581"/>
      <c r="EZH28" s="582"/>
      <c r="EZS28" s="581"/>
      <c r="EZT28" s="582"/>
      <c r="FAE28" s="581"/>
      <c r="FAF28" s="582"/>
      <c r="FAQ28" s="581"/>
      <c r="FAR28" s="582"/>
      <c r="FBC28" s="581"/>
      <c r="FBD28" s="582"/>
      <c r="FBO28" s="581"/>
      <c r="FBP28" s="582"/>
      <c r="FCA28" s="581"/>
      <c r="FCB28" s="582"/>
      <c r="FCM28" s="581"/>
      <c r="FCN28" s="582"/>
      <c r="FCY28" s="581"/>
      <c r="FCZ28" s="582"/>
      <c r="FDK28" s="581"/>
      <c r="FDL28" s="582"/>
      <c r="FDW28" s="581"/>
      <c r="FDX28" s="582"/>
      <c r="FEI28" s="581"/>
      <c r="FEJ28" s="582"/>
      <c r="FEU28" s="581"/>
      <c r="FEV28" s="582"/>
      <c r="FFG28" s="581"/>
      <c r="FFH28" s="582"/>
      <c r="FFS28" s="581"/>
      <c r="FFT28" s="582"/>
      <c r="FGE28" s="581"/>
      <c r="FGF28" s="582"/>
      <c r="FGQ28" s="581"/>
      <c r="FGR28" s="582"/>
      <c r="FHC28" s="581"/>
      <c r="FHD28" s="582"/>
      <c r="FHO28" s="581"/>
      <c r="FHP28" s="582"/>
      <c r="FIA28" s="581"/>
      <c r="FIB28" s="582"/>
      <c r="FIM28" s="581"/>
      <c r="FIN28" s="582"/>
      <c r="FIY28" s="581"/>
      <c r="FIZ28" s="582"/>
      <c r="FJK28" s="581"/>
      <c r="FJL28" s="582"/>
      <c r="FJW28" s="581"/>
      <c r="FJX28" s="582"/>
      <c r="FKI28" s="581"/>
      <c r="FKJ28" s="582"/>
      <c r="FKU28" s="581"/>
      <c r="FKV28" s="582"/>
      <c r="FLG28" s="581"/>
      <c r="FLH28" s="582"/>
      <c r="FLS28" s="581"/>
      <c r="FLT28" s="582"/>
      <c r="FME28" s="581"/>
      <c r="FMF28" s="582"/>
      <c r="FMQ28" s="581"/>
      <c r="FMR28" s="582"/>
      <c r="FNC28" s="581"/>
      <c r="FND28" s="582"/>
      <c r="FNO28" s="581"/>
      <c r="FNP28" s="582"/>
      <c r="FOA28" s="581"/>
      <c r="FOB28" s="582"/>
      <c r="FOM28" s="581"/>
      <c r="FON28" s="582"/>
      <c r="FOY28" s="581"/>
      <c r="FOZ28" s="582"/>
      <c r="FPK28" s="581"/>
      <c r="FPL28" s="582"/>
      <c r="FPW28" s="581"/>
      <c r="FPX28" s="582"/>
      <c r="FQI28" s="581"/>
      <c r="FQJ28" s="582"/>
      <c r="FQU28" s="581"/>
      <c r="FQV28" s="582"/>
      <c r="FRG28" s="581"/>
      <c r="FRH28" s="582"/>
      <c r="FRS28" s="581"/>
      <c r="FRT28" s="582"/>
      <c r="FSE28" s="581"/>
      <c r="FSF28" s="582"/>
      <c r="FSQ28" s="581"/>
      <c r="FSR28" s="582"/>
      <c r="FTC28" s="581"/>
      <c r="FTD28" s="582"/>
      <c r="FTO28" s="581"/>
      <c r="FTP28" s="582"/>
      <c r="FUA28" s="581"/>
      <c r="FUB28" s="582"/>
      <c r="FUM28" s="581"/>
      <c r="FUN28" s="582"/>
      <c r="FUY28" s="581"/>
      <c r="FUZ28" s="582"/>
      <c r="FVK28" s="581"/>
      <c r="FVL28" s="582"/>
      <c r="FVW28" s="581"/>
      <c r="FVX28" s="582"/>
      <c r="FWI28" s="581"/>
      <c r="FWJ28" s="582"/>
      <c r="FWU28" s="581"/>
      <c r="FWV28" s="582"/>
      <c r="FXG28" s="581"/>
      <c r="FXH28" s="582"/>
      <c r="FXS28" s="581"/>
      <c r="FXT28" s="582"/>
      <c r="FYE28" s="581"/>
      <c r="FYF28" s="582"/>
      <c r="FYQ28" s="581"/>
      <c r="FYR28" s="582"/>
      <c r="FZC28" s="581"/>
      <c r="FZD28" s="582"/>
      <c r="FZO28" s="581"/>
      <c r="FZP28" s="582"/>
      <c r="GAA28" s="581"/>
      <c r="GAB28" s="582"/>
      <c r="GAM28" s="581"/>
      <c r="GAN28" s="582"/>
      <c r="GAY28" s="581"/>
      <c r="GAZ28" s="582"/>
      <c r="GBK28" s="581"/>
      <c r="GBL28" s="582"/>
      <c r="GBW28" s="581"/>
      <c r="GBX28" s="582"/>
      <c r="GCI28" s="581"/>
      <c r="GCJ28" s="582"/>
      <c r="GCU28" s="581"/>
      <c r="GCV28" s="582"/>
      <c r="GDG28" s="581"/>
      <c r="GDH28" s="582"/>
      <c r="GDS28" s="581"/>
      <c r="GDT28" s="582"/>
      <c r="GEE28" s="581"/>
      <c r="GEF28" s="582"/>
      <c r="GEQ28" s="581"/>
      <c r="GER28" s="582"/>
      <c r="GFC28" s="581"/>
      <c r="GFD28" s="582"/>
      <c r="GFO28" s="581"/>
      <c r="GFP28" s="582"/>
      <c r="GGA28" s="581"/>
      <c r="GGB28" s="582"/>
      <c r="GGM28" s="581"/>
      <c r="GGN28" s="582"/>
      <c r="GGY28" s="581"/>
      <c r="GGZ28" s="582"/>
      <c r="GHK28" s="581"/>
      <c r="GHL28" s="582"/>
      <c r="GHW28" s="581"/>
      <c r="GHX28" s="582"/>
      <c r="GII28" s="581"/>
      <c r="GIJ28" s="582"/>
      <c r="GIU28" s="581"/>
      <c r="GIV28" s="582"/>
      <c r="GJG28" s="581"/>
      <c r="GJH28" s="582"/>
      <c r="GJS28" s="581"/>
      <c r="GJT28" s="582"/>
      <c r="GKE28" s="581"/>
      <c r="GKF28" s="582"/>
      <c r="GKQ28" s="581"/>
      <c r="GKR28" s="582"/>
      <c r="GLC28" s="581"/>
      <c r="GLD28" s="582"/>
      <c r="GLO28" s="581"/>
      <c r="GLP28" s="582"/>
      <c r="GMA28" s="581"/>
      <c r="GMB28" s="582"/>
      <c r="GMM28" s="581"/>
      <c r="GMN28" s="582"/>
      <c r="GMY28" s="581"/>
      <c r="GMZ28" s="582"/>
      <c r="GNK28" s="581"/>
      <c r="GNL28" s="582"/>
      <c r="GNW28" s="581"/>
      <c r="GNX28" s="582"/>
      <c r="GOI28" s="581"/>
      <c r="GOJ28" s="582"/>
      <c r="GOU28" s="581"/>
      <c r="GOV28" s="582"/>
      <c r="GPG28" s="581"/>
      <c r="GPH28" s="582"/>
      <c r="GPS28" s="581"/>
      <c r="GPT28" s="582"/>
      <c r="GQE28" s="581"/>
      <c r="GQF28" s="582"/>
      <c r="GQQ28" s="581"/>
      <c r="GQR28" s="582"/>
      <c r="GRC28" s="581"/>
      <c r="GRD28" s="582"/>
      <c r="GRO28" s="581"/>
      <c r="GRP28" s="582"/>
      <c r="GSA28" s="581"/>
      <c r="GSB28" s="582"/>
      <c r="GSM28" s="581"/>
      <c r="GSN28" s="582"/>
      <c r="GSY28" s="581"/>
      <c r="GSZ28" s="582"/>
      <c r="GTK28" s="581"/>
      <c r="GTL28" s="582"/>
      <c r="GTW28" s="581"/>
      <c r="GTX28" s="582"/>
      <c r="GUI28" s="581"/>
      <c r="GUJ28" s="582"/>
      <c r="GUU28" s="581"/>
      <c r="GUV28" s="582"/>
      <c r="GVG28" s="581"/>
      <c r="GVH28" s="582"/>
      <c r="GVS28" s="581"/>
      <c r="GVT28" s="582"/>
      <c r="GWE28" s="581"/>
      <c r="GWF28" s="582"/>
      <c r="GWQ28" s="581"/>
      <c r="GWR28" s="582"/>
      <c r="GXC28" s="581"/>
      <c r="GXD28" s="582"/>
      <c r="GXO28" s="581"/>
      <c r="GXP28" s="582"/>
      <c r="GYA28" s="581"/>
      <c r="GYB28" s="582"/>
      <c r="GYM28" s="581"/>
      <c r="GYN28" s="582"/>
      <c r="GYY28" s="581"/>
      <c r="GYZ28" s="582"/>
      <c r="GZK28" s="581"/>
      <c r="GZL28" s="582"/>
      <c r="GZW28" s="581"/>
      <c r="GZX28" s="582"/>
      <c r="HAI28" s="581"/>
      <c r="HAJ28" s="582"/>
      <c r="HAU28" s="581"/>
      <c r="HAV28" s="582"/>
      <c r="HBG28" s="581"/>
      <c r="HBH28" s="582"/>
      <c r="HBS28" s="581"/>
      <c r="HBT28" s="582"/>
      <c r="HCE28" s="581"/>
      <c r="HCF28" s="582"/>
      <c r="HCQ28" s="581"/>
      <c r="HCR28" s="582"/>
      <c r="HDC28" s="581"/>
      <c r="HDD28" s="582"/>
      <c r="HDO28" s="581"/>
      <c r="HDP28" s="582"/>
      <c r="HEA28" s="581"/>
      <c r="HEB28" s="582"/>
      <c r="HEM28" s="581"/>
      <c r="HEN28" s="582"/>
      <c r="HEY28" s="581"/>
      <c r="HEZ28" s="582"/>
      <c r="HFK28" s="581"/>
      <c r="HFL28" s="582"/>
      <c r="HFW28" s="581"/>
      <c r="HFX28" s="582"/>
      <c r="HGI28" s="581"/>
      <c r="HGJ28" s="582"/>
      <c r="HGU28" s="581"/>
      <c r="HGV28" s="582"/>
      <c r="HHG28" s="581"/>
      <c r="HHH28" s="582"/>
      <c r="HHS28" s="581"/>
      <c r="HHT28" s="582"/>
      <c r="HIE28" s="581"/>
      <c r="HIF28" s="582"/>
      <c r="HIQ28" s="581"/>
      <c r="HIR28" s="582"/>
      <c r="HJC28" s="581"/>
      <c r="HJD28" s="582"/>
      <c r="HJO28" s="581"/>
      <c r="HJP28" s="582"/>
      <c r="HKA28" s="581"/>
      <c r="HKB28" s="582"/>
      <c r="HKM28" s="581"/>
      <c r="HKN28" s="582"/>
      <c r="HKY28" s="581"/>
      <c r="HKZ28" s="582"/>
      <c r="HLK28" s="581"/>
      <c r="HLL28" s="582"/>
      <c r="HLW28" s="581"/>
      <c r="HLX28" s="582"/>
      <c r="HMI28" s="581"/>
      <c r="HMJ28" s="582"/>
      <c r="HMU28" s="581"/>
      <c r="HMV28" s="582"/>
      <c r="HNG28" s="581"/>
      <c r="HNH28" s="582"/>
      <c r="HNS28" s="581"/>
      <c r="HNT28" s="582"/>
      <c r="HOE28" s="581"/>
      <c r="HOF28" s="582"/>
      <c r="HOQ28" s="581"/>
      <c r="HOR28" s="582"/>
      <c r="HPC28" s="581"/>
      <c r="HPD28" s="582"/>
      <c r="HPO28" s="581"/>
      <c r="HPP28" s="582"/>
      <c r="HQA28" s="581"/>
      <c r="HQB28" s="582"/>
      <c r="HQM28" s="581"/>
      <c r="HQN28" s="582"/>
      <c r="HQY28" s="581"/>
      <c r="HQZ28" s="582"/>
      <c r="HRK28" s="581"/>
      <c r="HRL28" s="582"/>
      <c r="HRW28" s="581"/>
      <c r="HRX28" s="582"/>
      <c r="HSI28" s="581"/>
      <c r="HSJ28" s="582"/>
      <c r="HSU28" s="581"/>
      <c r="HSV28" s="582"/>
      <c r="HTG28" s="581"/>
      <c r="HTH28" s="582"/>
      <c r="HTS28" s="581"/>
      <c r="HTT28" s="582"/>
      <c r="HUE28" s="581"/>
      <c r="HUF28" s="582"/>
      <c r="HUQ28" s="581"/>
      <c r="HUR28" s="582"/>
      <c r="HVC28" s="581"/>
      <c r="HVD28" s="582"/>
      <c r="HVO28" s="581"/>
      <c r="HVP28" s="582"/>
      <c r="HWA28" s="581"/>
      <c r="HWB28" s="582"/>
      <c r="HWM28" s="581"/>
      <c r="HWN28" s="582"/>
      <c r="HWY28" s="581"/>
      <c r="HWZ28" s="582"/>
      <c r="HXK28" s="581"/>
      <c r="HXL28" s="582"/>
      <c r="HXW28" s="581"/>
      <c r="HXX28" s="582"/>
      <c r="HYI28" s="581"/>
      <c r="HYJ28" s="582"/>
      <c r="HYU28" s="581"/>
      <c r="HYV28" s="582"/>
      <c r="HZG28" s="581"/>
      <c r="HZH28" s="582"/>
      <c r="HZS28" s="581"/>
      <c r="HZT28" s="582"/>
      <c r="IAE28" s="581"/>
      <c r="IAF28" s="582"/>
      <c r="IAQ28" s="581"/>
      <c r="IAR28" s="582"/>
      <c r="IBC28" s="581"/>
      <c r="IBD28" s="582"/>
      <c r="IBO28" s="581"/>
      <c r="IBP28" s="582"/>
      <c r="ICA28" s="581"/>
      <c r="ICB28" s="582"/>
      <c r="ICM28" s="581"/>
      <c r="ICN28" s="582"/>
      <c r="ICY28" s="581"/>
      <c r="ICZ28" s="582"/>
      <c r="IDK28" s="581"/>
      <c r="IDL28" s="582"/>
      <c r="IDW28" s="581"/>
      <c r="IDX28" s="582"/>
      <c r="IEI28" s="581"/>
      <c r="IEJ28" s="582"/>
      <c r="IEU28" s="581"/>
      <c r="IEV28" s="582"/>
      <c r="IFG28" s="581"/>
      <c r="IFH28" s="582"/>
      <c r="IFS28" s="581"/>
      <c r="IFT28" s="582"/>
      <c r="IGE28" s="581"/>
      <c r="IGF28" s="582"/>
      <c r="IGQ28" s="581"/>
      <c r="IGR28" s="582"/>
      <c r="IHC28" s="581"/>
      <c r="IHD28" s="582"/>
      <c r="IHO28" s="581"/>
      <c r="IHP28" s="582"/>
      <c r="IIA28" s="581"/>
      <c r="IIB28" s="582"/>
      <c r="IIM28" s="581"/>
      <c r="IIN28" s="582"/>
      <c r="IIY28" s="581"/>
      <c r="IIZ28" s="582"/>
      <c r="IJK28" s="581"/>
      <c r="IJL28" s="582"/>
      <c r="IJW28" s="581"/>
      <c r="IJX28" s="582"/>
      <c r="IKI28" s="581"/>
      <c r="IKJ28" s="582"/>
      <c r="IKU28" s="581"/>
      <c r="IKV28" s="582"/>
      <c r="ILG28" s="581"/>
      <c r="ILH28" s="582"/>
      <c r="ILS28" s="581"/>
      <c r="ILT28" s="582"/>
      <c r="IME28" s="581"/>
      <c r="IMF28" s="582"/>
      <c r="IMQ28" s="581"/>
      <c r="IMR28" s="582"/>
      <c r="INC28" s="581"/>
      <c r="IND28" s="582"/>
      <c r="INO28" s="581"/>
      <c r="INP28" s="582"/>
      <c r="IOA28" s="581"/>
      <c r="IOB28" s="582"/>
      <c r="IOM28" s="581"/>
      <c r="ION28" s="582"/>
      <c r="IOY28" s="581"/>
      <c r="IOZ28" s="582"/>
      <c r="IPK28" s="581"/>
      <c r="IPL28" s="582"/>
      <c r="IPW28" s="581"/>
      <c r="IPX28" s="582"/>
      <c r="IQI28" s="581"/>
      <c r="IQJ28" s="582"/>
      <c r="IQU28" s="581"/>
      <c r="IQV28" s="582"/>
      <c r="IRG28" s="581"/>
      <c r="IRH28" s="582"/>
      <c r="IRS28" s="581"/>
      <c r="IRT28" s="582"/>
      <c r="ISE28" s="581"/>
      <c r="ISF28" s="582"/>
      <c r="ISQ28" s="581"/>
      <c r="ISR28" s="582"/>
      <c r="ITC28" s="581"/>
      <c r="ITD28" s="582"/>
      <c r="ITO28" s="581"/>
      <c r="ITP28" s="582"/>
      <c r="IUA28" s="581"/>
      <c r="IUB28" s="582"/>
      <c r="IUM28" s="581"/>
      <c r="IUN28" s="582"/>
      <c r="IUY28" s="581"/>
      <c r="IUZ28" s="582"/>
      <c r="IVK28" s="581"/>
      <c r="IVL28" s="582"/>
      <c r="IVW28" s="581"/>
      <c r="IVX28" s="582"/>
      <c r="IWI28" s="581"/>
      <c r="IWJ28" s="582"/>
      <c r="IWU28" s="581"/>
      <c r="IWV28" s="582"/>
      <c r="IXG28" s="581"/>
      <c r="IXH28" s="582"/>
      <c r="IXS28" s="581"/>
      <c r="IXT28" s="582"/>
      <c r="IYE28" s="581"/>
      <c r="IYF28" s="582"/>
      <c r="IYQ28" s="581"/>
      <c r="IYR28" s="582"/>
      <c r="IZC28" s="581"/>
      <c r="IZD28" s="582"/>
      <c r="IZO28" s="581"/>
      <c r="IZP28" s="582"/>
      <c r="JAA28" s="581"/>
      <c r="JAB28" s="582"/>
      <c r="JAM28" s="581"/>
      <c r="JAN28" s="582"/>
      <c r="JAY28" s="581"/>
      <c r="JAZ28" s="582"/>
      <c r="JBK28" s="581"/>
      <c r="JBL28" s="582"/>
      <c r="JBW28" s="581"/>
      <c r="JBX28" s="582"/>
      <c r="JCI28" s="581"/>
      <c r="JCJ28" s="582"/>
      <c r="JCU28" s="581"/>
      <c r="JCV28" s="582"/>
      <c r="JDG28" s="581"/>
      <c r="JDH28" s="582"/>
      <c r="JDS28" s="581"/>
      <c r="JDT28" s="582"/>
      <c r="JEE28" s="581"/>
      <c r="JEF28" s="582"/>
      <c r="JEQ28" s="581"/>
      <c r="JER28" s="582"/>
      <c r="JFC28" s="581"/>
      <c r="JFD28" s="582"/>
      <c r="JFO28" s="581"/>
      <c r="JFP28" s="582"/>
      <c r="JGA28" s="581"/>
      <c r="JGB28" s="582"/>
      <c r="JGM28" s="581"/>
      <c r="JGN28" s="582"/>
      <c r="JGY28" s="581"/>
      <c r="JGZ28" s="582"/>
      <c r="JHK28" s="581"/>
      <c r="JHL28" s="582"/>
      <c r="JHW28" s="581"/>
      <c r="JHX28" s="582"/>
      <c r="JII28" s="581"/>
      <c r="JIJ28" s="582"/>
      <c r="JIU28" s="581"/>
      <c r="JIV28" s="582"/>
      <c r="JJG28" s="581"/>
      <c r="JJH28" s="582"/>
      <c r="JJS28" s="581"/>
      <c r="JJT28" s="582"/>
      <c r="JKE28" s="581"/>
      <c r="JKF28" s="582"/>
      <c r="JKQ28" s="581"/>
      <c r="JKR28" s="582"/>
      <c r="JLC28" s="581"/>
      <c r="JLD28" s="582"/>
      <c r="JLO28" s="581"/>
      <c r="JLP28" s="582"/>
      <c r="JMA28" s="581"/>
      <c r="JMB28" s="582"/>
      <c r="JMM28" s="581"/>
      <c r="JMN28" s="582"/>
      <c r="JMY28" s="581"/>
      <c r="JMZ28" s="582"/>
      <c r="JNK28" s="581"/>
      <c r="JNL28" s="582"/>
      <c r="JNW28" s="581"/>
      <c r="JNX28" s="582"/>
      <c r="JOI28" s="581"/>
      <c r="JOJ28" s="582"/>
      <c r="JOU28" s="581"/>
      <c r="JOV28" s="582"/>
      <c r="JPG28" s="581"/>
      <c r="JPH28" s="582"/>
      <c r="JPS28" s="581"/>
      <c r="JPT28" s="582"/>
      <c r="JQE28" s="581"/>
      <c r="JQF28" s="582"/>
      <c r="JQQ28" s="581"/>
      <c r="JQR28" s="582"/>
      <c r="JRC28" s="581"/>
      <c r="JRD28" s="582"/>
      <c r="JRO28" s="581"/>
      <c r="JRP28" s="582"/>
      <c r="JSA28" s="581"/>
      <c r="JSB28" s="582"/>
      <c r="JSM28" s="581"/>
      <c r="JSN28" s="582"/>
      <c r="JSY28" s="581"/>
      <c r="JSZ28" s="582"/>
      <c r="JTK28" s="581"/>
      <c r="JTL28" s="582"/>
      <c r="JTW28" s="581"/>
      <c r="JTX28" s="582"/>
      <c r="JUI28" s="581"/>
      <c r="JUJ28" s="582"/>
      <c r="JUU28" s="581"/>
      <c r="JUV28" s="582"/>
      <c r="JVG28" s="581"/>
      <c r="JVH28" s="582"/>
      <c r="JVS28" s="581"/>
      <c r="JVT28" s="582"/>
      <c r="JWE28" s="581"/>
      <c r="JWF28" s="582"/>
      <c r="JWQ28" s="581"/>
      <c r="JWR28" s="582"/>
      <c r="JXC28" s="581"/>
      <c r="JXD28" s="582"/>
      <c r="JXO28" s="581"/>
      <c r="JXP28" s="582"/>
      <c r="JYA28" s="581"/>
      <c r="JYB28" s="582"/>
      <c r="JYM28" s="581"/>
      <c r="JYN28" s="582"/>
      <c r="JYY28" s="581"/>
      <c r="JYZ28" s="582"/>
      <c r="JZK28" s="581"/>
      <c r="JZL28" s="582"/>
      <c r="JZW28" s="581"/>
      <c r="JZX28" s="582"/>
      <c r="KAI28" s="581"/>
      <c r="KAJ28" s="582"/>
      <c r="KAU28" s="581"/>
      <c r="KAV28" s="582"/>
      <c r="KBG28" s="581"/>
      <c r="KBH28" s="582"/>
      <c r="KBS28" s="581"/>
      <c r="KBT28" s="582"/>
      <c r="KCE28" s="581"/>
      <c r="KCF28" s="582"/>
      <c r="KCQ28" s="581"/>
      <c r="KCR28" s="582"/>
      <c r="KDC28" s="581"/>
      <c r="KDD28" s="582"/>
      <c r="KDO28" s="581"/>
      <c r="KDP28" s="582"/>
      <c r="KEA28" s="581"/>
      <c r="KEB28" s="582"/>
      <c r="KEM28" s="581"/>
      <c r="KEN28" s="582"/>
      <c r="KEY28" s="581"/>
      <c r="KEZ28" s="582"/>
      <c r="KFK28" s="581"/>
      <c r="KFL28" s="582"/>
      <c r="KFW28" s="581"/>
      <c r="KFX28" s="582"/>
      <c r="KGI28" s="581"/>
      <c r="KGJ28" s="582"/>
      <c r="KGU28" s="581"/>
      <c r="KGV28" s="582"/>
      <c r="KHG28" s="581"/>
      <c r="KHH28" s="582"/>
      <c r="KHS28" s="581"/>
      <c r="KHT28" s="582"/>
      <c r="KIE28" s="581"/>
      <c r="KIF28" s="582"/>
      <c r="KIQ28" s="581"/>
      <c r="KIR28" s="582"/>
      <c r="KJC28" s="581"/>
      <c r="KJD28" s="582"/>
      <c r="KJO28" s="581"/>
      <c r="KJP28" s="582"/>
      <c r="KKA28" s="581"/>
      <c r="KKB28" s="582"/>
      <c r="KKM28" s="581"/>
      <c r="KKN28" s="582"/>
      <c r="KKY28" s="581"/>
      <c r="KKZ28" s="582"/>
      <c r="KLK28" s="581"/>
      <c r="KLL28" s="582"/>
      <c r="KLW28" s="581"/>
      <c r="KLX28" s="582"/>
      <c r="KMI28" s="581"/>
      <c r="KMJ28" s="582"/>
      <c r="KMU28" s="581"/>
      <c r="KMV28" s="582"/>
      <c r="KNG28" s="581"/>
      <c r="KNH28" s="582"/>
      <c r="KNS28" s="581"/>
      <c r="KNT28" s="582"/>
      <c r="KOE28" s="581"/>
      <c r="KOF28" s="582"/>
      <c r="KOQ28" s="581"/>
      <c r="KOR28" s="582"/>
      <c r="KPC28" s="581"/>
      <c r="KPD28" s="582"/>
      <c r="KPO28" s="581"/>
      <c r="KPP28" s="582"/>
      <c r="KQA28" s="581"/>
      <c r="KQB28" s="582"/>
      <c r="KQM28" s="581"/>
      <c r="KQN28" s="582"/>
      <c r="KQY28" s="581"/>
      <c r="KQZ28" s="582"/>
      <c r="KRK28" s="581"/>
      <c r="KRL28" s="582"/>
      <c r="KRW28" s="581"/>
      <c r="KRX28" s="582"/>
      <c r="KSI28" s="581"/>
      <c r="KSJ28" s="582"/>
      <c r="KSU28" s="581"/>
      <c r="KSV28" s="582"/>
      <c r="KTG28" s="581"/>
      <c r="KTH28" s="582"/>
      <c r="KTS28" s="581"/>
      <c r="KTT28" s="582"/>
      <c r="KUE28" s="581"/>
      <c r="KUF28" s="582"/>
      <c r="KUQ28" s="581"/>
      <c r="KUR28" s="582"/>
      <c r="KVC28" s="581"/>
      <c r="KVD28" s="582"/>
      <c r="KVO28" s="581"/>
      <c r="KVP28" s="582"/>
      <c r="KWA28" s="581"/>
      <c r="KWB28" s="582"/>
      <c r="KWM28" s="581"/>
      <c r="KWN28" s="582"/>
      <c r="KWY28" s="581"/>
      <c r="KWZ28" s="582"/>
      <c r="KXK28" s="581"/>
      <c r="KXL28" s="582"/>
      <c r="KXW28" s="581"/>
      <c r="KXX28" s="582"/>
      <c r="KYI28" s="581"/>
      <c r="KYJ28" s="582"/>
      <c r="KYU28" s="581"/>
      <c r="KYV28" s="582"/>
      <c r="KZG28" s="581"/>
      <c r="KZH28" s="582"/>
      <c r="KZS28" s="581"/>
      <c r="KZT28" s="582"/>
      <c r="LAE28" s="581"/>
      <c r="LAF28" s="582"/>
      <c r="LAQ28" s="581"/>
      <c r="LAR28" s="582"/>
      <c r="LBC28" s="581"/>
      <c r="LBD28" s="582"/>
      <c r="LBO28" s="581"/>
      <c r="LBP28" s="582"/>
      <c r="LCA28" s="581"/>
      <c r="LCB28" s="582"/>
      <c r="LCM28" s="581"/>
      <c r="LCN28" s="582"/>
      <c r="LCY28" s="581"/>
      <c r="LCZ28" s="582"/>
      <c r="LDK28" s="581"/>
      <c r="LDL28" s="582"/>
      <c r="LDW28" s="581"/>
      <c r="LDX28" s="582"/>
      <c r="LEI28" s="581"/>
      <c r="LEJ28" s="582"/>
      <c r="LEU28" s="581"/>
      <c r="LEV28" s="582"/>
      <c r="LFG28" s="581"/>
      <c r="LFH28" s="582"/>
      <c r="LFS28" s="581"/>
      <c r="LFT28" s="582"/>
      <c r="LGE28" s="581"/>
      <c r="LGF28" s="582"/>
      <c r="LGQ28" s="581"/>
      <c r="LGR28" s="582"/>
      <c r="LHC28" s="581"/>
      <c r="LHD28" s="582"/>
      <c r="LHO28" s="581"/>
      <c r="LHP28" s="582"/>
      <c r="LIA28" s="581"/>
      <c r="LIB28" s="582"/>
      <c r="LIM28" s="581"/>
      <c r="LIN28" s="582"/>
      <c r="LIY28" s="581"/>
      <c r="LIZ28" s="582"/>
      <c r="LJK28" s="581"/>
      <c r="LJL28" s="582"/>
      <c r="LJW28" s="581"/>
      <c r="LJX28" s="582"/>
      <c r="LKI28" s="581"/>
      <c r="LKJ28" s="582"/>
      <c r="LKU28" s="581"/>
      <c r="LKV28" s="582"/>
      <c r="LLG28" s="581"/>
      <c r="LLH28" s="582"/>
      <c r="LLS28" s="581"/>
      <c r="LLT28" s="582"/>
      <c r="LME28" s="581"/>
      <c r="LMF28" s="582"/>
      <c r="LMQ28" s="581"/>
      <c r="LMR28" s="582"/>
      <c r="LNC28" s="581"/>
      <c r="LND28" s="582"/>
      <c r="LNO28" s="581"/>
      <c r="LNP28" s="582"/>
      <c r="LOA28" s="581"/>
      <c r="LOB28" s="582"/>
      <c r="LOM28" s="581"/>
      <c r="LON28" s="582"/>
      <c r="LOY28" s="581"/>
      <c r="LOZ28" s="582"/>
      <c r="LPK28" s="581"/>
      <c r="LPL28" s="582"/>
      <c r="LPW28" s="581"/>
      <c r="LPX28" s="582"/>
      <c r="LQI28" s="581"/>
      <c r="LQJ28" s="582"/>
      <c r="LQU28" s="581"/>
      <c r="LQV28" s="582"/>
      <c r="LRG28" s="581"/>
      <c r="LRH28" s="582"/>
      <c r="LRS28" s="581"/>
      <c r="LRT28" s="582"/>
      <c r="LSE28" s="581"/>
      <c r="LSF28" s="582"/>
      <c r="LSQ28" s="581"/>
      <c r="LSR28" s="582"/>
      <c r="LTC28" s="581"/>
      <c r="LTD28" s="582"/>
      <c r="LTO28" s="581"/>
      <c r="LTP28" s="582"/>
      <c r="LUA28" s="581"/>
      <c r="LUB28" s="582"/>
      <c r="LUM28" s="581"/>
      <c r="LUN28" s="582"/>
      <c r="LUY28" s="581"/>
      <c r="LUZ28" s="582"/>
      <c r="LVK28" s="581"/>
      <c r="LVL28" s="582"/>
      <c r="LVW28" s="581"/>
      <c r="LVX28" s="582"/>
      <c r="LWI28" s="581"/>
      <c r="LWJ28" s="582"/>
      <c r="LWU28" s="581"/>
      <c r="LWV28" s="582"/>
      <c r="LXG28" s="581"/>
      <c r="LXH28" s="582"/>
      <c r="LXS28" s="581"/>
      <c r="LXT28" s="582"/>
      <c r="LYE28" s="581"/>
      <c r="LYF28" s="582"/>
      <c r="LYQ28" s="581"/>
      <c r="LYR28" s="582"/>
      <c r="LZC28" s="581"/>
      <c r="LZD28" s="582"/>
      <c r="LZO28" s="581"/>
      <c r="LZP28" s="582"/>
      <c r="MAA28" s="581"/>
      <c r="MAB28" s="582"/>
      <c r="MAM28" s="581"/>
      <c r="MAN28" s="582"/>
      <c r="MAY28" s="581"/>
      <c r="MAZ28" s="582"/>
      <c r="MBK28" s="581"/>
      <c r="MBL28" s="582"/>
      <c r="MBW28" s="581"/>
      <c r="MBX28" s="582"/>
      <c r="MCI28" s="581"/>
      <c r="MCJ28" s="582"/>
      <c r="MCU28" s="581"/>
      <c r="MCV28" s="582"/>
      <c r="MDG28" s="581"/>
      <c r="MDH28" s="582"/>
      <c r="MDS28" s="581"/>
      <c r="MDT28" s="582"/>
      <c r="MEE28" s="581"/>
      <c r="MEF28" s="582"/>
      <c r="MEQ28" s="581"/>
      <c r="MER28" s="582"/>
      <c r="MFC28" s="581"/>
      <c r="MFD28" s="582"/>
      <c r="MFO28" s="581"/>
      <c r="MFP28" s="582"/>
      <c r="MGA28" s="581"/>
      <c r="MGB28" s="582"/>
      <c r="MGM28" s="581"/>
      <c r="MGN28" s="582"/>
      <c r="MGY28" s="581"/>
      <c r="MGZ28" s="582"/>
      <c r="MHK28" s="581"/>
      <c r="MHL28" s="582"/>
      <c r="MHW28" s="581"/>
      <c r="MHX28" s="582"/>
      <c r="MII28" s="581"/>
      <c r="MIJ28" s="582"/>
      <c r="MIU28" s="581"/>
      <c r="MIV28" s="582"/>
      <c r="MJG28" s="581"/>
      <c r="MJH28" s="582"/>
      <c r="MJS28" s="581"/>
      <c r="MJT28" s="582"/>
      <c r="MKE28" s="581"/>
      <c r="MKF28" s="582"/>
      <c r="MKQ28" s="581"/>
      <c r="MKR28" s="582"/>
      <c r="MLC28" s="581"/>
      <c r="MLD28" s="582"/>
      <c r="MLO28" s="581"/>
      <c r="MLP28" s="582"/>
      <c r="MMA28" s="581"/>
      <c r="MMB28" s="582"/>
      <c r="MMM28" s="581"/>
      <c r="MMN28" s="582"/>
      <c r="MMY28" s="581"/>
      <c r="MMZ28" s="582"/>
      <c r="MNK28" s="581"/>
      <c r="MNL28" s="582"/>
      <c r="MNW28" s="581"/>
      <c r="MNX28" s="582"/>
      <c r="MOI28" s="581"/>
      <c r="MOJ28" s="582"/>
      <c r="MOU28" s="581"/>
      <c r="MOV28" s="582"/>
      <c r="MPG28" s="581"/>
      <c r="MPH28" s="582"/>
      <c r="MPS28" s="581"/>
      <c r="MPT28" s="582"/>
      <c r="MQE28" s="581"/>
      <c r="MQF28" s="582"/>
      <c r="MQQ28" s="581"/>
      <c r="MQR28" s="582"/>
      <c r="MRC28" s="581"/>
      <c r="MRD28" s="582"/>
      <c r="MRO28" s="581"/>
      <c r="MRP28" s="582"/>
      <c r="MSA28" s="581"/>
      <c r="MSB28" s="582"/>
      <c r="MSM28" s="581"/>
      <c r="MSN28" s="582"/>
      <c r="MSY28" s="581"/>
      <c r="MSZ28" s="582"/>
      <c r="MTK28" s="581"/>
      <c r="MTL28" s="582"/>
      <c r="MTW28" s="581"/>
      <c r="MTX28" s="582"/>
      <c r="MUI28" s="581"/>
      <c r="MUJ28" s="582"/>
      <c r="MUU28" s="581"/>
      <c r="MUV28" s="582"/>
      <c r="MVG28" s="581"/>
      <c r="MVH28" s="582"/>
      <c r="MVS28" s="581"/>
      <c r="MVT28" s="582"/>
      <c r="MWE28" s="581"/>
      <c r="MWF28" s="582"/>
      <c r="MWQ28" s="581"/>
      <c r="MWR28" s="582"/>
      <c r="MXC28" s="581"/>
      <c r="MXD28" s="582"/>
      <c r="MXO28" s="581"/>
      <c r="MXP28" s="582"/>
      <c r="MYA28" s="581"/>
      <c r="MYB28" s="582"/>
      <c r="MYM28" s="581"/>
      <c r="MYN28" s="582"/>
      <c r="MYY28" s="581"/>
      <c r="MYZ28" s="582"/>
      <c r="MZK28" s="581"/>
      <c r="MZL28" s="582"/>
      <c r="MZW28" s="581"/>
      <c r="MZX28" s="582"/>
      <c r="NAI28" s="581"/>
      <c r="NAJ28" s="582"/>
      <c r="NAU28" s="581"/>
      <c r="NAV28" s="582"/>
      <c r="NBG28" s="581"/>
      <c r="NBH28" s="582"/>
      <c r="NBS28" s="581"/>
      <c r="NBT28" s="582"/>
      <c r="NCE28" s="581"/>
      <c r="NCF28" s="582"/>
      <c r="NCQ28" s="581"/>
      <c r="NCR28" s="582"/>
      <c r="NDC28" s="581"/>
      <c r="NDD28" s="582"/>
      <c r="NDO28" s="581"/>
      <c r="NDP28" s="582"/>
      <c r="NEA28" s="581"/>
      <c r="NEB28" s="582"/>
      <c r="NEM28" s="581"/>
      <c r="NEN28" s="582"/>
      <c r="NEY28" s="581"/>
      <c r="NEZ28" s="582"/>
      <c r="NFK28" s="581"/>
      <c r="NFL28" s="582"/>
      <c r="NFW28" s="581"/>
      <c r="NFX28" s="582"/>
      <c r="NGI28" s="581"/>
      <c r="NGJ28" s="582"/>
      <c r="NGU28" s="581"/>
      <c r="NGV28" s="582"/>
      <c r="NHG28" s="581"/>
      <c r="NHH28" s="582"/>
      <c r="NHS28" s="581"/>
      <c r="NHT28" s="582"/>
      <c r="NIE28" s="581"/>
      <c r="NIF28" s="582"/>
      <c r="NIQ28" s="581"/>
      <c r="NIR28" s="582"/>
      <c r="NJC28" s="581"/>
      <c r="NJD28" s="582"/>
      <c r="NJO28" s="581"/>
      <c r="NJP28" s="582"/>
      <c r="NKA28" s="581"/>
      <c r="NKB28" s="582"/>
      <c r="NKM28" s="581"/>
      <c r="NKN28" s="582"/>
      <c r="NKY28" s="581"/>
      <c r="NKZ28" s="582"/>
      <c r="NLK28" s="581"/>
      <c r="NLL28" s="582"/>
      <c r="NLW28" s="581"/>
      <c r="NLX28" s="582"/>
      <c r="NMI28" s="581"/>
      <c r="NMJ28" s="582"/>
      <c r="NMU28" s="581"/>
      <c r="NMV28" s="582"/>
      <c r="NNG28" s="581"/>
      <c r="NNH28" s="582"/>
      <c r="NNS28" s="581"/>
      <c r="NNT28" s="582"/>
      <c r="NOE28" s="581"/>
      <c r="NOF28" s="582"/>
      <c r="NOQ28" s="581"/>
      <c r="NOR28" s="582"/>
      <c r="NPC28" s="581"/>
      <c r="NPD28" s="582"/>
      <c r="NPO28" s="581"/>
      <c r="NPP28" s="582"/>
      <c r="NQA28" s="581"/>
      <c r="NQB28" s="582"/>
      <c r="NQM28" s="581"/>
      <c r="NQN28" s="582"/>
      <c r="NQY28" s="581"/>
      <c r="NQZ28" s="582"/>
      <c r="NRK28" s="581"/>
      <c r="NRL28" s="582"/>
      <c r="NRW28" s="581"/>
      <c r="NRX28" s="582"/>
      <c r="NSI28" s="581"/>
      <c r="NSJ28" s="582"/>
      <c r="NSU28" s="581"/>
      <c r="NSV28" s="582"/>
      <c r="NTG28" s="581"/>
      <c r="NTH28" s="582"/>
      <c r="NTS28" s="581"/>
      <c r="NTT28" s="582"/>
      <c r="NUE28" s="581"/>
      <c r="NUF28" s="582"/>
      <c r="NUQ28" s="581"/>
      <c r="NUR28" s="582"/>
      <c r="NVC28" s="581"/>
      <c r="NVD28" s="582"/>
      <c r="NVO28" s="581"/>
      <c r="NVP28" s="582"/>
      <c r="NWA28" s="581"/>
      <c r="NWB28" s="582"/>
      <c r="NWM28" s="581"/>
      <c r="NWN28" s="582"/>
      <c r="NWY28" s="581"/>
      <c r="NWZ28" s="582"/>
      <c r="NXK28" s="581"/>
      <c r="NXL28" s="582"/>
      <c r="NXW28" s="581"/>
      <c r="NXX28" s="582"/>
      <c r="NYI28" s="581"/>
      <c r="NYJ28" s="582"/>
      <c r="NYU28" s="581"/>
      <c r="NYV28" s="582"/>
      <c r="NZG28" s="581"/>
      <c r="NZH28" s="582"/>
      <c r="NZS28" s="581"/>
      <c r="NZT28" s="582"/>
      <c r="OAE28" s="581"/>
      <c r="OAF28" s="582"/>
      <c r="OAQ28" s="581"/>
      <c r="OAR28" s="582"/>
      <c r="OBC28" s="581"/>
      <c r="OBD28" s="582"/>
      <c r="OBO28" s="581"/>
      <c r="OBP28" s="582"/>
      <c r="OCA28" s="581"/>
      <c r="OCB28" s="582"/>
      <c r="OCM28" s="581"/>
      <c r="OCN28" s="582"/>
      <c r="OCY28" s="581"/>
      <c r="OCZ28" s="582"/>
      <c r="ODK28" s="581"/>
      <c r="ODL28" s="582"/>
      <c r="ODW28" s="581"/>
      <c r="ODX28" s="582"/>
      <c r="OEI28" s="581"/>
      <c r="OEJ28" s="582"/>
      <c r="OEU28" s="581"/>
      <c r="OEV28" s="582"/>
      <c r="OFG28" s="581"/>
      <c r="OFH28" s="582"/>
      <c r="OFS28" s="581"/>
      <c r="OFT28" s="582"/>
      <c r="OGE28" s="581"/>
      <c r="OGF28" s="582"/>
      <c r="OGQ28" s="581"/>
      <c r="OGR28" s="582"/>
      <c r="OHC28" s="581"/>
      <c r="OHD28" s="582"/>
      <c r="OHO28" s="581"/>
      <c r="OHP28" s="582"/>
      <c r="OIA28" s="581"/>
      <c r="OIB28" s="582"/>
      <c r="OIM28" s="581"/>
      <c r="OIN28" s="582"/>
      <c r="OIY28" s="581"/>
      <c r="OIZ28" s="582"/>
      <c r="OJK28" s="581"/>
      <c r="OJL28" s="582"/>
      <c r="OJW28" s="581"/>
      <c r="OJX28" s="582"/>
      <c r="OKI28" s="581"/>
      <c r="OKJ28" s="582"/>
      <c r="OKU28" s="581"/>
      <c r="OKV28" s="582"/>
      <c r="OLG28" s="581"/>
      <c r="OLH28" s="582"/>
      <c r="OLS28" s="581"/>
      <c r="OLT28" s="582"/>
      <c r="OME28" s="581"/>
      <c r="OMF28" s="582"/>
      <c r="OMQ28" s="581"/>
      <c r="OMR28" s="582"/>
      <c r="ONC28" s="581"/>
      <c r="OND28" s="582"/>
      <c r="ONO28" s="581"/>
      <c r="ONP28" s="582"/>
      <c r="OOA28" s="581"/>
      <c r="OOB28" s="582"/>
      <c r="OOM28" s="581"/>
      <c r="OON28" s="582"/>
      <c r="OOY28" s="581"/>
      <c r="OOZ28" s="582"/>
      <c r="OPK28" s="581"/>
      <c r="OPL28" s="582"/>
      <c r="OPW28" s="581"/>
      <c r="OPX28" s="582"/>
      <c r="OQI28" s="581"/>
      <c r="OQJ28" s="582"/>
      <c r="OQU28" s="581"/>
      <c r="OQV28" s="582"/>
      <c r="ORG28" s="581"/>
      <c r="ORH28" s="582"/>
      <c r="ORS28" s="581"/>
      <c r="ORT28" s="582"/>
      <c r="OSE28" s="581"/>
      <c r="OSF28" s="582"/>
      <c r="OSQ28" s="581"/>
      <c r="OSR28" s="582"/>
      <c r="OTC28" s="581"/>
      <c r="OTD28" s="582"/>
      <c r="OTO28" s="581"/>
      <c r="OTP28" s="582"/>
      <c r="OUA28" s="581"/>
      <c r="OUB28" s="582"/>
      <c r="OUM28" s="581"/>
      <c r="OUN28" s="582"/>
      <c r="OUY28" s="581"/>
      <c r="OUZ28" s="582"/>
      <c r="OVK28" s="581"/>
      <c r="OVL28" s="582"/>
      <c r="OVW28" s="581"/>
      <c r="OVX28" s="582"/>
      <c r="OWI28" s="581"/>
      <c r="OWJ28" s="582"/>
      <c r="OWU28" s="581"/>
      <c r="OWV28" s="582"/>
      <c r="OXG28" s="581"/>
      <c r="OXH28" s="582"/>
      <c r="OXS28" s="581"/>
      <c r="OXT28" s="582"/>
      <c r="OYE28" s="581"/>
      <c r="OYF28" s="582"/>
      <c r="OYQ28" s="581"/>
      <c r="OYR28" s="582"/>
      <c r="OZC28" s="581"/>
      <c r="OZD28" s="582"/>
      <c r="OZO28" s="581"/>
      <c r="OZP28" s="582"/>
      <c r="PAA28" s="581"/>
      <c r="PAB28" s="582"/>
      <c r="PAM28" s="581"/>
      <c r="PAN28" s="582"/>
      <c r="PAY28" s="581"/>
      <c r="PAZ28" s="582"/>
      <c r="PBK28" s="581"/>
      <c r="PBL28" s="582"/>
      <c r="PBW28" s="581"/>
      <c r="PBX28" s="582"/>
      <c r="PCI28" s="581"/>
      <c r="PCJ28" s="582"/>
      <c r="PCU28" s="581"/>
      <c r="PCV28" s="582"/>
      <c r="PDG28" s="581"/>
      <c r="PDH28" s="582"/>
      <c r="PDS28" s="581"/>
      <c r="PDT28" s="582"/>
      <c r="PEE28" s="581"/>
      <c r="PEF28" s="582"/>
      <c r="PEQ28" s="581"/>
      <c r="PER28" s="582"/>
      <c r="PFC28" s="581"/>
      <c r="PFD28" s="582"/>
      <c r="PFO28" s="581"/>
      <c r="PFP28" s="582"/>
      <c r="PGA28" s="581"/>
      <c r="PGB28" s="582"/>
      <c r="PGM28" s="581"/>
      <c r="PGN28" s="582"/>
      <c r="PGY28" s="581"/>
      <c r="PGZ28" s="582"/>
      <c r="PHK28" s="581"/>
      <c r="PHL28" s="582"/>
      <c r="PHW28" s="581"/>
      <c r="PHX28" s="582"/>
      <c r="PII28" s="581"/>
      <c r="PIJ28" s="582"/>
      <c r="PIU28" s="581"/>
      <c r="PIV28" s="582"/>
      <c r="PJG28" s="581"/>
      <c r="PJH28" s="582"/>
      <c r="PJS28" s="581"/>
      <c r="PJT28" s="582"/>
      <c r="PKE28" s="581"/>
      <c r="PKF28" s="582"/>
      <c r="PKQ28" s="581"/>
      <c r="PKR28" s="582"/>
      <c r="PLC28" s="581"/>
      <c r="PLD28" s="582"/>
      <c r="PLO28" s="581"/>
      <c r="PLP28" s="582"/>
      <c r="PMA28" s="581"/>
      <c r="PMB28" s="582"/>
      <c r="PMM28" s="581"/>
      <c r="PMN28" s="582"/>
      <c r="PMY28" s="581"/>
      <c r="PMZ28" s="582"/>
      <c r="PNK28" s="581"/>
      <c r="PNL28" s="582"/>
      <c r="PNW28" s="581"/>
      <c r="PNX28" s="582"/>
      <c r="POI28" s="581"/>
      <c r="POJ28" s="582"/>
      <c r="POU28" s="581"/>
      <c r="POV28" s="582"/>
      <c r="PPG28" s="581"/>
      <c r="PPH28" s="582"/>
      <c r="PPS28" s="581"/>
      <c r="PPT28" s="582"/>
      <c r="PQE28" s="581"/>
      <c r="PQF28" s="582"/>
      <c r="PQQ28" s="581"/>
      <c r="PQR28" s="582"/>
      <c r="PRC28" s="581"/>
      <c r="PRD28" s="582"/>
      <c r="PRO28" s="581"/>
      <c r="PRP28" s="582"/>
      <c r="PSA28" s="581"/>
      <c r="PSB28" s="582"/>
      <c r="PSM28" s="581"/>
      <c r="PSN28" s="582"/>
      <c r="PSY28" s="581"/>
      <c r="PSZ28" s="582"/>
      <c r="PTK28" s="581"/>
      <c r="PTL28" s="582"/>
      <c r="PTW28" s="581"/>
      <c r="PTX28" s="582"/>
      <c r="PUI28" s="581"/>
      <c r="PUJ28" s="582"/>
      <c r="PUU28" s="581"/>
      <c r="PUV28" s="582"/>
      <c r="PVG28" s="581"/>
      <c r="PVH28" s="582"/>
      <c r="PVS28" s="581"/>
      <c r="PVT28" s="582"/>
      <c r="PWE28" s="581"/>
      <c r="PWF28" s="582"/>
      <c r="PWQ28" s="581"/>
      <c r="PWR28" s="582"/>
      <c r="PXC28" s="581"/>
      <c r="PXD28" s="582"/>
      <c r="PXO28" s="581"/>
      <c r="PXP28" s="582"/>
      <c r="PYA28" s="581"/>
      <c r="PYB28" s="582"/>
      <c r="PYM28" s="581"/>
      <c r="PYN28" s="582"/>
      <c r="PYY28" s="581"/>
      <c r="PYZ28" s="582"/>
      <c r="PZK28" s="581"/>
      <c r="PZL28" s="582"/>
      <c r="PZW28" s="581"/>
      <c r="PZX28" s="582"/>
      <c r="QAI28" s="581"/>
      <c r="QAJ28" s="582"/>
      <c r="QAU28" s="581"/>
      <c r="QAV28" s="582"/>
      <c r="QBG28" s="581"/>
      <c r="QBH28" s="582"/>
      <c r="QBS28" s="581"/>
      <c r="QBT28" s="582"/>
      <c r="QCE28" s="581"/>
      <c r="QCF28" s="582"/>
      <c r="QCQ28" s="581"/>
      <c r="QCR28" s="582"/>
      <c r="QDC28" s="581"/>
      <c r="QDD28" s="582"/>
      <c r="QDO28" s="581"/>
      <c r="QDP28" s="582"/>
      <c r="QEA28" s="581"/>
      <c r="QEB28" s="582"/>
      <c r="QEM28" s="581"/>
      <c r="QEN28" s="582"/>
      <c r="QEY28" s="581"/>
      <c r="QEZ28" s="582"/>
      <c r="QFK28" s="581"/>
      <c r="QFL28" s="582"/>
      <c r="QFW28" s="581"/>
      <c r="QFX28" s="582"/>
      <c r="QGI28" s="581"/>
      <c r="QGJ28" s="582"/>
      <c r="QGU28" s="581"/>
      <c r="QGV28" s="582"/>
      <c r="QHG28" s="581"/>
      <c r="QHH28" s="582"/>
      <c r="QHS28" s="581"/>
      <c r="QHT28" s="582"/>
      <c r="QIE28" s="581"/>
      <c r="QIF28" s="582"/>
      <c r="QIQ28" s="581"/>
      <c r="QIR28" s="582"/>
      <c r="QJC28" s="581"/>
      <c r="QJD28" s="582"/>
      <c r="QJO28" s="581"/>
      <c r="QJP28" s="582"/>
      <c r="QKA28" s="581"/>
      <c r="QKB28" s="582"/>
      <c r="QKM28" s="581"/>
      <c r="QKN28" s="582"/>
      <c r="QKY28" s="581"/>
      <c r="QKZ28" s="582"/>
      <c r="QLK28" s="581"/>
      <c r="QLL28" s="582"/>
      <c r="QLW28" s="581"/>
      <c r="QLX28" s="582"/>
      <c r="QMI28" s="581"/>
      <c r="QMJ28" s="582"/>
      <c r="QMU28" s="581"/>
      <c r="QMV28" s="582"/>
      <c r="QNG28" s="581"/>
      <c r="QNH28" s="582"/>
      <c r="QNS28" s="581"/>
      <c r="QNT28" s="582"/>
      <c r="QOE28" s="581"/>
      <c r="QOF28" s="582"/>
      <c r="QOQ28" s="581"/>
      <c r="QOR28" s="582"/>
      <c r="QPC28" s="581"/>
      <c r="QPD28" s="582"/>
      <c r="QPO28" s="581"/>
      <c r="QPP28" s="582"/>
      <c r="QQA28" s="581"/>
      <c r="QQB28" s="582"/>
      <c r="QQM28" s="581"/>
      <c r="QQN28" s="582"/>
      <c r="QQY28" s="581"/>
      <c r="QQZ28" s="582"/>
      <c r="QRK28" s="581"/>
      <c r="QRL28" s="582"/>
      <c r="QRW28" s="581"/>
      <c r="QRX28" s="582"/>
      <c r="QSI28" s="581"/>
      <c r="QSJ28" s="582"/>
      <c r="QSU28" s="581"/>
      <c r="QSV28" s="582"/>
      <c r="QTG28" s="581"/>
      <c r="QTH28" s="582"/>
      <c r="QTS28" s="581"/>
      <c r="QTT28" s="582"/>
      <c r="QUE28" s="581"/>
      <c r="QUF28" s="582"/>
      <c r="QUQ28" s="581"/>
      <c r="QUR28" s="582"/>
      <c r="QVC28" s="581"/>
      <c r="QVD28" s="582"/>
      <c r="QVO28" s="581"/>
      <c r="QVP28" s="582"/>
      <c r="QWA28" s="581"/>
      <c r="QWB28" s="582"/>
      <c r="QWM28" s="581"/>
      <c r="QWN28" s="582"/>
      <c r="QWY28" s="581"/>
      <c r="QWZ28" s="582"/>
      <c r="QXK28" s="581"/>
      <c r="QXL28" s="582"/>
      <c r="QXW28" s="581"/>
      <c r="QXX28" s="582"/>
      <c r="QYI28" s="581"/>
      <c r="QYJ28" s="582"/>
      <c r="QYU28" s="581"/>
      <c r="QYV28" s="582"/>
      <c r="QZG28" s="581"/>
      <c r="QZH28" s="582"/>
      <c r="QZS28" s="581"/>
      <c r="QZT28" s="582"/>
      <c r="RAE28" s="581"/>
      <c r="RAF28" s="582"/>
      <c r="RAQ28" s="581"/>
      <c r="RAR28" s="582"/>
      <c r="RBC28" s="581"/>
      <c r="RBD28" s="582"/>
      <c r="RBO28" s="581"/>
      <c r="RBP28" s="582"/>
      <c r="RCA28" s="581"/>
      <c r="RCB28" s="582"/>
      <c r="RCM28" s="581"/>
      <c r="RCN28" s="582"/>
      <c r="RCY28" s="581"/>
      <c r="RCZ28" s="582"/>
      <c r="RDK28" s="581"/>
      <c r="RDL28" s="582"/>
      <c r="RDW28" s="581"/>
      <c r="RDX28" s="582"/>
      <c r="REI28" s="581"/>
      <c r="REJ28" s="582"/>
      <c r="REU28" s="581"/>
      <c r="REV28" s="582"/>
      <c r="RFG28" s="581"/>
      <c r="RFH28" s="582"/>
      <c r="RFS28" s="581"/>
      <c r="RFT28" s="582"/>
      <c r="RGE28" s="581"/>
      <c r="RGF28" s="582"/>
      <c r="RGQ28" s="581"/>
      <c r="RGR28" s="582"/>
      <c r="RHC28" s="581"/>
      <c r="RHD28" s="582"/>
      <c r="RHO28" s="581"/>
      <c r="RHP28" s="582"/>
      <c r="RIA28" s="581"/>
      <c r="RIB28" s="582"/>
      <c r="RIM28" s="581"/>
      <c r="RIN28" s="582"/>
      <c r="RIY28" s="581"/>
      <c r="RIZ28" s="582"/>
      <c r="RJK28" s="581"/>
      <c r="RJL28" s="582"/>
      <c r="RJW28" s="581"/>
      <c r="RJX28" s="582"/>
      <c r="RKI28" s="581"/>
      <c r="RKJ28" s="582"/>
      <c r="RKU28" s="581"/>
      <c r="RKV28" s="582"/>
      <c r="RLG28" s="581"/>
      <c r="RLH28" s="582"/>
      <c r="RLS28" s="581"/>
      <c r="RLT28" s="582"/>
      <c r="RME28" s="581"/>
      <c r="RMF28" s="582"/>
      <c r="RMQ28" s="581"/>
      <c r="RMR28" s="582"/>
      <c r="RNC28" s="581"/>
      <c r="RND28" s="582"/>
      <c r="RNO28" s="581"/>
      <c r="RNP28" s="582"/>
      <c r="ROA28" s="581"/>
      <c r="ROB28" s="582"/>
      <c r="ROM28" s="581"/>
      <c r="RON28" s="582"/>
      <c r="ROY28" s="581"/>
      <c r="ROZ28" s="582"/>
      <c r="RPK28" s="581"/>
      <c r="RPL28" s="582"/>
      <c r="RPW28" s="581"/>
      <c r="RPX28" s="582"/>
      <c r="RQI28" s="581"/>
      <c r="RQJ28" s="582"/>
      <c r="RQU28" s="581"/>
      <c r="RQV28" s="582"/>
      <c r="RRG28" s="581"/>
      <c r="RRH28" s="582"/>
      <c r="RRS28" s="581"/>
      <c r="RRT28" s="582"/>
      <c r="RSE28" s="581"/>
      <c r="RSF28" s="582"/>
      <c r="RSQ28" s="581"/>
      <c r="RSR28" s="582"/>
      <c r="RTC28" s="581"/>
      <c r="RTD28" s="582"/>
      <c r="RTO28" s="581"/>
      <c r="RTP28" s="582"/>
      <c r="RUA28" s="581"/>
      <c r="RUB28" s="582"/>
      <c r="RUM28" s="581"/>
      <c r="RUN28" s="582"/>
      <c r="RUY28" s="581"/>
      <c r="RUZ28" s="582"/>
      <c r="RVK28" s="581"/>
      <c r="RVL28" s="582"/>
      <c r="RVW28" s="581"/>
      <c r="RVX28" s="582"/>
      <c r="RWI28" s="581"/>
      <c r="RWJ28" s="582"/>
      <c r="RWU28" s="581"/>
      <c r="RWV28" s="582"/>
      <c r="RXG28" s="581"/>
      <c r="RXH28" s="582"/>
      <c r="RXS28" s="581"/>
      <c r="RXT28" s="582"/>
      <c r="RYE28" s="581"/>
      <c r="RYF28" s="582"/>
      <c r="RYQ28" s="581"/>
      <c r="RYR28" s="582"/>
      <c r="RZC28" s="581"/>
      <c r="RZD28" s="582"/>
      <c r="RZO28" s="581"/>
      <c r="RZP28" s="582"/>
      <c r="SAA28" s="581"/>
      <c r="SAB28" s="582"/>
      <c r="SAM28" s="581"/>
      <c r="SAN28" s="582"/>
      <c r="SAY28" s="581"/>
      <c r="SAZ28" s="582"/>
      <c r="SBK28" s="581"/>
      <c r="SBL28" s="582"/>
      <c r="SBW28" s="581"/>
      <c r="SBX28" s="582"/>
      <c r="SCI28" s="581"/>
      <c r="SCJ28" s="582"/>
      <c r="SCU28" s="581"/>
      <c r="SCV28" s="582"/>
      <c r="SDG28" s="581"/>
      <c r="SDH28" s="582"/>
      <c r="SDS28" s="581"/>
      <c r="SDT28" s="582"/>
      <c r="SEE28" s="581"/>
      <c r="SEF28" s="582"/>
      <c r="SEQ28" s="581"/>
      <c r="SER28" s="582"/>
      <c r="SFC28" s="581"/>
      <c r="SFD28" s="582"/>
      <c r="SFO28" s="581"/>
      <c r="SFP28" s="582"/>
      <c r="SGA28" s="581"/>
      <c r="SGB28" s="582"/>
      <c r="SGM28" s="581"/>
      <c r="SGN28" s="582"/>
      <c r="SGY28" s="581"/>
      <c r="SGZ28" s="582"/>
      <c r="SHK28" s="581"/>
      <c r="SHL28" s="582"/>
      <c r="SHW28" s="581"/>
      <c r="SHX28" s="582"/>
      <c r="SII28" s="581"/>
      <c r="SIJ28" s="582"/>
      <c r="SIU28" s="581"/>
      <c r="SIV28" s="582"/>
      <c r="SJG28" s="581"/>
      <c r="SJH28" s="582"/>
      <c r="SJS28" s="581"/>
      <c r="SJT28" s="582"/>
      <c r="SKE28" s="581"/>
      <c r="SKF28" s="582"/>
      <c r="SKQ28" s="581"/>
      <c r="SKR28" s="582"/>
      <c r="SLC28" s="581"/>
      <c r="SLD28" s="582"/>
      <c r="SLO28" s="581"/>
      <c r="SLP28" s="582"/>
      <c r="SMA28" s="581"/>
      <c r="SMB28" s="582"/>
      <c r="SMM28" s="581"/>
      <c r="SMN28" s="582"/>
      <c r="SMY28" s="581"/>
      <c r="SMZ28" s="582"/>
      <c r="SNK28" s="581"/>
      <c r="SNL28" s="582"/>
      <c r="SNW28" s="581"/>
      <c r="SNX28" s="582"/>
      <c r="SOI28" s="581"/>
      <c r="SOJ28" s="582"/>
      <c r="SOU28" s="581"/>
      <c r="SOV28" s="582"/>
      <c r="SPG28" s="581"/>
      <c r="SPH28" s="582"/>
      <c r="SPS28" s="581"/>
      <c r="SPT28" s="582"/>
      <c r="SQE28" s="581"/>
      <c r="SQF28" s="582"/>
      <c r="SQQ28" s="581"/>
      <c r="SQR28" s="582"/>
      <c r="SRC28" s="581"/>
      <c r="SRD28" s="582"/>
      <c r="SRO28" s="581"/>
      <c r="SRP28" s="582"/>
      <c r="SSA28" s="581"/>
      <c r="SSB28" s="582"/>
      <c r="SSM28" s="581"/>
      <c r="SSN28" s="582"/>
      <c r="SSY28" s="581"/>
      <c r="SSZ28" s="582"/>
      <c r="STK28" s="581"/>
      <c r="STL28" s="582"/>
      <c r="STW28" s="581"/>
      <c r="STX28" s="582"/>
      <c r="SUI28" s="581"/>
      <c r="SUJ28" s="582"/>
      <c r="SUU28" s="581"/>
      <c r="SUV28" s="582"/>
      <c r="SVG28" s="581"/>
      <c r="SVH28" s="582"/>
      <c r="SVS28" s="581"/>
      <c r="SVT28" s="582"/>
      <c r="SWE28" s="581"/>
      <c r="SWF28" s="582"/>
      <c r="SWQ28" s="581"/>
      <c r="SWR28" s="582"/>
      <c r="SXC28" s="581"/>
      <c r="SXD28" s="582"/>
      <c r="SXO28" s="581"/>
      <c r="SXP28" s="582"/>
      <c r="SYA28" s="581"/>
      <c r="SYB28" s="582"/>
      <c r="SYM28" s="581"/>
      <c r="SYN28" s="582"/>
      <c r="SYY28" s="581"/>
      <c r="SYZ28" s="582"/>
      <c r="SZK28" s="581"/>
      <c r="SZL28" s="582"/>
      <c r="SZW28" s="581"/>
      <c r="SZX28" s="582"/>
      <c r="TAI28" s="581"/>
      <c r="TAJ28" s="582"/>
      <c r="TAU28" s="581"/>
      <c r="TAV28" s="582"/>
      <c r="TBG28" s="581"/>
      <c r="TBH28" s="582"/>
      <c r="TBS28" s="581"/>
      <c r="TBT28" s="582"/>
      <c r="TCE28" s="581"/>
      <c r="TCF28" s="582"/>
      <c r="TCQ28" s="581"/>
      <c r="TCR28" s="582"/>
      <c r="TDC28" s="581"/>
      <c r="TDD28" s="582"/>
      <c r="TDO28" s="581"/>
      <c r="TDP28" s="582"/>
      <c r="TEA28" s="581"/>
      <c r="TEB28" s="582"/>
      <c r="TEM28" s="581"/>
      <c r="TEN28" s="582"/>
      <c r="TEY28" s="581"/>
      <c r="TEZ28" s="582"/>
      <c r="TFK28" s="581"/>
      <c r="TFL28" s="582"/>
      <c r="TFW28" s="581"/>
      <c r="TFX28" s="582"/>
      <c r="TGI28" s="581"/>
      <c r="TGJ28" s="582"/>
      <c r="TGU28" s="581"/>
      <c r="TGV28" s="582"/>
      <c r="THG28" s="581"/>
      <c r="THH28" s="582"/>
      <c r="THS28" s="581"/>
      <c r="THT28" s="582"/>
      <c r="TIE28" s="581"/>
      <c r="TIF28" s="582"/>
      <c r="TIQ28" s="581"/>
      <c r="TIR28" s="582"/>
      <c r="TJC28" s="581"/>
      <c r="TJD28" s="582"/>
      <c r="TJO28" s="581"/>
      <c r="TJP28" s="582"/>
      <c r="TKA28" s="581"/>
      <c r="TKB28" s="582"/>
      <c r="TKM28" s="581"/>
      <c r="TKN28" s="582"/>
      <c r="TKY28" s="581"/>
      <c r="TKZ28" s="582"/>
      <c r="TLK28" s="581"/>
      <c r="TLL28" s="582"/>
      <c r="TLW28" s="581"/>
      <c r="TLX28" s="582"/>
      <c r="TMI28" s="581"/>
      <c r="TMJ28" s="582"/>
      <c r="TMU28" s="581"/>
      <c r="TMV28" s="582"/>
      <c r="TNG28" s="581"/>
      <c r="TNH28" s="582"/>
      <c r="TNS28" s="581"/>
      <c r="TNT28" s="582"/>
      <c r="TOE28" s="581"/>
      <c r="TOF28" s="582"/>
      <c r="TOQ28" s="581"/>
      <c r="TOR28" s="582"/>
      <c r="TPC28" s="581"/>
      <c r="TPD28" s="582"/>
      <c r="TPO28" s="581"/>
      <c r="TPP28" s="582"/>
      <c r="TQA28" s="581"/>
      <c r="TQB28" s="582"/>
      <c r="TQM28" s="581"/>
      <c r="TQN28" s="582"/>
      <c r="TQY28" s="581"/>
      <c r="TQZ28" s="582"/>
      <c r="TRK28" s="581"/>
      <c r="TRL28" s="582"/>
      <c r="TRW28" s="581"/>
      <c r="TRX28" s="582"/>
      <c r="TSI28" s="581"/>
      <c r="TSJ28" s="582"/>
      <c r="TSU28" s="581"/>
      <c r="TSV28" s="582"/>
      <c r="TTG28" s="581"/>
      <c r="TTH28" s="582"/>
      <c r="TTS28" s="581"/>
      <c r="TTT28" s="582"/>
      <c r="TUE28" s="581"/>
      <c r="TUF28" s="582"/>
      <c r="TUQ28" s="581"/>
      <c r="TUR28" s="582"/>
      <c r="TVC28" s="581"/>
      <c r="TVD28" s="582"/>
      <c r="TVO28" s="581"/>
      <c r="TVP28" s="582"/>
      <c r="TWA28" s="581"/>
      <c r="TWB28" s="582"/>
      <c r="TWM28" s="581"/>
      <c r="TWN28" s="582"/>
      <c r="TWY28" s="581"/>
      <c r="TWZ28" s="582"/>
      <c r="TXK28" s="581"/>
      <c r="TXL28" s="582"/>
      <c r="TXW28" s="581"/>
      <c r="TXX28" s="582"/>
      <c r="TYI28" s="581"/>
      <c r="TYJ28" s="582"/>
      <c r="TYU28" s="581"/>
      <c r="TYV28" s="582"/>
      <c r="TZG28" s="581"/>
      <c r="TZH28" s="582"/>
      <c r="TZS28" s="581"/>
      <c r="TZT28" s="582"/>
      <c r="UAE28" s="581"/>
      <c r="UAF28" s="582"/>
      <c r="UAQ28" s="581"/>
      <c r="UAR28" s="582"/>
      <c r="UBC28" s="581"/>
      <c r="UBD28" s="582"/>
      <c r="UBO28" s="581"/>
      <c r="UBP28" s="582"/>
      <c r="UCA28" s="581"/>
      <c r="UCB28" s="582"/>
      <c r="UCM28" s="581"/>
      <c r="UCN28" s="582"/>
      <c r="UCY28" s="581"/>
      <c r="UCZ28" s="582"/>
      <c r="UDK28" s="581"/>
      <c r="UDL28" s="582"/>
      <c r="UDW28" s="581"/>
      <c r="UDX28" s="582"/>
      <c r="UEI28" s="581"/>
      <c r="UEJ28" s="582"/>
      <c r="UEU28" s="581"/>
      <c r="UEV28" s="582"/>
      <c r="UFG28" s="581"/>
      <c r="UFH28" s="582"/>
      <c r="UFS28" s="581"/>
      <c r="UFT28" s="582"/>
      <c r="UGE28" s="581"/>
      <c r="UGF28" s="582"/>
      <c r="UGQ28" s="581"/>
      <c r="UGR28" s="582"/>
      <c r="UHC28" s="581"/>
      <c r="UHD28" s="582"/>
      <c r="UHO28" s="581"/>
      <c r="UHP28" s="582"/>
      <c r="UIA28" s="581"/>
      <c r="UIB28" s="582"/>
      <c r="UIM28" s="581"/>
      <c r="UIN28" s="582"/>
      <c r="UIY28" s="581"/>
      <c r="UIZ28" s="582"/>
      <c r="UJK28" s="581"/>
      <c r="UJL28" s="582"/>
      <c r="UJW28" s="581"/>
      <c r="UJX28" s="582"/>
      <c r="UKI28" s="581"/>
      <c r="UKJ28" s="582"/>
      <c r="UKU28" s="581"/>
      <c r="UKV28" s="582"/>
      <c r="ULG28" s="581"/>
      <c r="ULH28" s="582"/>
      <c r="ULS28" s="581"/>
      <c r="ULT28" s="582"/>
      <c r="UME28" s="581"/>
      <c r="UMF28" s="582"/>
      <c r="UMQ28" s="581"/>
      <c r="UMR28" s="582"/>
      <c r="UNC28" s="581"/>
      <c r="UND28" s="582"/>
      <c r="UNO28" s="581"/>
      <c r="UNP28" s="582"/>
      <c r="UOA28" s="581"/>
      <c r="UOB28" s="582"/>
      <c r="UOM28" s="581"/>
      <c r="UON28" s="582"/>
      <c r="UOY28" s="581"/>
      <c r="UOZ28" s="582"/>
      <c r="UPK28" s="581"/>
      <c r="UPL28" s="582"/>
      <c r="UPW28" s="581"/>
      <c r="UPX28" s="582"/>
      <c r="UQI28" s="581"/>
      <c r="UQJ28" s="582"/>
      <c r="UQU28" s="581"/>
      <c r="UQV28" s="582"/>
      <c r="URG28" s="581"/>
      <c r="URH28" s="582"/>
      <c r="URS28" s="581"/>
      <c r="URT28" s="582"/>
      <c r="USE28" s="581"/>
      <c r="USF28" s="582"/>
      <c r="USQ28" s="581"/>
      <c r="USR28" s="582"/>
      <c r="UTC28" s="581"/>
      <c r="UTD28" s="582"/>
      <c r="UTO28" s="581"/>
      <c r="UTP28" s="582"/>
      <c r="UUA28" s="581"/>
      <c r="UUB28" s="582"/>
      <c r="UUM28" s="581"/>
      <c r="UUN28" s="582"/>
      <c r="UUY28" s="581"/>
      <c r="UUZ28" s="582"/>
      <c r="UVK28" s="581"/>
      <c r="UVL28" s="582"/>
      <c r="UVW28" s="581"/>
      <c r="UVX28" s="582"/>
      <c r="UWI28" s="581"/>
      <c r="UWJ28" s="582"/>
      <c r="UWU28" s="581"/>
      <c r="UWV28" s="582"/>
      <c r="UXG28" s="581"/>
      <c r="UXH28" s="582"/>
      <c r="UXS28" s="581"/>
      <c r="UXT28" s="582"/>
      <c r="UYE28" s="581"/>
      <c r="UYF28" s="582"/>
      <c r="UYQ28" s="581"/>
      <c r="UYR28" s="582"/>
      <c r="UZC28" s="581"/>
      <c r="UZD28" s="582"/>
      <c r="UZO28" s="581"/>
      <c r="UZP28" s="582"/>
      <c r="VAA28" s="581"/>
      <c r="VAB28" s="582"/>
      <c r="VAM28" s="581"/>
      <c r="VAN28" s="582"/>
      <c r="VAY28" s="581"/>
      <c r="VAZ28" s="582"/>
      <c r="VBK28" s="581"/>
      <c r="VBL28" s="582"/>
      <c r="VBW28" s="581"/>
      <c r="VBX28" s="582"/>
      <c r="VCI28" s="581"/>
      <c r="VCJ28" s="582"/>
      <c r="VCU28" s="581"/>
      <c r="VCV28" s="582"/>
      <c r="VDG28" s="581"/>
      <c r="VDH28" s="582"/>
      <c r="VDS28" s="581"/>
      <c r="VDT28" s="582"/>
      <c r="VEE28" s="581"/>
      <c r="VEF28" s="582"/>
      <c r="VEQ28" s="581"/>
      <c r="VER28" s="582"/>
      <c r="VFC28" s="581"/>
      <c r="VFD28" s="582"/>
      <c r="VFO28" s="581"/>
      <c r="VFP28" s="582"/>
      <c r="VGA28" s="581"/>
      <c r="VGB28" s="582"/>
      <c r="VGM28" s="581"/>
      <c r="VGN28" s="582"/>
      <c r="VGY28" s="581"/>
      <c r="VGZ28" s="582"/>
      <c r="VHK28" s="581"/>
      <c r="VHL28" s="582"/>
      <c r="VHW28" s="581"/>
      <c r="VHX28" s="582"/>
      <c r="VII28" s="581"/>
      <c r="VIJ28" s="582"/>
      <c r="VIU28" s="581"/>
      <c r="VIV28" s="582"/>
      <c r="VJG28" s="581"/>
      <c r="VJH28" s="582"/>
      <c r="VJS28" s="581"/>
      <c r="VJT28" s="582"/>
      <c r="VKE28" s="581"/>
      <c r="VKF28" s="582"/>
      <c r="VKQ28" s="581"/>
      <c r="VKR28" s="582"/>
      <c r="VLC28" s="581"/>
      <c r="VLD28" s="582"/>
      <c r="VLO28" s="581"/>
      <c r="VLP28" s="582"/>
      <c r="VMA28" s="581"/>
      <c r="VMB28" s="582"/>
      <c r="VMM28" s="581"/>
      <c r="VMN28" s="582"/>
      <c r="VMY28" s="581"/>
      <c r="VMZ28" s="582"/>
      <c r="VNK28" s="581"/>
      <c r="VNL28" s="582"/>
      <c r="VNW28" s="581"/>
      <c r="VNX28" s="582"/>
      <c r="VOI28" s="581"/>
      <c r="VOJ28" s="582"/>
      <c r="VOU28" s="581"/>
      <c r="VOV28" s="582"/>
      <c r="VPG28" s="581"/>
      <c r="VPH28" s="582"/>
      <c r="VPS28" s="581"/>
      <c r="VPT28" s="582"/>
      <c r="VQE28" s="581"/>
      <c r="VQF28" s="582"/>
      <c r="VQQ28" s="581"/>
      <c r="VQR28" s="582"/>
      <c r="VRC28" s="581"/>
      <c r="VRD28" s="582"/>
      <c r="VRO28" s="581"/>
      <c r="VRP28" s="582"/>
      <c r="VSA28" s="581"/>
      <c r="VSB28" s="582"/>
      <c r="VSM28" s="581"/>
      <c r="VSN28" s="582"/>
      <c r="VSY28" s="581"/>
      <c r="VSZ28" s="582"/>
      <c r="VTK28" s="581"/>
      <c r="VTL28" s="582"/>
      <c r="VTW28" s="581"/>
      <c r="VTX28" s="582"/>
      <c r="VUI28" s="581"/>
      <c r="VUJ28" s="582"/>
      <c r="VUU28" s="581"/>
      <c r="VUV28" s="582"/>
      <c r="VVG28" s="581"/>
      <c r="VVH28" s="582"/>
      <c r="VVS28" s="581"/>
      <c r="VVT28" s="582"/>
      <c r="VWE28" s="581"/>
      <c r="VWF28" s="582"/>
      <c r="VWQ28" s="581"/>
      <c r="VWR28" s="582"/>
      <c r="VXC28" s="581"/>
      <c r="VXD28" s="582"/>
      <c r="VXO28" s="581"/>
      <c r="VXP28" s="582"/>
      <c r="VYA28" s="581"/>
      <c r="VYB28" s="582"/>
      <c r="VYM28" s="581"/>
      <c r="VYN28" s="582"/>
      <c r="VYY28" s="581"/>
      <c r="VYZ28" s="582"/>
      <c r="VZK28" s="581"/>
      <c r="VZL28" s="582"/>
      <c r="VZW28" s="581"/>
      <c r="VZX28" s="582"/>
      <c r="WAI28" s="581"/>
      <c r="WAJ28" s="582"/>
      <c r="WAU28" s="581"/>
      <c r="WAV28" s="582"/>
      <c r="WBG28" s="581"/>
      <c r="WBH28" s="582"/>
      <c r="WBS28" s="581"/>
      <c r="WBT28" s="582"/>
      <c r="WCE28" s="581"/>
      <c r="WCF28" s="582"/>
      <c r="WCQ28" s="581"/>
      <c r="WCR28" s="582"/>
      <c r="WDC28" s="581"/>
      <c r="WDD28" s="582"/>
      <c r="WDO28" s="581"/>
      <c r="WDP28" s="582"/>
      <c r="WEA28" s="581"/>
      <c r="WEB28" s="582"/>
      <c r="WEM28" s="581"/>
      <c r="WEN28" s="582"/>
      <c r="WEY28" s="581"/>
      <c r="WEZ28" s="582"/>
      <c r="WFK28" s="581"/>
      <c r="WFL28" s="582"/>
      <c r="WFW28" s="581"/>
      <c r="WFX28" s="582"/>
      <c r="WGI28" s="581"/>
      <c r="WGJ28" s="582"/>
      <c r="WGU28" s="581"/>
      <c r="WGV28" s="582"/>
      <c r="WHG28" s="581"/>
      <c r="WHH28" s="582"/>
      <c r="WHS28" s="581"/>
      <c r="WHT28" s="582"/>
      <c r="WIE28" s="581"/>
      <c r="WIF28" s="582"/>
      <c r="WIQ28" s="581"/>
      <c r="WIR28" s="582"/>
      <c r="WJC28" s="581"/>
      <c r="WJD28" s="582"/>
      <c r="WJO28" s="581"/>
      <c r="WJP28" s="582"/>
      <c r="WKA28" s="581"/>
      <c r="WKB28" s="582"/>
      <c r="WKM28" s="581"/>
      <c r="WKN28" s="582"/>
      <c r="WKY28" s="581"/>
      <c r="WKZ28" s="582"/>
      <c r="WLK28" s="581"/>
      <c r="WLL28" s="582"/>
      <c r="WLW28" s="581"/>
      <c r="WLX28" s="582"/>
      <c r="WMI28" s="581"/>
      <c r="WMJ28" s="582"/>
      <c r="WMU28" s="581"/>
      <c r="WMV28" s="582"/>
      <c r="WNG28" s="581"/>
      <c r="WNH28" s="582"/>
      <c r="WNS28" s="581"/>
      <c r="WNT28" s="582"/>
      <c r="WOE28" s="581"/>
      <c r="WOF28" s="582"/>
      <c r="WOQ28" s="581"/>
      <c r="WOR28" s="582"/>
      <c r="WPC28" s="581"/>
      <c r="WPD28" s="582"/>
      <c r="WPO28" s="581"/>
      <c r="WPP28" s="582"/>
      <c r="WQA28" s="581"/>
      <c r="WQB28" s="582"/>
      <c r="WQM28" s="581"/>
      <c r="WQN28" s="582"/>
      <c r="WQY28" s="581"/>
      <c r="WQZ28" s="582"/>
      <c r="WRK28" s="581"/>
      <c r="WRL28" s="582"/>
      <c r="WRW28" s="581"/>
      <c r="WRX28" s="582"/>
      <c r="WSI28" s="581"/>
      <c r="WSJ28" s="582"/>
      <c r="WSU28" s="581"/>
      <c r="WSV28" s="582"/>
      <c r="WTG28" s="581"/>
      <c r="WTH28" s="582"/>
      <c r="WTS28" s="581"/>
      <c r="WTT28" s="582"/>
      <c r="WUE28" s="581"/>
      <c r="WUF28" s="582"/>
      <c r="WUQ28" s="581"/>
      <c r="WUR28" s="582"/>
      <c r="WVC28" s="581"/>
      <c r="WVD28" s="582"/>
      <c r="WVO28" s="581"/>
      <c r="WVP28" s="582"/>
      <c r="WWA28" s="581"/>
      <c r="WWB28" s="582"/>
      <c r="WWM28" s="581"/>
      <c r="WWN28" s="582"/>
      <c r="WWY28" s="581"/>
      <c r="WWZ28" s="582"/>
      <c r="WXK28" s="581"/>
      <c r="WXL28" s="582"/>
      <c r="WXW28" s="581"/>
      <c r="WXX28" s="582"/>
      <c r="WYI28" s="581"/>
      <c r="WYJ28" s="582"/>
      <c r="WYU28" s="581"/>
      <c r="WYV28" s="582"/>
      <c r="WZG28" s="581"/>
      <c r="WZH28" s="582"/>
      <c r="WZS28" s="581"/>
      <c r="WZT28" s="582"/>
      <c r="XAE28" s="581"/>
      <c r="XAF28" s="582"/>
      <c r="XAQ28" s="581"/>
      <c r="XAR28" s="582"/>
      <c r="XBC28" s="581"/>
      <c r="XBD28" s="582"/>
      <c r="XBO28" s="581"/>
      <c r="XBP28" s="582"/>
      <c r="XCA28" s="581"/>
      <c r="XCB28" s="582"/>
      <c r="XCM28" s="581"/>
      <c r="XCN28" s="582"/>
      <c r="XCY28" s="581"/>
      <c r="XCZ28" s="582"/>
      <c r="XDK28" s="581"/>
      <c r="XDL28" s="582"/>
      <c r="XDW28" s="581"/>
      <c r="XDX28" s="582"/>
      <c r="XEI28" s="581"/>
      <c r="XEJ28" s="582"/>
      <c r="XEU28" s="581"/>
      <c r="XEV28" s="582"/>
    </row>
    <row r="29" spans="1:1016 1027:2048 2059:3068 3079:4088 4099:5120 5131:6140 6151:7160 7171:8192 8203:9212 9223:10232 10243:11264 11275:12284 12295:13304 13315:14336 14347:15356 15367:16376" s="580" customFormat="1">
      <c r="A29" s="163"/>
      <c r="B29" s="381">
        <v>13</v>
      </c>
      <c r="C29" s="480"/>
      <c r="D29" s="481"/>
      <c r="E29" s="252"/>
      <c r="F29" s="482"/>
      <c r="G29" s="483"/>
      <c r="H29" s="396"/>
      <c r="I29" s="284"/>
      <c r="J29" s="473">
        <f t="shared" si="0"/>
        <v>0</v>
      </c>
      <c r="K29" s="610"/>
      <c r="L29" s="81"/>
      <c r="S29" s="581"/>
      <c r="T29" s="582"/>
      <c r="AE29" s="581"/>
      <c r="AF29" s="582"/>
      <c r="AQ29" s="581"/>
      <c r="AR29" s="582"/>
      <c r="BC29" s="581"/>
      <c r="BD29" s="582"/>
      <c r="BO29" s="581"/>
      <c r="BP29" s="582"/>
      <c r="CA29" s="581"/>
      <c r="CB29" s="582"/>
      <c r="CM29" s="581"/>
      <c r="CN29" s="582"/>
      <c r="CY29" s="581"/>
      <c r="CZ29" s="582"/>
      <c r="DK29" s="581"/>
      <c r="DL29" s="582"/>
      <c r="DW29" s="581"/>
      <c r="DX29" s="582"/>
      <c r="EI29" s="581"/>
      <c r="EJ29" s="582"/>
      <c r="EU29" s="581"/>
      <c r="EV29" s="582"/>
      <c r="FG29" s="581"/>
      <c r="FH29" s="582"/>
      <c r="FS29" s="581"/>
      <c r="FT29" s="582"/>
      <c r="GE29" s="581"/>
      <c r="GF29" s="582"/>
      <c r="GQ29" s="581"/>
      <c r="GR29" s="582"/>
      <c r="HC29" s="581"/>
      <c r="HD29" s="582"/>
      <c r="HO29" s="581"/>
      <c r="HP29" s="582"/>
      <c r="IA29" s="581"/>
      <c r="IB29" s="582"/>
      <c r="IM29" s="581"/>
      <c r="IN29" s="582"/>
      <c r="IY29" s="581"/>
      <c r="IZ29" s="582"/>
      <c r="JK29" s="581"/>
      <c r="JL29" s="582"/>
      <c r="JW29" s="581"/>
      <c r="JX29" s="582"/>
      <c r="KI29" s="581"/>
      <c r="KJ29" s="582"/>
      <c r="KU29" s="581"/>
      <c r="KV29" s="582"/>
      <c r="LG29" s="581"/>
      <c r="LH29" s="582"/>
      <c r="LS29" s="581"/>
      <c r="LT29" s="582"/>
      <c r="ME29" s="581"/>
      <c r="MF29" s="582"/>
      <c r="MQ29" s="581"/>
      <c r="MR29" s="582"/>
      <c r="NC29" s="581"/>
      <c r="ND29" s="582"/>
      <c r="NO29" s="581"/>
      <c r="NP29" s="582"/>
      <c r="OA29" s="581"/>
      <c r="OB29" s="582"/>
      <c r="OM29" s="581"/>
      <c r="ON29" s="582"/>
      <c r="OY29" s="581"/>
      <c r="OZ29" s="582"/>
      <c r="PK29" s="581"/>
      <c r="PL29" s="582"/>
      <c r="PW29" s="581"/>
      <c r="PX29" s="582"/>
      <c r="QI29" s="581"/>
      <c r="QJ29" s="582"/>
      <c r="QU29" s="581"/>
      <c r="QV29" s="582"/>
      <c r="RG29" s="581"/>
      <c r="RH29" s="582"/>
      <c r="RS29" s="581"/>
      <c r="RT29" s="582"/>
      <c r="SE29" s="581"/>
      <c r="SF29" s="582"/>
      <c r="SQ29" s="581"/>
      <c r="SR29" s="582"/>
      <c r="TC29" s="581"/>
      <c r="TD29" s="582"/>
      <c r="TO29" s="581"/>
      <c r="TP29" s="582"/>
      <c r="UA29" s="581"/>
      <c r="UB29" s="582"/>
      <c r="UM29" s="581"/>
      <c r="UN29" s="582"/>
      <c r="UY29" s="581"/>
      <c r="UZ29" s="582"/>
      <c r="VK29" s="581"/>
      <c r="VL29" s="582"/>
      <c r="VW29" s="581"/>
      <c r="VX29" s="582"/>
      <c r="WI29" s="581"/>
      <c r="WJ29" s="582"/>
      <c r="WU29" s="581"/>
      <c r="WV29" s="582"/>
      <c r="XG29" s="581"/>
      <c r="XH29" s="582"/>
      <c r="XS29" s="581"/>
      <c r="XT29" s="582"/>
      <c r="YE29" s="581"/>
      <c r="YF29" s="582"/>
      <c r="YQ29" s="581"/>
      <c r="YR29" s="582"/>
      <c r="ZC29" s="581"/>
      <c r="ZD29" s="582"/>
      <c r="ZO29" s="581"/>
      <c r="ZP29" s="582"/>
      <c r="AAA29" s="581"/>
      <c r="AAB29" s="582"/>
      <c r="AAM29" s="581"/>
      <c r="AAN29" s="582"/>
      <c r="AAY29" s="581"/>
      <c r="AAZ29" s="582"/>
      <c r="ABK29" s="581"/>
      <c r="ABL29" s="582"/>
      <c r="ABW29" s="581"/>
      <c r="ABX29" s="582"/>
      <c r="ACI29" s="581"/>
      <c r="ACJ29" s="582"/>
      <c r="ACU29" s="581"/>
      <c r="ACV29" s="582"/>
      <c r="ADG29" s="581"/>
      <c r="ADH29" s="582"/>
      <c r="ADS29" s="581"/>
      <c r="ADT29" s="582"/>
      <c r="AEE29" s="581"/>
      <c r="AEF29" s="582"/>
      <c r="AEQ29" s="581"/>
      <c r="AER29" s="582"/>
      <c r="AFC29" s="581"/>
      <c r="AFD29" s="582"/>
      <c r="AFO29" s="581"/>
      <c r="AFP29" s="582"/>
      <c r="AGA29" s="581"/>
      <c r="AGB29" s="582"/>
      <c r="AGM29" s="581"/>
      <c r="AGN29" s="582"/>
      <c r="AGY29" s="581"/>
      <c r="AGZ29" s="582"/>
      <c r="AHK29" s="581"/>
      <c r="AHL29" s="582"/>
      <c r="AHW29" s="581"/>
      <c r="AHX29" s="582"/>
      <c r="AII29" s="581"/>
      <c r="AIJ29" s="582"/>
      <c r="AIU29" s="581"/>
      <c r="AIV29" s="582"/>
      <c r="AJG29" s="581"/>
      <c r="AJH29" s="582"/>
      <c r="AJS29" s="581"/>
      <c r="AJT29" s="582"/>
      <c r="AKE29" s="581"/>
      <c r="AKF29" s="582"/>
      <c r="AKQ29" s="581"/>
      <c r="AKR29" s="582"/>
      <c r="ALC29" s="581"/>
      <c r="ALD29" s="582"/>
      <c r="ALO29" s="581"/>
      <c r="ALP29" s="582"/>
      <c r="AMA29" s="581"/>
      <c r="AMB29" s="582"/>
      <c r="AMM29" s="581"/>
      <c r="AMN29" s="582"/>
      <c r="AMY29" s="581"/>
      <c r="AMZ29" s="582"/>
      <c r="ANK29" s="581"/>
      <c r="ANL29" s="582"/>
      <c r="ANW29" s="581"/>
      <c r="ANX29" s="582"/>
      <c r="AOI29" s="581"/>
      <c r="AOJ29" s="582"/>
      <c r="AOU29" s="581"/>
      <c r="AOV29" s="582"/>
      <c r="APG29" s="581"/>
      <c r="APH29" s="582"/>
      <c r="APS29" s="581"/>
      <c r="APT29" s="582"/>
      <c r="AQE29" s="581"/>
      <c r="AQF29" s="582"/>
      <c r="AQQ29" s="581"/>
      <c r="AQR29" s="582"/>
      <c r="ARC29" s="581"/>
      <c r="ARD29" s="582"/>
      <c r="ARO29" s="581"/>
      <c r="ARP29" s="582"/>
      <c r="ASA29" s="581"/>
      <c r="ASB29" s="582"/>
      <c r="ASM29" s="581"/>
      <c r="ASN29" s="582"/>
      <c r="ASY29" s="581"/>
      <c r="ASZ29" s="582"/>
      <c r="ATK29" s="581"/>
      <c r="ATL29" s="582"/>
      <c r="ATW29" s="581"/>
      <c r="ATX29" s="582"/>
      <c r="AUI29" s="581"/>
      <c r="AUJ29" s="582"/>
      <c r="AUU29" s="581"/>
      <c r="AUV29" s="582"/>
      <c r="AVG29" s="581"/>
      <c r="AVH29" s="582"/>
      <c r="AVS29" s="581"/>
      <c r="AVT29" s="582"/>
      <c r="AWE29" s="581"/>
      <c r="AWF29" s="582"/>
      <c r="AWQ29" s="581"/>
      <c r="AWR29" s="582"/>
      <c r="AXC29" s="581"/>
      <c r="AXD29" s="582"/>
      <c r="AXO29" s="581"/>
      <c r="AXP29" s="582"/>
      <c r="AYA29" s="581"/>
      <c r="AYB29" s="582"/>
      <c r="AYM29" s="581"/>
      <c r="AYN29" s="582"/>
      <c r="AYY29" s="581"/>
      <c r="AYZ29" s="582"/>
      <c r="AZK29" s="581"/>
      <c r="AZL29" s="582"/>
      <c r="AZW29" s="581"/>
      <c r="AZX29" s="582"/>
      <c r="BAI29" s="581"/>
      <c r="BAJ29" s="582"/>
      <c r="BAU29" s="581"/>
      <c r="BAV29" s="582"/>
      <c r="BBG29" s="581"/>
      <c r="BBH29" s="582"/>
      <c r="BBS29" s="581"/>
      <c r="BBT29" s="582"/>
      <c r="BCE29" s="581"/>
      <c r="BCF29" s="582"/>
      <c r="BCQ29" s="581"/>
      <c r="BCR29" s="582"/>
      <c r="BDC29" s="581"/>
      <c r="BDD29" s="582"/>
      <c r="BDO29" s="581"/>
      <c r="BDP29" s="582"/>
      <c r="BEA29" s="581"/>
      <c r="BEB29" s="582"/>
      <c r="BEM29" s="581"/>
      <c r="BEN29" s="582"/>
      <c r="BEY29" s="581"/>
      <c r="BEZ29" s="582"/>
      <c r="BFK29" s="581"/>
      <c r="BFL29" s="582"/>
      <c r="BFW29" s="581"/>
      <c r="BFX29" s="582"/>
      <c r="BGI29" s="581"/>
      <c r="BGJ29" s="582"/>
      <c r="BGU29" s="581"/>
      <c r="BGV29" s="582"/>
      <c r="BHG29" s="581"/>
      <c r="BHH29" s="582"/>
      <c r="BHS29" s="581"/>
      <c r="BHT29" s="582"/>
      <c r="BIE29" s="581"/>
      <c r="BIF29" s="582"/>
      <c r="BIQ29" s="581"/>
      <c r="BIR29" s="582"/>
      <c r="BJC29" s="581"/>
      <c r="BJD29" s="582"/>
      <c r="BJO29" s="581"/>
      <c r="BJP29" s="582"/>
      <c r="BKA29" s="581"/>
      <c r="BKB29" s="582"/>
      <c r="BKM29" s="581"/>
      <c r="BKN29" s="582"/>
      <c r="BKY29" s="581"/>
      <c r="BKZ29" s="582"/>
      <c r="BLK29" s="581"/>
      <c r="BLL29" s="582"/>
      <c r="BLW29" s="581"/>
      <c r="BLX29" s="582"/>
      <c r="BMI29" s="581"/>
      <c r="BMJ29" s="582"/>
      <c r="BMU29" s="581"/>
      <c r="BMV29" s="582"/>
      <c r="BNG29" s="581"/>
      <c r="BNH29" s="582"/>
      <c r="BNS29" s="581"/>
      <c r="BNT29" s="582"/>
      <c r="BOE29" s="581"/>
      <c r="BOF29" s="582"/>
      <c r="BOQ29" s="581"/>
      <c r="BOR29" s="582"/>
      <c r="BPC29" s="581"/>
      <c r="BPD29" s="582"/>
      <c r="BPO29" s="581"/>
      <c r="BPP29" s="582"/>
      <c r="BQA29" s="581"/>
      <c r="BQB29" s="582"/>
      <c r="BQM29" s="581"/>
      <c r="BQN29" s="582"/>
      <c r="BQY29" s="581"/>
      <c r="BQZ29" s="582"/>
      <c r="BRK29" s="581"/>
      <c r="BRL29" s="582"/>
      <c r="BRW29" s="581"/>
      <c r="BRX29" s="582"/>
      <c r="BSI29" s="581"/>
      <c r="BSJ29" s="582"/>
      <c r="BSU29" s="581"/>
      <c r="BSV29" s="582"/>
      <c r="BTG29" s="581"/>
      <c r="BTH29" s="582"/>
      <c r="BTS29" s="581"/>
      <c r="BTT29" s="582"/>
      <c r="BUE29" s="581"/>
      <c r="BUF29" s="582"/>
      <c r="BUQ29" s="581"/>
      <c r="BUR29" s="582"/>
      <c r="BVC29" s="581"/>
      <c r="BVD29" s="582"/>
      <c r="BVO29" s="581"/>
      <c r="BVP29" s="582"/>
      <c r="BWA29" s="581"/>
      <c r="BWB29" s="582"/>
      <c r="BWM29" s="581"/>
      <c r="BWN29" s="582"/>
      <c r="BWY29" s="581"/>
      <c r="BWZ29" s="582"/>
      <c r="BXK29" s="581"/>
      <c r="BXL29" s="582"/>
      <c r="BXW29" s="581"/>
      <c r="BXX29" s="582"/>
      <c r="BYI29" s="581"/>
      <c r="BYJ29" s="582"/>
      <c r="BYU29" s="581"/>
      <c r="BYV29" s="582"/>
      <c r="BZG29" s="581"/>
      <c r="BZH29" s="582"/>
      <c r="BZS29" s="581"/>
      <c r="BZT29" s="582"/>
      <c r="CAE29" s="581"/>
      <c r="CAF29" s="582"/>
      <c r="CAQ29" s="581"/>
      <c r="CAR29" s="582"/>
      <c r="CBC29" s="581"/>
      <c r="CBD29" s="582"/>
      <c r="CBO29" s="581"/>
      <c r="CBP29" s="582"/>
      <c r="CCA29" s="581"/>
      <c r="CCB29" s="582"/>
      <c r="CCM29" s="581"/>
      <c r="CCN29" s="582"/>
      <c r="CCY29" s="581"/>
      <c r="CCZ29" s="582"/>
      <c r="CDK29" s="581"/>
      <c r="CDL29" s="582"/>
      <c r="CDW29" s="581"/>
      <c r="CDX29" s="582"/>
      <c r="CEI29" s="581"/>
      <c r="CEJ29" s="582"/>
      <c r="CEU29" s="581"/>
      <c r="CEV29" s="582"/>
      <c r="CFG29" s="581"/>
      <c r="CFH29" s="582"/>
      <c r="CFS29" s="581"/>
      <c r="CFT29" s="582"/>
      <c r="CGE29" s="581"/>
      <c r="CGF29" s="582"/>
      <c r="CGQ29" s="581"/>
      <c r="CGR29" s="582"/>
      <c r="CHC29" s="581"/>
      <c r="CHD29" s="582"/>
      <c r="CHO29" s="581"/>
      <c r="CHP29" s="582"/>
      <c r="CIA29" s="581"/>
      <c r="CIB29" s="582"/>
      <c r="CIM29" s="581"/>
      <c r="CIN29" s="582"/>
      <c r="CIY29" s="581"/>
      <c r="CIZ29" s="582"/>
      <c r="CJK29" s="581"/>
      <c r="CJL29" s="582"/>
      <c r="CJW29" s="581"/>
      <c r="CJX29" s="582"/>
      <c r="CKI29" s="581"/>
      <c r="CKJ29" s="582"/>
      <c r="CKU29" s="581"/>
      <c r="CKV29" s="582"/>
      <c r="CLG29" s="581"/>
      <c r="CLH29" s="582"/>
      <c r="CLS29" s="581"/>
      <c r="CLT29" s="582"/>
      <c r="CME29" s="581"/>
      <c r="CMF29" s="582"/>
      <c r="CMQ29" s="581"/>
      <c r="CMR29" s="582"/>
      <c r="CNC29" s="581"/>
      <c r="CND29" s="582"/>
      <c r="CNO29" s="581"/>
      <c r="CNP29" s="582"/>
      <c r="COA29" s="581"/>
      <c r="COB29" s="582"/>
      <c r="COM29" s="581"/>
      <c r="CON29" s="582"/>
      <c r="COY29" s="581"/>
      <c r="COZ29" s="582"/>
      <c r="CPK29" s="581"/>
      <c r="CPL29" s="582"/>
      <c r="CPW29" s="581"/>
      <c r="CPX29" s="582"/>
      <c r="CQI29" s="581"/>
      <c r="CQJ29" s="582"/>
      <c r="CQU29" s="581"/>
      <c r="CQV29" s="582"/>
      <c r="CRG29" s="581"/>
      <c r="CRH29" s="582"/>
      <c r="CRS29" s="581"/>
      <c r="CRT29" s="582"/>
      <c r="CSE29" s="581"/>
      <c r="CSF29" s="582"/>
      <c r="CSQ29" s="581"/>
      <c r="CSR29" s="582"/>
      <c r="CTC29" s="581"/>
      <c r="CTD29" s="582"/>
      <c r="CTO29" s="581"/>
      <c r="CTP29" s="582"/>
      <c r="CUA29" s="581"/>
      <c r="CUB29" s="582"/>
      <c r="CUM29" s="581"/>
      <c r="CUN29" s="582"/>
      <c r="CUY29" s="581"/>
      <c r="CUZ29" s="582"/>
      <c r="CVK29" s="581"/>
      <c r="CVL29" s="582"/>
      <c r="CVW29" s="581"/>
      <c r="CVX29" s="582"/>
      <c r="CWI29" s="581"/>
      <c r="CWJ29" s="582"/>
      <c r="CWU29" s="581"/>
      <c r="CWV29" s="582"/>
      <c r="CXG29" s="581"/>
      <c r="CXH29" s="582"/>
      <c r="CXS29" s="581"/>
      <c r="CXT29" s="582"/>
      <c r="CYE29" s="581"/>
      <c r="CYF29" s="582"/>
      <c r="CYQ29" s="581"/>
      <c r="CYR29" s="582"/>
      <c r="CZC29" s="581"/>
      <c r="CZD29" s="582"/>
      <c r="CZO29" s="581"/>
      <c r="CZP29" s="582"/>
      <c r="DAA29" s="581"/>
      <c r="DAB29" s="582"/>
      <c r="DAM29" s="581"/>
      <c r="DAN29" s="582"/>
      <c r="DAY29" s="581"/>
      <c r="DAZ29" s="582"/>
      <c r="DBK29" s="581"/>
      <c r="DBL29" s="582"/>
      <c r="DBW29" s="581"/>
      <c r="DBX29" s="582"/>
      <c r="DCI29" s="581"/>
      <c r="DCJ29" s="582"/>
      <c r="DCU29" s="581"/>
      <c r="DCV29" s="582"/>
      <c r="DDG29" s="581"/>
      <c r="DDH29" s="582"/>
      <c r="DDS29" s="581"/>
      <c r="DDT29" s="582"/>
      <c r="DEE29" s="581"/>
      <c r="DEF29" s="582"/>
      <c r="DEQ29" s="581"/>
      <c r="DER29" s="582"/>
      <c r="DFC29" s="581"/>
      <c r="DFD29" s="582"/>
      <c r="DFO29" s="581"/>
      <c r="DFP29" s="582"/>
      <c r="DGA29" s="581"/>
      <c r="DGB29" s="582"/>
      <c r="DGM29" s="581"/>
      <c r="DGN29" s="582"/>
      <c r="DGY29" s="581"/>
      <c r="DGZ29" s="582"/>
      <c r="DHK29" s="581"/>
      <c r="DHL29" s="582"/>
      <c r="DHW29" s="581"/>
      <c r="DHX29" s="582"/>
      <c r="DII29" s="581"/>
      <c r="DIJ29" s="582"/>
      <c r="DIU29" s="581"/>
      <c r="DIV29" s="582"/>
      <c r="DJG29" s="581"/>
      <c r="DJH29" s="582"/>
      <c r="DJS29" s="581"/>
      <c r="DJT29" s="582"/>
      <c r="DKE29" s="581"/>
      <c r="DKF29" s="582"/>
      <c r="DKQ29" s="581"/>
      <c r="DKR29" s="582"/>
      <c r="DLC29" s="581"/>
      <c r="DLD29" s="582"/>
      <c r="DLO29" s="581"/>
      <c r="DLP29" s="582"/>
      <c r="DMA29" s="581"/>
      <c r="DMB29" s="582"/>
      <c r="DMM29" s="581"/>
      <c r="DMN29" s="582"/>
      <c r="DMY29" s="581"/>
      <c r="DMZ29" s="582"/>
      <c r="DNK29" s="581"/>
      <c r="DNL29" s="582"/>
      <c r="DNW29" s="581"/>
      <c r="DNX29" s="582"/>
      <c r="DOI29" s="581"/>
      <c r="DOJ29" s="582"/>
      <c r="DOU29" s="581"/>
      <c r="DOV29" s="582"/>
      <c r="DPG29" s="581"/>
      <c r="DPH29" s="582"/>
      <c r="DPS29" s="581"/>
      <c r="DPT29" s="582"/>
      <c r="DQE29" s="581"/>
      <c r="DQF29" s="582"/>
      <c r="DQQ29" s="581"/>
      <c r="DQR29" s="582"/>
      <c r="DRC29" s="581"/>
      <c r="DRD29" s="582"/>
      <c r="DRO29" s="581"/>
      <c r="DRP29" s="582"/>
      <c r="DSA29" s="581"/>
      <c r="DSB29" s="582"/>
      <c r="DSM29" s="581"/>
      <c r="DSN29" s="582"/>
      <c r="DSY29" s="581"/>
      <c r="DSZ29" s="582"/>
      <c r="DTK29" s="581"/>
      <c r="DTL29" s="582"/>
      <c r="DTW29" s="581"/>
      <c r="DTX29" s="582"/>
      <c r="DUI29" s="581"/>
      <c r="DUJ29" s="582"/>
      <c r="DUU29" s="581"/>
      <c r="DUV29" s="582"/>
      <c r="DVG29" s="581"/>
      <c r="DVH29" s="582"/>
      <c r="DVS29" s="581"/>
      <c r="DVT29" s="582"/>
      <c r="DWE29" s="581"/>
      <c r="DWF29" s="582"/>
      <c r="DWQ29" s="581"/>
      <c r="DWR29" s="582"/>
      <c r="DXC29" s="581"/>
      <c r="DXD29" s="582"/>
      <c r="DXO29" s="581"/>
      <c r="DXP29" s="582"/>
      <c r="DYA29" s="581"/>
      <c r="DYB29" s="582"/>
      <c r="DYM29" s="581"/>
      <c r="DYN29" s="582"/>
      <c r="DYY29" s="581"/>
      <c r="DYZ29" s="582"/>
      <c r="DZK29" s="581"/>
      <c r="DZL29" s="582"/>
      <c r="DZW29" s="581"/>
      <c r="DZX29" s="582"/>
      <c r="EAI29" s="581"/>
      <c r="EAJ29" s="582"/>
      <c r="EAU29" s="581"/>
      <c r="EAV29" s="582"/>
      <c r="EBG29" s="581"/>
      <c r="EBH29" s="582"/>
      <c r="EBS29" s="581"/>
      <c r="EBT29" s="582"/>
      <c r="ECE29" s="581"/>
      <c r="ECF29" s="582"/>
      <c r="ECQ29" s="581"/>
      <c r="ECR29" s="582"/>
      <c r="EDC29" s="581"/>
      <c r="EDD29" s="582"/>
      <c r="EDO29" s="581"/>
      <c r="EDP29" s="582"/>
      <c r="EEA29" s="581"/>
      <c r="EEB29" s="582"/>
      <c r="EEM29" s="581"/>
      <c r="EEN29" s="582"/>
      <c r="EEY29" s="581"/>
      <c r="EEZ29" s="582"/>
      <c r="EFK29" s="581"/>
      <c r="EFL29" s="582"/>
      <c r="EFW29" s="581"/>
      <c r="EFX29" s="582"/>
      <c r="EGI29" s="581"/>
      <c r="EGJ29" s="582"/>
      <c r="EGU29" s="581"/>
      <c r="EGV29" s="582"/>
      <c r="EHG29" s="581"/>
      <c r="EHH29" s="582"/>
      <c r="EHS29" s="581"/>
      <c r="EHT29" s="582"/>
      <c r="EIE29" s="581"/>
      <c r="EIF29" s="582"/>
      <c r="EIQ29" s="581"/>
      <c r="EIR29" s="582"/>
      <c r="EJC29" s="581"/>
      <c r="EJD29" s="582"/>
      <c r="EJO29" s="581"/>
      <c r="EJP29" s="582"/>
      <c r="EKA29" s="581"/>
      <c r="EKB29" s="582"/>
      <c r="EKM29" s="581"/>
      <c r="EKN29" s="582"/>
      <c r="EKY29" s="581"/>
      <c r="EKZ29" s="582"/>
      <c r="ELK29" s="581"/>
      <c r="ELL29" s="582"/>
      <c r="ELW29" s="581"/>
      <c r="ELX29" s="582"/>
      <c r="EMI29" s="581"/>
      <c r="EMJ29" s="582"/>
      <c r="EMU29" s="581"/>
      <c r="EMV29" s="582"/>
      <c r="ENG29" s="581"/>
      <c r="ENH29" s="582"/>
      <c r="ENS29" s="581"/>
      <c r="ENT29" s="582"/>
      <c r="EOE29" s="581"/>
      <c r="EOF29" s="582"/>
      <c r="EOQ29" s="581"/>
      <c r="EOR29" s="582"/>
      <c r="EPC29" s="581"/>
      <c r="EPD29" s="582"/>
      <c r="EPO29" s="581"/>
      <c r="EPP29" s="582"/>
      <c r="EQA29" s="581"/>
      <c r="EQB29" s="582"/>
      <c r="EQM29" s="581"/>
      <c r="EQN29" s="582"/>
      <c r="EQY29" s="581"/>
      <c r="EQZ29" s="582"/>
      <c r="ERK29" s="581"/>
      <c r="ERL29" s="582"/>
      <c r="ERW29" s="581"/>
      <c r="ERX29" s="582"/>
      <c r="ESI29" s="581"/>
      <c r="ESJ29" s="582"/>
      <c r="ESU29" s="581"/>
      <c r="ESV29" s="582"/>
      <c r="ETG29" s="581"/>
      <c r="ETH29" s="582"/>
      <c r="ETS29" s="581"/>
      <c r="ETT29" s="582"/>
      <c r="EUE29" s="581"/>
      <c r="EUF29" s="582"/>
      <c r="EUQ29" s="581"/>
      <c r="EUR29" s="582"/>
      <c r="EVC29" s="581"/>
      <c r="EVD29" s="582"/>
      <c r="EVO29" s="581"/>
      <c r="EVP29" s="582"/>
      <c r="EWA29" s="581"/>
      <c r="EWB29" s="582"/>
      <c r="EWM29" s="581"/>
      <c r="EWN29" s="582"/>
      <c r="EWY29" s="581"/>
      <c r="EWZ29" s="582"/>
      <c r="EXK29" s="581"/>
      <c r="EXL29" s="582"/>
      <c r="EXW29" s="581"/>
      <c r="EXX29" s="582"/>
      <c r="EYI29" s="581"/>
      <c r="EYJ29" s="582"/>
      <c r="EYU29" s="581"/>
      <c r="EYV29" s="582"/>
      <c r="EZG29" s="581"/>
      <c r="EZH29" s="582"/>
      <c r="EZS29" s="581"/>
      <c r="EZT29" s="582"/>
      <c r="FAE29" s="581"/>
      <c r="FAF29" s="582"/>
      <c r="FAQ29" s="581"/>
      <c r="FAR29" s="582"/>
      <c r="FBC29" s="581"/>
      <c r="FBD29" s="582"/>
      <c r="FBO29" s="581"/>
      <c r="FBP29" s="582"/>
      <c r="FCA29" s="581"/>
      <c r="FCB29" s="582"/>
      <c r="FCM29" s="581"/>
      <c r="FCN29" s="582"/>
      <c r="FCY29" s="581"/>
      <c r="FCZ29" s="582"/>
      <c r="FDK29" s="581"/>
      <c r="FDL29" s="582"/>
      <c r="FDW29" s="581"/>
      <c r="FDX29" s="582"/>
      <c r="FEI29" s="581"/>
      <c r="FEJ29" s="582"/>
      <c r="FEU29" s="581"/>
      <c r="FEV29" s="582"/>
      <c r="FFG29" s="581"/>
      <c r="FFH29" s="582"/>
      <c r="FFS29" s="581"/>
      <c r="FFT29" s="582"/>
      <c r="FGE29" s="581"/>
      <c r="FGF29" s="582"/>
      <c r="FGQ29" s="581"/>
      <c r="FGR29" s="582"/>
      <c r="FHC29" s="581"/>
      <c r="FHD29" s="582"/>
      <c r="FHO29" s="581"/>
      <c r="FHP29" s="582"/>
      <c r="FIA29" s="581"/>
      <c r="FIB29" s="582"/>
      <c r="FIM29" s="581"/>
      <c r="FIN29" s="582"/>
      <c r="FIY29" s="581"/>
      <c r="FIZ29" s="582"/>
      <c r="FJK29" s="581"/>
      <c r="FJL29" s="582"/>
      <c r="FJW29" s="581"/>
      <c r="FJX29" s="582"/>
      <c r="FKI29" s="581"/>
      <c r="FKJ29" s="582"/>
      <c r="FKU29" s="581"/>
      <c r="FKV29" s="582"/>
      <c r="FLG29" s="581"/>
      <c r="FLH29" s="582"/>
      <c r="FLS29" s="581"/>
      <c r="FLT29" s="582"/>
      <c r="FME29" s="581"/>
      <c r="FMF29" s="582"/>
      <c r="FMQ29" s="581"/>
      <c r="FMR29" s="582"/>
      <c r="FNC29" s="581"/>
      <c r="FND29" s="582"/>
      <c r="FNO29" s="581"/>
      <c r="FNP29" s="582"/>
      <c r="FOA29" s="581"/>
      <c r="FOB29" s="582"/>
      <c r="FOM29" s="581"/>
      <c r="FON29" s="582"/>
      <c r="FOY29" s="581"/>
      <c r="FOZ29" s="582"/>
      <c r="FPK29" s="581"/>
      <c r="FPL29" s="582"/>
      <c r="FPW29" s="581"/>
      <c r="FPX29" s="582"/>
      <c r="FQI29" s="581"/>
      <c r="FQJ29" s="582"/>
      <c r="FQU29" s="581"/>
      <c r="FQV29" s="582"/>
      <c r="FRG29" s="581"/>
      <c r="FRH29" s="582"/>
      <c r="FRS29" s="581"/>
      <c r="FRT29" s="582"/>
      <c r="FSE29" s="581"/>
      <c r="FSF29" s="582"/>
      <c r="FSQ29" s="581"/>
      <c r="FSR29" s="582"/>
      <c r="FTC29" s="581"/>
      <c r="FTD29" s="582"/>
      <c r="FTO29" s="581"/>
      <c r="FTP29" s="582"/>
      <c r="FUA29" s="581"/>
      <c r="FUB29" s="582"/>
      <c r="FUM29" s="581"/>
      <c r="FUN29" s="582"/>
      <c r="FUY29" s="581"/>
      <c r="FUZ29" s="582"/>
      <c r="FVK29" s="581"/>
      <c r="FVL29" s="582"/>
      <c r="FVW29" s="581"/>
      <c r="FVX29" s="582"/>
      <c r="FWI29" s="581"/>
      <c r="FWJ29" s="582"/>
      <c r="FWU29" s="581"/>
      <c r="FWV29" s="582"/>
      <c r="FXG29" s="581"/>
      <c r="FXH29" s="582"/>
      <c r="FXS29" s="581"/>
      <c r="FXT29" s="582"/>
      <c r="FYE29" s="581"/>
      <c r="FYF29" s="582"/>
      <c r="FYQ29" s="581"/>
      <c r="FYR29" s="582"/>
      <c r="FZC29" s="581"/>
      <c r="FZD29" s="582"/>
      <c r="FZO29" s="581"/>
      <c r="FZP29" s="582"/>
      <c r="GAA29" s="581"/>
      <c r="GAB29" s="582"/>
      <c r="GAM29" s="581"/>
      <c r="GAN29" s="582"/>
      <c r="GAY29" s="581"/>
      <c r="GAZ29" s="582"/>
      <c r="GBK29" s="581"/>
      <c r="GBL29" s="582"/>
      <c r="GBW29" s="581"/>
      <c r="GBX29" s="582"/>
      <c r="GCI29" s="581"/>
      <c r="GCJ29" s="582"/>
      <c r="GCU29" s="581"/>
      <c r="GCV29" s="582"/>
      <c r="GDG29" s="581"/>
      <c r="GDH29" s="582"/>
      <c r="GDS29" s="581"/>
      <c r="GDT29" s="582"/>
      <c r="GEE29" s="581"/>
      <c r="GEF29" s="582"/>
      <c r="GEQ29" s="581"/>
      <c r="GER29" s="582"/>
      <c r="GFC29" s="581"/>
      <c r="GFD29" s="582"/>
      <c r="GFO29" s="581"/>
      <c r="GFP29" s="582"/>
      <c r="GGA29" s="581"/>
      <c r="GGB29" s="582"/>
      <c r="GGM29" s="581"/>
      <c r="GGN29" s="582"/>
      <c r="GGY29" s="581"/>
      <c r="GGZ29" s="582"/>
      <c r="GHK29" s="581"/>
      <c r="GHL29" s="582"/>
      <c r="GHW29" s="581"/>
      <c r="GHX29" s="582"/>
      <c r="GII29" s="581"/>
      <c r="GIJ29" s="582"/>
      <c r="GIU29" s="581"/>
      <c r="GIV29" s="582"/>
      <c r="GJG29" s="581"/>
      <c r="GJH29" s="582"/>
      <c r="GJS29" s="581"/>
      <c r="GJT29" s="582"/>
      <c r="GKE29" s="581"/>
      <c r="GKF29" s="582"/>
      <c r="GKQ29" s="581"/>
      <c r="GKR29" s="582"/>
      <c r="GLC29" s="581"/>
      <c r="GLD29" s="582"/>
      <c r="GLO29" s="581"/>
      <c r="GLP29" s="582"/>
      <c r="GMA29" s="581"/>
      <c r="GMB29" s="582"/>
      <c r="GMM29" s="581"/>
      <c r="GMN29" s="582"/>
      <c r="GMY29" s="581"/>
      <c r="GMZ29" s="582"/>
      <c r="GNK29" s="581"/>
      <c r="GNL29" s="582"/>
      <c r="GNW29" s="581"/>
      <c r="GNX29" s="582"/>
      <c r="GOI29" s="581"/>
      <c r="GOJ29" s="582"/>
      <c r="GOU29" s="581"/>
      <c r="GOV29" s="582"/>
      <c r="GPG29" s="581"/>
      <c r="GPH29" s="582"/>
      <c r="GPS29" s="581"/>
      <c r="GPT29" s="582"/>
      <c r="GQE29" s="581"/>
      <c r="GQF29" s="582"/>
      <c r="GQQ29" s="581"/>
      <c r="GQR29" s="582"/>
      <c r="GRC29" s="581"/>
      <c r="GRD29" s="582"/>
      <c r="GRO29" s="581"/>
      <c r="GRP29" s="582"/>
      <c r="GSA29" s="581"/>
      <c r="GSB29" s="582"/>
      <c r="GSM29" s="581"/>
      <c r="GSN29" s="582"/>
      <c r="GSY29" s="581"/>
      <c r="GSZ29" s="582"/>
      <c r="GTK29" s="581"/>
      <c r="GTL29" s="582"/>
      <c r="GTW29" s="581"/>
      <c r="GTX29" s="582"/>
      <c r="GUI29" s="581"/>
      <c r="GUJ29" s="582"/>
      <c r="GUU29" s="581"/>
      <c r="GUV29" s="582"/>
      <c r="GVG29" s="581"/>
      <c r="GVH29" s="582"/>
      <c r="GVS29" s="581"/>
      <c r="GVT29" s="582"/>
      <c r="GWE29" s="581"/>
      <c r="GWF29" s="582"/>
      <c r="GWQ29" s="581"/>
      <c r="GWR29" s="582"/>
      <c r="GXC29" s="581"/>
      <c r="GXD29" s="582"/>
      <c r="GXO29" s="581"/>
      <c r="GXP29" s="582"/>
      <c r="GYA29" s="581"/>
      <c r="GYB29" s="582"/>
      <c r="GYM29" s="581"/>
      <c r="GYN29" s="582"/>
      <c r="GYY29" s="581"/>
      <c r="GYZ29" s="582"/>
      <c r="GZK29" s="581"/>
      <c r="GZL29" s="582"/>
      <c r="GZW29" s="581"/>
      <c r="GZX29" s="582"/>
      <c r="HAI29" s="581"/>
      <c r="HAJ29" s="582"/>
      <c r="HAU29" s="581"/>
      <c r="HAV29" s="582"/>
      <c r="HBG29" s="581"/>
      <c r="HBH29" s="582"/>
      <c r="HBS29" s="581"/>
      <c r="HBT29" s="582"/>
      <c r="HCE29" s="581"/>
      <c r="HCF29" s="582"/>
      <c r="HCQ29" s="581"/>
      <c r="HCR29" s="582"/>
      <c r="HDC29" s="581"/>
      <c r="HDD29" s="582"/>
      <c r="HDO29" s="581"/>
      <c r="HDP29" s="582"/>
      <c r="HEA29" s="581"/>
      <c r="HEB29" s="582"/>
      <c r="HEM29" s="581"/>
      <c r="HEN29" s="582"/>
      <c r="HEY29" s="581"/>
      <c r="HEZ29" s="582"/>
      <c r="HFK29" s="581"/>
      <c r="HFL29" s="582"/>
      <c r="HFW29" s="581"/>
      <c r="HFX29" s="582"/>
      <c r="HGI29" s="581"/>
      <c r="HGJ29" s="582"/>
      <c r="HGU29" s="581"/>
      <c r="HGV29" s="582"/>
      <c r="HHG29" s="581"/>
      <c r="HHH29" s="582"/>
      <c r="HHS29" s="581"/>
      <c r="HHT29" s="582"/>
      <c r="HIE29" s="581"/>
      <c r="HIF29" s="582"/>
      <c r="HIQ29" s="581"/>
      <c r="HIR29" s="582"/>
      <c r="HJC29" s="581"/>
      <c r="HJD29" s="582"/>
      <c r="HJO29" s="581"/>
      <c r="HJP29" s="582"/>
      <c r="HKA29" s="581"/>
      <c r="HKB29" s="582"/>
      <c r="HKM29" s="581"/>
      <c r="HKN29" s="582"/>
      <c r="HKY29" s="581"/>
      <c r="HKZ29" s="582"/>
      <c r="HLK29" s="581"/>
      <c r="HLL29" s="582"/>
      <c r="HLW29" s="581"/>
      <c r="HLX29" s="582"/>
      <c r="HMI29" s="581"/>
      <c r="HMJ29" s="582"/>
      <c r="HMU29" s="581"/>
      <c r="HMV29" s="582"/>
      <c r="HNG29" s="581"/>
      <c r="HNH29" s="582"/>
      <c r="HNS29" s="581"/>
      <c r="HNT29" s="582"/>
      <c r="HOE29" s="581"/>
      <c r="HOF29" s="582"/>
      <c r="HOQ29" s="581"/>
      <c r="HOR29" s="582"/>
      <c r="HPC29" s="581"/>
      <c r="HPD29" s="582"/>
      <c r="HPO29" s="581"/>
      <c r="HPP29" s="582"/>
      <c r="HQA29" s="581"/>
      <c r="HQB29" s="582"/>
      <c r="HQM29" s="581"/>
      <c r="HQN29" s="582"/>
      <c r="HQY29" s="581"/>
      <c r="HQZ29" s="582"/>
      <c r="HRK29" s="581"/>
      <c r="HRL29" s="582"/>
      <c r="HRW29" s="581"/>
      <c r="HRX29" s="582"/>
      <c r="HSI29" s="581"/>
      <c r="HSJ29" s="582"/>
      <c r="HSU29" s="581"/>
      <c r="HSV29" s="582"/>
      <c r="HTG29" s="581"/>
      <c r="HTH29" s="582"/>
      <c r="HTS29" s="581"/>
      <c r="HTT29" s="582"/>
      <c r="HUE29" s="581"/>
      <c r="HUF29" s="582"/>
      <c r="HUQ29" s="581"/>
      <c r="HUR29" s="582"/>
      <c r="HVC29" s="581"/>
      <c r="HVD29" s="582"/>
      <c r="HVO29" s="581"/>
      <c r="HVP29" s="582"/>
      <c r="HWA29" s="581"/>
      <c r="HWB29" s="582"/>
      <c r="HWM29" s="581"/>
      <c r="HWN29" s="582"/>
      <c r="HWY29" s="581"/>
      <c r="HWZ29" s="582"/>
      <c r="HXK29" s="581"/>
      <c r="HXL29" s="582"/>
      <c r="HXW29" s="581"/>
      <c r="HXX29" s="582"/>
      <c r="HYI29" s="581"/>
      <c r="HYJ29" s="582"/>
      <c r="HYU29" s="581"/>
      <c r="HYV29" s="582"/>
      <c r="HZG29" s="581"/>
      <c r="HZH29" s="582"/>
      <c r="HZS29" s="581"/>
      <c r="HZT29" s="582"/>
      <c r="IAE29" s="581"/>
      <c r="IAF29" s="582"/>
      <c r="IAQ29" s="581"/>
      <c r="IAR29" s="582"/>
      <c r="IBC29" s="581"/>
      <c r="IBD29" s="582"/>
      <c r="IBO29" s="581"/>
      <c r="IBP29" s="582"/>
      <c r="ICA29" s="581"/>
      <c r="ICB29" s="582"/>
      <c r="ICM29" s="581"/>
      <c r="ICN29" s="582"/>
      <c r="ICY29" s="581"/>
      <c r="ICZ29" s="582"/>
      <c r="IDK29" s="581"/>
      <c r="IDL29" s="582"/>
      <c r="IDW29" s="581"/>
      <c r="IDX29" s="582"/>
      <c r="IEI29" s="581"/>
      <c r="IEJ29" s="582"/>
      <c r="IEU29" s="581"/>
      <c r="IEV29" s="582"/>
      <c r="IFG29" s="581"/>
      <c r="IFH29" s="582"/>
      <c r="IFS29" s="581"/>
      <c r="IFT29" s="582"/>
      <c r="IGE29" s="581"/>
      <c r="IGF29" s="582"/>
      <c r="IGQ29" s="581"/>
      <c r="IGR29" s="582"/>
      <c r="IHC29" s="581"/>
      <c r="IHD29" s="582"/>
      <c r="IHO29" s="581"/>
      <c r="IHP29" s="582"/>
      <c r="IIA29" s="581"/>
      <c r="IIB29" s="582"/>
      <c r="IIM29" s="581"/>
      <c r="IIN29" s="582"/>
      <c r="IIY29" s="581"/>
      <c r="IIZ29" s="582"/>
      <c r="IJK29" s="581"/>
      <c r="IJL29" s="582"/>
      <c r="IJW29" s="581"/>
      <c r="IJX29" s="582"/>
      <c r="IKI29" s="581"/>
      <c r="IKJ29" s="582"/>
      <c r="IKU29" s="581"/>
      <c r="IKV29" s="582"/>
      <c r="ILG29" s="581"/>
      <c r="ILH29" s="582"/>
      <c r="ILS29" s="581"/>
      <c r="ILT29" s="582"/>
      <c r="IME29" s="581"/>
      <c r="IMF29" s="582"/>
      <c r="IMQ29" s="581"/>
      <c r="IMR29" s="582"/>
      <c r="INC29" s="581"/>
      <c r="IND29" s="582"/>
      <c r="INO29" s="581"/>
      <c r="INP29" s="582"/>
      <c r="IOA29" s="581"/>
      <c r="IOB29" s="582"/>
      <c r="IOM29" s="581"/>
      <c r="ION29" s="582"/>
      <c r="IOY29" s="581"/>
      <c r="IOZ29" s="582"/>
      <c r="IPK29" s="581"/>
      <c r="IPL29" s="582"/>
      <c r="IPW29" s="581"/>
      <c r="IPX29" s="582"/>
      <c r="IQI29" s="581"/>
      <c r="IQJ29" s="582"/>
      <c r="IQU29" s="581"/>
      <c r="IQV29" s="582"/>
      <c r="IRG29" s="581"/>
      <c r="IRH29" s="582"/>
      <c r="IRS29" s="581"/>
      <c r="IRT29" s="582"/>
      <c r="ISE29" s="581"/>
      <c r="ISF29" s="582"/>
      <c r="ISQ29" s="581"/>
      <c r="ISR29" s="582"/>
      <c r="ITC29" s="581"/>
      <c r="ITD29" s="582"/>
      <c r="ITO29" s="581"/>
      <c r="ITP29" s="582"/>
      <c r="IUA29" s="581"/>
      <c r="IUB29" s="582"/>
      <c r="IUM29" s="581"/>
      <c r="IUN29" s="582"/>
      <c r="IUY29" s="581"/>
      <c r="IUZ29" s="582"/>
      <c r="IVK29" s="581"/>
      <c r="IVL29" s="582"/>
      <c r="IVW29" s="581"/>
      <c r="IVX29" s="582"/>
      <c r="IWI29" s="581"/>
      <c r="IWJ29" s="582"/>
      <c r="IWU29" s="581"/>
      <c r="IWV29" s="582"/>
      <c r="IXG29" s="581"/>
      <c r="IXH29" s="582"/>
      <c r="IXS29" s="581"/>
      <c r="IXT29" s="582"/>
      <c r="IYE29" s="581"/>
      <c r="IYF29" s="582"/>
      <c r="IYQ29" s="581"/>
      <c r="IYR29" s="582"/>
      <c r="IZC29" s="581"/>
      <c r="IZD29" s="582"/>
      <c r="IZO29" s="581"/>
      <c r="IZP29" s="582"/>
      <c r="JAA29" s="581"/>
      <c r="JAB29" s="582"/>
      <c r="JAM29" s="581"/>
      <c r="JAN29" s="582"/>
      <c r="JAY29" s="581"/>
      <c r="JAZ29" s="582"/>
      <c r="JBK29" s="581"/>
      <c r="JBL29" s="582"/>
      <c r="JBW29" s="581"/>
      <c r="JBX29" s="582"/>
      <c r="JCI29" s="581"/>
      <c r="JCJ29" s="582"/>
      <c r="JCU29" s="581"/>
      <c r="JCV29" s="582"/>
      <c r="JDG29" s="581"/>
      <c r="JDH29" s="582"/>
      <c r="JDS29" s="581"/>
      <c r="JDT29" s="582"/>
      <c r="JEE29" s="581"/>
      <c r="JEF29" s="582"/>
      <c r="JEQ29" s="581"/>
      <c r="JER29" s="582"/>
      <c r="JFC29" s="581"/>
      <c r="JFD29" s="582"/>
      <c r="JFO29" s="581"/>
      <c r="JFP29" s="582"/>
      <c r="JGA29" s="581"/>
      <c r="JGB29" s="582"/>
      <c r="JGM29" s="581"/>
      <c r="JGN29" s="582"/>
      <c r="JGY29" s="581"/>
      <c r="JGZ29" s="582"/>
      <c r="JHK29" s="581"/>
      <c r="JHL29" s="582"/>
      <c r="JHW29" s="581"/>
      <c r="JHX29" s="582"/>
      <c r="JII29" s="581"/>
      <c r="JIJ29" s="582"/>
      <c r="JIU29" s="581"/>
      <c r="JIV29" s="582"/>
      <c r="JJG29" s="581"/>
      <c r="JJH29" s="582"/>
      <c r="JJS29" s="581"/>
      <c r="JJT29" s="582"/>
      <c r="JKE29" s="581"/>
      <c r="JKF29" s="582"/>
      <c r="JKQ29" s="581"/>
      <c r="JKR29" s="582"/>
      <c r="JLC29" s="581"/>
      <c r="JLD29" s="582"/>
      <c r="JLO29" s="581"/>
      <c r="JLP29" s="582"/>
      <c r="JMA29" s="581"/>
      <c r="JMB29" s="582"/>
      <c r="JMM29" s="581"/>
      <c r="JMN29" s="582"/>
      <c r="JMY29" s="581"/>
      <c r="JMZ29" s="582"/>
      <c r="JNK29" s="581"/>
      <c r="JNL29" s="582"/>
      <c r="JNW29" s="581"/>
      <c r="JNX29" s="582"/>
      <c r="JOI29" s="581"/>
      <c r="JOJ29" s="582"/>
      <c r="JOU29" s="581"/>
      <c r="JOV29" s="582"/>
      <c r="JPG29" s="581"/>
      <c r="JPH29" s="582"/>
      <c r="JPS29" s="581"/>
      <c r="JPT29" s="582"/>
      <c r="JQE29" s="581"/>
      <c r="JQF29" s="582"/>
      <c r="JQQ29" s="581"/>
      <c r="JQR29" s="582"/>
      <c r="JRC29" s="581"/>
      <c r="JRD29" s="582"/>
      <c r="JRO29" s="581"/>
      <c r="JRP29" s="582"/>
      <c r="JSA29" s="581"/>
      <c r="JSB29" s="582"/>
      <c r="JSM29" s="581"/>
      <c r="JSN29" s="582"/>
      <c r="JSY29" s="581"/>
      <c r="JSZ29" s="582"/>
      <c r="JTK29" s="581"/>
      <c r="JTL29" s="582"/>
      <c r="JTW29" s="581"/>
      <c r="JTX29" s="582"/>
      <c r="JUI29" s="581"/>
      <c r="JUJ29" s="582"/>
      <c r="JUU29" s="581"/>
      <c r="JUV29" s="582"/>
      <c r="JVG29" s="581"/>
      <c r="JVH29" s="582"/>
      <c r="JVS29" s="581"/>
      <c r="JVT29" s="582"/>
      <c r="JWE29" s="581"/>
      <c r="JWF29" s="582"/>
      <c r="JWQ29" s="581"/>
      <c r="JWR29" s="582"/>
      <c r="JXC29" s="581"/>
      <c r="JXD29" s="582"/>
      <c r="JXO29" s="581"/>
      <c r="JXP29" s="582"/>
      <c r="JYA29" s="581"/>
      <c r="JYB29" s="582"/>
      <c r="JYM29" s="581"/>
      <c r="JYN29" s="582"/>
      <c r="JYY29" s="581"/>
      <c r="JYZ29" s="582"/>
      <c r="JZK29" s="581"/>
      <c r="JZL29" s="582"/>
      <c r="JZW29" s="581"/>
      <c r="JZX29" s="582"/>
      <c r="KAI29" s="581"/>
      <c r="KAJ29" s="582"/>
      <c r="KAU29" s="581"/>
      <c r="KAV29" s="582"/>
      <c r="KBG29" s="581"/>
      <c r="KBH29" s="582"/>
      <c r="KBS29" s="581"/>
      <c r="KBT29" s="582"/>
      <c r="KCE29" s="581"/>
      <c r="KCF29" s="582"/>
      <c r="KCQ29" s="581"/>
      <c r="KCR29" s="582"/>
      <c r="KDC29" s="581"/>
      <c r="KDD29" s="582"/>
      <c r="KDO29" s="581"/>
      <c r="KDP29" s="582"/>
      <c r="KEA29" s="581"/>
      <c r="KEB29" s="582"/>
      <c r="KEM29" s="581"/>
      <c r="KEN29" s="582"/>
      <c r="KEY29" s="581"/>
      <c r="KEZ29" s="582"/>
      <c r="KFK29" s="581"/>
      <c r="KFL29" s="582"/>
      <c r="KFW29" s="581"/>
      <c r="KFX29" s="582"/>
      <c r="KGI29" s="581"/>
      <c r="KGJ29" s="582"/>
      <c r="KGU29" s="581"/>
      <c r="KGV29" s="582"/>
      <c r="KHG29" s="581"/>
      <c r="KHH29" s="582"/>
      <c r="KHS29" s="581"/>
      <c r="KHT29" s="582"/>
      <c r="KIE29" s="581"/>
      <c r="KIF29" s="582"/>
      <c r="KIQ29" s="581"/>
      <c r="KIR29" s="582"/>
      <c r="KJC29" s="581"/>
      <c r="KJD29" s="582"/>
      <c r="KJO29" s="581"/>
      <c r="KJP29" s="582"/>
      <c r="KKA29" s="581"/>
      <c r="KKB29" s="582"/>
      <c r="KKM29" s="581"/>
      <c r="KKN29" s="582"/>
      <c r="KKY29" s="581"/>
      <c r="KKZ29" s="582"/>
      <c r="KLK29" s="581"/>
      <c r="KLL29" s="582"/>
      <c r="KLW29" s="581"/>
      <c r="KLX29" s="582"/>
      <c r="KMI29" s="581"/>
      <c r="KMJ29" s="582"/>
      <c r="KMU29" s="581"/>
      <c r="KMV29" s="582"/>
      <c r="KNG29" s="581"/>
      <c r="KNH29" s="582"/>
      <c r="KNS29" s="581"/>
      <c r="KNT29" s="582"/>
      <c r="KOE29" s="581"/>
      <c r="KOF29" s="582"/>
      <c r="KOQ29" s="581"/>
      <c r="KOR29" s="582"/>
      <c r="KPC29" s="581"/>
      <c r="KPD29" s="582"/>
      <c r="KPO29" s="581"/>
      <c r="KPP29" s="582"/>
      <c r="KQA29" s="581"/>
      <c r="KQB29" s="582"/>
      <c r="KQM29" s="581"/>
      <c r="KQN29" s="582"/>
      <c r="KQY29" s="581"/>
      <c r="KQZ29" s="582"/>
      <c r="KRK29" s="581"/>
      <c r="KRL29" s="582"/>
      <c r="KRW29" s="581"/>
      <c r="KRX29" s="582"/>
      <c r="KSI29" s="581"/>
      <c r="KSJ29" s="582"/>
      <c r="KSU29" s="581"/>
      <c r="KSV29" s="582"/>
      <c r="KTG29" s="581"/>
      <c r="KTH29" s="582"/>
      <c r="KTS29" s="581"/>
      <c r="KTT29" s="582"/>
      <c r="KUE29" s="581"/>
      <c r="KUF29" s="582"/>
      <c r="KUQ29" s="581"/>
      <c r="KUR29" s="582"/>
      <c r="KVC29" s="581"/>
      <c r="KVD29" s="582"/>
      <c r="KVO29" s="581"/>
      <c r="KVP29" s="582"/>
      <c r="KWA29" s="581"/>
      <c r="KWB29" s="582"/>
      <c r="KWM29" s="581"/>
      <c r="KWN29" s="582"/>
      <c r="KWY29" s="581"/>
      <c r="KWZ29" s="582"/>
      <c r="KXK29" s="581"/>
      <c r="KXL29" s="582"/>
      <c r="KXW29" s="581"/>
      <c r="KXX29" s="582"/>
      <c r="KYI29" s="581"/>
      <c r="KYJ29" s="582"/>
      <c r="KYU29" s="581"/>
      <c r="KYV29" s="582"/>
      <c r="KZG29" s="581"/>
      <c r="KZH29" s="582"/>
      <c r="KZS29" s="581"/>
      <c r="KZT29" s="582"/>
      <c r="LAE29" s="581"/>
      <c r="LAF29" s="582"/>
      <c r="LAQ29" s="581"/>
      <c r="LAR29" s="582"/>
      <c r="LBC29" s="581"/>
      <c r="LBD29" s="582"/>
      <c r="LBO29" s="581"/>
      <c r="LBP29" s="582"/>
      <c r="LCA29" s="581"/>
      <c r="LCB29" s="582"/>
      <c r="LCM29" s="581"/>
      <c r="LCN29" s="582"/>
      <c r="LCY29" s="581"/>
      <c r="LCZ29" s="582"/>
      <c r="LDK29" s="581"/>
      <c r="LDL29" s="582"/>
      <c r="LDW29" s="581"/>
      <c r="LDX29" s="582"/>
      <c r="LEI29" s="581"/>
      <c r="LEJ29" s="582"/>
      <c r="LEU29" s="581"/>
      <c r="LEV29" s="582"/>
      <c r="LFG29" s="581"/>
      <c r="LFH29" s="582"/>
      <c r="LFS29" s="581"/>
      <c r="LFT29" s="582"/>
      <c r="LGE29" s="581"/>
      <c r="LGF29" s="582"/>
      <c r="LGQ29" s="581"/>
      <c r="LGR29" s="582"/>
      <c r="LHC29" s="581"/>
      <c r="LHD29" s="582"/>
      <c r="LHO29" s="581"/>
      <c r="LHP29" s="582"/>
      <c r="LIA29" s="581"/>
      <c r="LIB29" s="582"/>
      <c r="LIM29" s="581"/>
      <c r="LIN29" s="582"/>
      <c r="LIY29" s="581"/>
      <c r="LIZ29" s="582"/>
      <c r="LJK29" s="581"/>
      <c r="LJL29" s="582"/>
      <c r="LJW29" s="581"/>
      <c r="LJX29" s="582"/>
      <c r="LKI29" s="581"/>
      <c r="LKJ29" s="582"/>
      <c r="LKU29" s="581"/>
      <c r="LKV29" s="582"/>
      <c r="LLG29" s="581"/>
      <c r="LLH29" s="582"/>
      <c r="LLS29" s="581"/>
      <c r="LLT29" s="582"/>
      <c r="LME29" s="581"/>
      <c r="LMF29" s="582"/>
      <c r="LMQ29" s="581"/>
      <c r="LMR29" s="582"/>
      <c r="LNC29" s="581"/>
      <c r="LND29" s="582"/>
      <c r="LNO29" s="581"/>
      <c r="LNP29" s="582"/>
      <c r="LOA29" s="581"/>
      <c r="LOB29" s="582"/>
      <c r="LOM29" s="581"/>
      <c r="LON29" s="582"/>
      <c r="LOY29" s="581"/>
      <c r="LOZ29" s="582"/>
      <c r="LPK29" s="581"/>
      <c r="LPL29" s="582"/>
      <c r="LPW29" s="581"/>
      <c r="LPX29" s="582"/>
      <c r="LQI29" s="581"/>
      <c r="LQJ29" s="582"/>
      <c r="LQU29" s="581"/>
      <c r="LQV29" s="582"/>
      <c r="LRG29" s="581"/>
      <c r="LRH29" s="582"/>
      <c r="LRS29" s="581"/>
      <c r="LRT29" s="582"/>
      <c r="LSE29" s="581"/>
      <c r="LSF29" s="582"/>
      <c r="LSQ29" s="581"/>
      <c r="LSR29" s="582"/>
      <c r="LTC29" s="581"/>
      <c r="LTD29" s="582"/>
      <c r="LTO29" s="581"/>
      <c r="LTP29" s="582"/>
      <c r="LUA29" s="581"/>
      <c r="LUB29" s="582"/>
      <c r="LUM29" s="581"/>
      <c r="LUN29" s="582"/>
      <c r="LUY29" s="581"/>
      <c r="LUZ29" s="582"/>
      <c r="LVK29" s="581"/>
      <c r="LVL29" s="582"/>
      <c r="LVW29" s="581"/>
      <c r="LVX29" s="582"/>
      <c r="LWI29" s="581"/>
      <c r="LWJ29" s="582"/>
      <c r="LWU29" s="581"/>
      <c r="LWV29" s="582"/>
      <c r="LXG29" s="581"/>
      <c r="LXH29" s="582"/>
      <c r="LXS29" s="581"/>
      <c r="LXT29" s="582"/>
      <c r="LYE29" s="581"/>
      <c r="LYF29" s="582"/>
      <c r="LYQ29" s="581"/>
      <c r="LYR29" s="582"/>
      <c r="LZC29" s="581"/>
      <c r="LZD29" s="582"/>
      <c r="LZO29" s="581"/>
      <c r="LZP29" s="582"/>
      <c r="MAA29" s="581"/>
      <c r="MAB29" s="582"/>
      <c r="MAM29" s="581"/>
      <c r="MAN29" s="582"/>
      <c r="MAY29" s="581"/>
      <c r="MAZ29" s="582"/>
      <c r="MBK29" s="581"/>
      <c r="MBL29" s="582"/>
      <c r="MBW29" s="581"/>
      <c r="MBX29" s="582"/>
      <c r="MCI29" s="581"/>
      <c r="MCJ29" s="582"/>
      <c r="MCU29" s="581"/>
      <c r="MCV29" s="582"/>
      <c r="MDG29" s="581"/>
      <c r="MDH29" s="582"/>
      <c r="MDS29" s="581"/>
      <c r="MDT29" s="582"/>
      <c r="MEE29" s="581"/>
      <c r="MEF29" s="582"/>
      <c r="MEQ29" s="581"/>
      <c r="MER29" s="582"/>
      <c r="MFC29" s="581"/>
      <c r="MFD29" s="582"/>
      <c r="MFO29" s="581"/>
      <c r="MFP29" s="582"/>
      <c r="MGA29" s="581"/>
      <c r="MGB29" s="582"/>
      <c r="MGM29" s="581"/>
      <c r="MGN29" s="582"/>
      <c r="MGY29" s="581"/>
      <c r="MGZ29" s="582"/>
      <c r="MHK29" s="581"/>
      <c r="MHL29" s="582"/>
      <c r="MHW29" s="581"/>
      <c r="MHX29" s="582"/>
      <c r="MII29" s="581"/>
      <c r="MIJ29" s="582"/>
      <c r="MIU29" s="581"/>
      <c r="MIV29" s="582"/>
      <c r="MJG29" s="581"/>
      <c r="MJH29" s="582"/>
      <c r="MJS29" s="581"/>
      <c r="MJT29" s="582"/>
      <c r="MKE29" s="581"/>
      <c r="MKF29" s="582"/>
      <c r="MKQ29" s="581"/>
      <c r="MKR29" s="582"/>
      <c r="MLC29" s="581"/>
      <c r="MLD29" s="582"/>
      <c r="MLO29" s="581"/>
      <c r="MLP29" s="582"/>
      <c r="MMA29" s="581"/>
      <c r="MMB29" s="582"/>
      <c r="MMM29" s="581"/>
      <c r="MMN29" s="582"/>
      <c r="MMY29" s="581"/>
      <c r="MMZ29" s="582"/>
      <c r="MNK29" s="581"/>
      <c r="MNL29" s="582"/>
      <c r="MNW29" s="581"/>
      <c r="MNX29" s="582"/>
      <c r="MOI29" s="581"/>
      <c r="MOJ29" s="582"/>
      <c r="MOU29" s="581"/>
      <c r="MOV29" s="582"/>
      <c r="MPG29" s="581"/>
      <c r="MPH29" s="582"/>
      <c r="MPS29" s="581"/>
      <c r="MPT29" s="582"/>
      <c r="MQE29" s="581"/>
      <c r="MQF29" s="582"/>
      <c r="MQQ29" s="581"/>
      <c r="MQR29" s="582"/>
      <c r="MRC29" s="581"/>
      <c r="MRD29" s="582"/>
      <c r="MRO29" s="581"/>
      <c r="MRP29" s="582"/>
      <c r="MSA29" s="581"/>
      <c r="MSB29" s="582"/>
      <c r="MSM29" s="581"/>
      <c r="MSN29" s="582"/>
      <c r="MSY29" s="581"/>
      <c r="MSZ29" s="582"/>
      <c r="MTK29" s="581"/>
      <c r="MTL29" s="582"/>
      <c r="MTW29" s="581"/>
      <c r="MTX29" s="582"/>
      <c r="MUI29" s="581"/>
      <c r="MUJ29" s="582"/>
      <c r="MUU29" s="581"/>
      <c r="MUV29" s="582"/>
      <c r="MVG29" s="581"/>
      <c r="MVH29" s="582"/>
      <c r="MVS29" s="581"/>
      <c r="MVT29" s="582"/>
      <c r="MWE29" s="581"/>
      <c r="MWF29" s="582"/>
      <c r="MWQ29" s="581"/>
      <c r="MWR29" s="582"/>
      <c r="MXC29" s="581"/>
      <c r="MXD29" s="582"/>
      <c r="MXO29" s="581"/>
      <c r="MXP29" s="582"/>
      <c r="MYA29" s="581"/>
      <c r="MYB29" s="582"/>
      <c r="MYM29" s="581"/>
      <c r="MYN29" s="582"/>
      <c r="MYY29" s="581"/>
      <c r="MYZ29" s="582"/>
      <c r="MZK29" s="581"/>
      <c r="MZL29" s="582"/>
      <c r="MZW29" s="581"/>
      <c r="MZX29" s="582"/>
      <c r="NAI29" s="581"/>
      <c r="NAJ29" s="582"/>
      <c r="NAU29" s="581"/>
      <c r="NAV29" s="582"/>
      <c r="NBG29" s="581"/>
      <c r="NBH29" s="582"/>
      <c r="NBS29" s="581"/>
      <c r="NBT29" s="582"/>
      <c r="NCE29" s="581"/>
      <c r="NCF29" s="582"/>
      <c r="NCQ29" s="581"/>
      <c r="NCR29" s="582"/>
      <c r="NDC29" s="581"/>
      <c r="NDD29" s="582"/>
      <c r="NDO29" s="581"/>
      <c r="NDP29" s="582"/>
      <c r="NEA29" s="581"/>
      <c r="NEB29" s="582"/>
      <c r="NEM29" s="581"/>
      <c r="NEN29" s="582"/>
      <c r="NEY29" s="581"/>
      <c r="NEZ29" s="582"/>
      <c r="NFK29" s="581"/>
      <c r="NFL29" s="582"/>
      <c r="NFW29" s="581"/>
      <c r="NFX29" s="582"/>
      <c r="NGI29" s="581"/>
      <c r="NGJ29" s="582"/>
      <c r="NGU29" s="581"/>
      <c r="NGV29" s="582"/>
      <c r="NHG29" s="581"/>
      <c r="NHH29" s="582"/>
      <c r="NHS29" s="581"/>
      <c r="NHT29" s="582"/>
      <c r="NIE29" s="581"/>
      <c r="NIF29" s="582"/>
      <c r="NIQ29" s="581"/>
      <c r="NIR29" s="582"/>
      <c r="NJC29" s="581"/>
      <c r="NJD29" s="582"/>
      <c r="NJO29" s="581"/>
      <c r="NJP29" s="582"/>
      <c r="NKA29" s="581"/>
      <c r="NKB29" s="582"/>
      <c r="NKM29" s="581"/>
      <c r="NKN29" s="582"/>
      <c r="NKY29" s="581"/>
      <c r="NKZ29" s="582"/>
      <c r="NLK29" s="581"/>
      <c r="NLL29" s="582"/>
      <c r="NLW29" s="581"/>
      <c r="NLX29" s="582"/>
      <c r="NMI29" s="581"/>
      <c r="NMJ29" s="582"/>
      <c r="NMU29" s="581"/>
      <c r="NMV29" s="582"/>
      <c r="NNG29" s="581"/>
      <c r="NNH29" s="582"/>
      <c r="NNS29" s="581"/>
      <c r="NNT29" s="582"/>
      <c r="NOE29" s="581"/>
      <c r="NOF29" s="582"/>
      <c r="NOQ29" s="581"/>
      <c r="NOR29" s="582"/>
      <c r="NPC29" s="581"/>
      <c r="NPD29" s="582"/>
      <c r="NPO29" s="581"/>
      <c r="NPP29" s="582"/>
      <c r="NQA29" s="581"/>
      <c r="NQB29" s="582"/>
      <c r="NQM29" s="581"/>
      <c r="NQN29" s="582"/>
      <c r="NQY29" s="581"/>
      <c r="NQZ29" s="582"/>
      <c r="NRK29" s="581"/>
      <c r="NRL29" s="582"/>
      <c r="NRW29" s="581"/>
      <c r="NRX29" s="582"/>
      <c r="NSI29" s="581"/>
      <c r="NSJ29" s="582"/>
      <c r="NSU29" s="581"/>
      <c r="NSV29" s="582"/>
      <c r="NTG29" s="581"/>
      <c r="NTH29" s="582"/>
      <c r="NTS29" s="581"/>
      <c r="NTT29" s="582"/>
      <c r="NUE29" s="581"/>
      <c r="NUF29" s="582"/>
      <c r="NUQ29" s="581"/>
      <c r="NUR29" s="582"/>
      <c r="NVC29" s="581"/>
      <c r="NVD29" s="582"/>
      <c r="NVO29" s="581"/>
      <c r="NVP29" s="582"/>
      <c r="NWA29" s="581"/>
      <c r="NWB29" s="582"/>
      <c r="NWM29" s="581"/>
      <c r="NWN29" s="582"/>
      <c r="NWY29" s="581"/>
      <c r="NWZ29" s="582"/>
      <c r="NXK29" s="581"/>
      <c r="NXL29" s="582"/>
      <c r="NXW29" s="581"/>
      <c r="NXX29" s="582"/>
      <c r="NYI29" s="581"/>
      <c r="NYJ29" s="582"/>
      <c r="NYU29" s="581"/>
      <c r="NYV29" s="582"/>
      <c r="NZG29" s="581"/>
      <c r="NZH29" s="582"/>
      <c r="NZS29" s="581"/>
      <c r="NZT29" s="582"/>
      <c r="OAE29" s="581"/>
      <c r="OAF29" s="582"/>
      <c r="OAQ29" s="581"/>
      <c r="OAR29" s="582"/>
      <c r="OBC29" s="581"/>
      <c r="OBD29" s="582"/>
      <c r="OBO29" s="581"/>
      <c r="OBP29" s="582"/>
      <c r="OCA29" s="581"/>
      <c r="OCB29" s="582"/>
      <c r="OCM29" s="581"/>
      <c r="OCN29" s="582"/>
      <c r="OCY29" s="581"/>
      <c r="OCZ29" s="582"/>
      <c r="ODK29" s="581"/>
      <c r="ODL29" s="582"/>
      <c r="ODW29" s="581"/>
      <c r="ODX29" s="582"/>
      <c r="OEI29" s="581"/>
      <c r="OEJ29" s="582"/>
      <c r="OEU29" s="581"/>
      <c r="OEV29" s="582"/>
      <c r="OFG29" s="581"/>
      <c r="OFH29" s="582"/>
      <c r="OFS29" s="581"/>
      <c r="OFT29" s="582"/>
      <c r="OGE29" s="581"/>
      <c r="OGF29" s="582"/>
      <c r="OGQ29" s="581"/>
      <c r="OGR29" s="582"/>
      <c r="OHC29" s="581"/>
      <c r="OHD29" s="582"/>
      <c r="OHO29" s="581"/>
      <c r="OHP29" s="582"/>
      <c r="OIA29" s="581"/>
      <c r="OIB29" s="582"/>
      <c r="OIM29" s="581"/>
      <c r="OIN29" s="582"/>
      <c r="OIY29" s="581"/>
      <c r="OIZ29" s="582"/>
      <c r="OJK29" s="581"/>
      <c r="OJL29" s="582"/>
      <c r="OJW29" s="581"/>
      <c r="OJX29" s="582"/>
      <c r="OKI29" s="581"/>
      <c r="OKJ29" s="582"/>
      <c r="OKU29" s="581"/>
      <c r="OKV29" s="582"/>
      <c r="OLG29" s="581"/>
      <c r="OLH29" s="582"/>
      <c r="OLS29" s="581"/>
      <c r="OLT29" s="582"/>
      <c r="OME29" s="581"/>
      <c r="OMF29" s="582"/>
      <c r="OMQ29" s="581"/>
      <c r="OMR29" s="582"/>
      <c r="ONC29" s="581"/>
      <c r="OND29" s="582"/>
      <c r="ONO29" s="581"/>
      <c r="ONP29" s="582"/>
      <c r="OOA29" s="581"/>
      <c r="OOB29" s="582"/>
      <c r="OOM29" s="581"/>
      <c r="OON29" s="582"/>
      <c r="OOY29" s="581"/>
      <c r="OOZ29" s="582"/>
      <c r="OPK29" s="581"/>
      <c r="OPL29" s="582"/>
      <c r="OPW29" s="581"/>
      <c r="OPX29" s="582"/>
      <c r="OQI29" s="581"/>
      <c r="OQJ29" s="582"/>
      <c r="OQU29" s="581"/>
      <c r="OQV29" s="582"/>
      <c r="ORG29" s="581"/>
      <c r="ORH29" s="582"/>
      <c r="ORS29" s="581"/>
      <c r="ORT29" s="582"/>
      <c r="OSE29" s="581"/>
      <c r="OSF29" s="582"/>
      <c r="OSQ29" s="581"/>
      <c r="OSR29" s="582"/>
      <c r="OTC29" s="581"/>
      <c r="OTD29" s="582"/>
      <c r="OTO29" s="581"/>
      <c r="OTP29" s="582"/>
      <c r="OUA29" s="581"/>
      <c r="OUB29" s="582"/>
      <c r="OUM29" s="581"/>
      <c r="OUN29" s="582"/>
      <c r="OUY29" s="581"/>
      <c r="OUZ29" s="582"/>
      <c r="OVK29" s="581"/>
      <c r="OVL29" s="582"/>
      <c r="OVW29" s="581"/>
      <c r="OVX29" s="582"/>
      <c r="OWI29" s="581"/>
      <c r="OWJ29" s="582"/>
      <c r="OWU29" s="581"/>
      <c r="OWV29" s="582"/>
      <c r="OXG29" s="581"/>
      <c r="OXH29" s="582"/>
      <c r="OXS29" s="581"/>
      <c r="OXT29" s="582"/>
      <c r="OYE29" s="581"/>
      <c r="OYF29" s="582"/>
      <c r="OYQ29" s="581"/>
      <c r="OYR29" s="582"/>
      <c r="OZC29" s="581"/>
      <c r="OZD29" s="582"/>
      <c r="OZO29" s="581"/>
      <c r="OZP29" s="582"/>
      <c r="PAA29" s="581"/>
      <c r="PAB29" s="582"/>
      <c r="PAM29" s="581"/>
      <c r="PAN29" s="582"/>
      <c r="PAY29" s="581"/>
      <c r="PAZ29" s="582"/>
      <c r="PBK29" s="581"/>
      <c r="PBL29" s="582"/>
      <c r="PBW29" s="581"/>
      <c r="PBX29" s="582"/>
      <c r="PCI29" s="581"/>
      <c r="PCJ29" s="582"/>
      <c r="PCU29" s="581"/>
      <c r="PCV29" s="582"/>
      <c r="PDG29" s="581"/>
      <c r="PDH29" s="582"/>
      <c r="PDS29" s="581"/>
      <c r="PDT29" s="582"/>
      <c r="PEE29" s="581"/>
      <c r="PEF29" s="582"/>
      <c r="PEQ29" s="581"/>
      <c r="PER29" s="582"/>
      <c r="PFC29" s="581"/>
      <c r="PFD29" s="582"/>
      <c r="PFO29" s="581"/>
      <c r="PFP29" s="582"/>
      <c r="PGA29" s="581"/>
      <c r="PGB29" s="582"/>
      <c r="PGM29" s="581"/>
      <c r="PGN29" s="582"/>
      <c r="PGY29" s="581"/>
      <c r="PGZ29" s="582"/>
      <c r="PHK29" s="581"/>
      <c r="PHL29" s="582"/>
      <c r="PHW29" s="581"/>
      <c r="PHX29" s="582"/>
      <c r="PII29" s="581"/>
      <c r="PIJ29" s="582"/>
      <c r="PIU29" s="581"/>
      <c r="PIV29" s="582"/>
      <c r="PJG29" s="581"/>
      <c r="PJH29" s="582"/>
      <c r="PJS29" s="581"/>
      <c r="PJT29" s="582"/>
      <c r="PKE29" s="581"/>
      <c r="PKF29" s="582"/>
      <c r="PKQ29" s="581"/>
      <c r="PKR29" s="582"/>
      <c r="PLC29" s="581"/>
      <c r="PLD29" s="582"/>
      <c r="PLO29" s="581"/>
      <c r="PLP29" s="582"/>
      <c r="PMA29" s="581"/>
      <c r="PMB29" s="582"/>
      <c r="PMM29" s="581"/>
      <c r="PMN29" s="582"/>
      <c r="PMY29" s="581"/>
      <c r="PMZ29" s="582"/>
      <c r="PNK29" s="581"/>
      <c r="PNL29" s="582"/>
      <c r="PNW29" s="581"/>
      <c r="PNX29" s="582"/>
      <c r="POI29" s="581"/>
      <c r="POJ29" s="582"/>
      <c r="POU29" s="581"/>
      <c r="POV29" s="582"/>
      <c r="PPG29" s="581"/>
      <c r="PPH29" s="582"/>
      <c r="PPS29" s="581"/>
      <c r="PPT29" s="582"/>
      <c r="PQE29" s="581"/>
      <c r="PQF29" s="582"/>
      <c r="PQQ29" s="581"/>
      <c r="PQR29" s="582"/>
      <c r="PRC29" s="581"/>
      <c r="PRD29" s="582"/>
      <c r="PRO29" s="581"/>
      <c r="PRP29" s="582"/>
      <c r="PSA29" s="581"/>
      <c r="PSB29" s="582"/>
      <c r="PSM29" s="581"/>
      <c r="PSN29" s="582"/>
      <c r="PSY29" s="581"/>
      <c r="PSZ29" s="582"/>
      <c r="PTK29" s="581"/>
      <c r="PTL29" s="582"/>
      <c r="PTW29" s="581"/>
      <c r="PTX29" s="582"/>
      <c r="PUI29" s="581"/>
      <c r="PUJ29" s="582"/>
      <c r="PUU29" s="581"/>
      <c r="PUV29" s="582"/>
      <c r="PVG29" s="581"/>
      <c r="PVH29" s="582"/>
      <c r="PVS29" s="581"/>
      <c r="PVT29" s="582"/>
      <c r="PWE29" s="581"/>
      <c r="PWF29" s="582"/>
      <c r="PWQ29" s="581"/>
      <c r="PWR29" s="582"/>
      <c r="PXC29" s="581"/>
      <c r="PXD29" s="582"/>
      <c r="PXO29" s="581"/>
      <c r="PXP29" s="582"/>
      <c r="PYA29" s="581"/>
      <c r="PYB29" s="582"/>
      <c r="PYM29" s="581"/>
      <c r="PYN29" s="582"/>
      <c r="PYY29" s="581"/>
      <c r="PYZ29" s="582"/>
      <c r="PZK29" s="581"/>
      <c r="PZL29" s="582"/>
      <c r="PZW29" s="581"/>
      <c r="PZX29" s="582"/>
      <c r="QAI29" s="581"/>
      <c r="QAJ29" s="582"/>
      <c r="QAU29" s="581"/>
      <c r="QAV29" s="582"/>
      <c r="QBG29" s="581"/>
      <c r="QBH29" s="582"/>
      <c r="QBS29" s="581"/>
      <c r="QBT29" s="582"/>
      <c r="QCE29" s="581"/>
      <c r="QCF29" s="582"/>
      <c r="QCQ29" s="581"/>
      <c r="QCR29" s="582"/>
      <c r="QDC29" s="581"/>
      <c r="QDD29" s="582"/>
      <c r="QDO29" s="581"/>
      <c r="QDP29" s="582"/>
      <c r="QEA29" s="581"/>
      <c r="QEB29" s="582"/>
      <c r="QEM29" s="581"/>
      <c r="QEN29" s="582"/>
      <c r="QEY29" s="581"/>
      <c r="QEZ29" s="582"/>
      <c r="QFK29" s="581"/>
      <c r="QFL29" s="582"/>
      <c r="QFW29" s="581"/>
      <c r="QFX29" s="582"/>
      <c r="QGI29" s="581"/>
      <c r="QGJ29" s="582"/>
      <c r="QGU29" s="581"/>
      <c r="QGV29" s="582"/>
      <c r="QHG29" s="581"/>
      <c r="QHH29" s="582"/>
      <c r="QHS29" s="581"/>
      <c r="QHT29" s="582"/>
      <c r="QIE29" s="581"/>
      <c r="QIF29" s="582"/>
      <c r="QIQ29" s="581"/>
      <c r="QIR29" s="582"/>
      <c r="QJC29" s="581"/>
      <c r="QJD29" s="582"/>
      <c r="QJO29" s="581"/>
      <c r="QJP29" s="582"/>
      <c r="QKA29" s="581"/>
      <c r="QKB29" s="582"/>
      <c r="QKM29" s="581"/>
      <c r="QKN29" s="582"/>
      <c r="QKY29" s="581"/>
      <c r="QKZ29" s="582"/>
      <c r="QLK29" s="581"/>
      <c r="QLL29" s="582"/>
      <c r="QLW29" s="581"/>
      <c r="QLX29" s="582"/>
      <c r="QMI29" s="581"/>
      <c r="QMJ29" s="582"/>
      <c r="QMU29" s="581"/>
      <c r="QMV29" s="582"/>
      <c r="QNG29" s="581"/>
      <c r="QNH29" s="582"/>
      <c r="QNS29" s="581"/>
      <c r="QNT29" s="582"/>
      <c r="QOE29" s="581"/>
      <c r="QOF29" s="582"/>
      <c r="QOQ29" s="581"/>
      <c r="QOR29" s="582"/>
      <c r="QPC29" s="581"/>
      <c r="QPD29" s="582"/>
      <c r="QPO29" s="581"/>
      <c r="QPP29" s="582"/>
      <c r="QQA29" s="581"/>
      <c r="QQB29" s="582"/>
      <c r="QQM29" s="581"/>
      <c r="QQN29" s="582"/>
      <c r="QQY29" s="581"/>
      <c r="QQZ29" s="582"/>
      <c r="QRK29" s="581"/>
      <c r="QRL29" s="582"/>
      <c r="QRW29" s="581"/>
      <c r="QRX29" s="582"/>
      <c r="QSI29" s="581"/>
      <c r="QSJ29" s="582"/>
      <c r="QSU29" s="581"/>
      <c r="QSV29" s="582"/>
      <c r="QTG29" s="581"/>
      <c r="QTH29" s="582"/>
      <c r="QTS29" s="581"/>
      <c r="QTT29" s="582"/>
      <c r="QUE29" s="581"/>
      <c r="QUF29" s="582"/>
      <c r="QUQ29" s="581"/>
      <c r="QUR29" s="582"/>
      <c r="QVC29" s="581"/>
      <c r="QVD29" s="582"/>
      <c r="QVO29" s="581"/>
      <c r="QVP29" s="582"/>
      <c r="QWA29" s="581"/>
      <c r="QWB29" s="582"/>
      <c r="QWM29" s="581"/>
      <c r="QWN29" s="582"/>
      <c r="QWY29" s="581"/>
      <c r="QWZ29" s="582"/>
      <c r="QXK29" s="581"/>
      <c r="QXL29" s="582"/>
      <c r="QXW29" s="581"/>
      <c r="QXX29" s="582"/>
      <c r="QYI29" s="581"/>
      <c r="QYJ29" s="582"/>
      <c r="QYU29" s="581"/>
      <c r="QYV29" s="582"/>
      <c r="QZG29" s="581"/>
      <c r="QZH29" s="582"/>
      <c r="QZS29" s="581"/>
      <c r="QZT29" s="582"/>
      <c r="RAE29" s="581"/>
      <c r="RAF29" s="582"/>
      <c r="RAQ29" s="581"/>
      <c r="RAR29" s="582"/>
      <c r="RBC29" s="581"/>
      <c r="RBD29" s="582"/>
      <c r="RBO29" s="581"/>
      <c r="RBP29" s="582"/>
      <c r="RCA29" s="581"/>
      <c r="RCB29" s="582"/>
      <c r="RCM29" s="581"/>
      <c r="RCN29" s="582"/>
      <c r="RCY29" s="581"/>
      <c r="RCZ29" s="582"/>
      <c r="RDK29" s="581"/>
      <c r="RDL29" s="582"/>
      <c r="RDW29" s="581"/>
      <c r="RDX29" s="582"/>
      <c r="REI29" s="581"/>
      <c r="REJ29" s="582"/>
      <c r="REU29" s="581"/>
      <c r="REV29" s="582"/>
      <c r="RFG29" s="581"/>
      <c r="RFH29" s="582"/>
      <c r="RFS29" s="581"/>
      <c r="RFT29" s="582"/>
      <c r="RGE29" s="581"/>
      <c r="RGF29" s="582"/>
      <c r="RGQ29" s="581"/>
      <c r="RGR29" s="582"/>
      <c r="RHC29" s="581"/>
      <c r="RHD29" s="582"/>
      <c r="RHO29" s="581"/>
      <c r="RHP29" s="582"/>
      <c r="RIA29" s="581"/>
      <c r="RIB29" s="582"/>
      <c r="RIM29" s="581"/>
      <c r="RIN29" s="582"/>
      <c r="RIY29" s="581"/>
      <c r="RIZ29" s="582"/>
      <c r="RJK29" s="581"/>
      <c r="RJL29" s="582"/>
      <c r="RJW29" s="581"/>
      <c r="RJX29" s="582"/>
      <c r="RKI29" s="581"/>
      <c r="RKJ29" s="582"/>
      <c r="RKU29" s="581"/>
      <c r="RKV29" s="582"/>
      <c r="RLG29" s="581"/>
      <c r="RLH29" s="582"/>
      <c r="RLS29" s="581"/>
      <c r="RLT29" s="582"/>
      <c r="RME29" s="581"/>
      <c r="RMF29" s="582"/>
      <c r="RMQ29" s="581"/>
      <c r="RMR29" s="582"/>
      <c r="RNC29" s="581"/>
      <c r="RND29" s="582"/>
      <c r="RNO29" s="581"/>
      <c r="RNP29" s="582"/>
      <c r="ROA29" s="581"/>
      <c r="ROB29" s="582"/>
      <c r="ROM29" s="581"/>
      <c r="RON29" s="582"/>
      <c r="ROY29" s="581"/>
      <c r="ROZ29" s="582"/>
      <c r="RPK29" s="581"/>
      <c r="RPL29" s="582"/>
      <c r="RPW29" s="581"/>
      <c r="RPX29" s="582"/>
      <c r="RQI29" s="581"/>
      <c r="RQJ29" s="582"/>
      <c r="RQU29" s="581"/>
      <c r="RQV29" s="582"/>
      <c r="RRG29" s="581"/>
      <c r="RRH29" s="582"/>
      <c r="RRS29" s="581"/>
      <c r="RRT29" s="582"/>
      <c r="RSE29" s="581"/>
      <c r="RSF29" s="582"/>
      <c r="RSQ29" s="581"/>
      <c r="RSR29" s="582"/>
      <c r="RTC29" s="581"/>
      <c r="RTD29" s="582"/>
      <c r="RTO29" s="581"/>
      <c r="RTP29" s="582"/>
      <c r="RUA29" s="581"/>
      <c r="RUB29" s="582"/>
      <c r="RUM29" s="581"/>
      <c r="RUN29" s="582"/>
      <c r="RUY29" s="581"/>
      <c r="RUZ29" s="582"/>
      <c r="RVK29" s="581"/>
      <c r="RVL29" s="582"/>
      <c r="RVW29" s="581"/>
      <c r="RVX29" s="582"/>
      <c r="RWI29" s="581"/>
      <c r="RWJ29" s="582"/>
      <c r="RWU29" s="581"/>
      <c r="RWV29" s="582"/>
      <c r="RXG29" s="581"/>
      <c r="RXH29" s="582"/>
      <c r="RXS29" s="581"/>
      <c r="RXT29" s="582"/>
      <c r="RYE29" s="581"/>
      <c r="RYF29" s="582"/>
      <c r="RYQ29" s="581"/>
      <c r="RYR29" s="582"/>
      <c r="RZC29" s="581"/>
      <c r="RZD29" s="582"/>
      <c r="RZO29" s="581"/>
      <c r="RZP29" s="582"/>
      <c r="SAA29" s="581"/>
      <c r="SAB29" s="582"/>
      <c r="SAM29" s="581"/>
      <c r="SAN29" s="582"/>
      <c r="SAY29" s="581"/>
      <c r="SAZ29" s="582"/>
      <c r="SBK29" s="581"/>
      <c r="SBL29" s="582"/>
      <c r="SBW29" s="581"/>
      <c r="SBX29" s="582"/>
      <c r="SCI29" s="581"/>
      <c r="SCJ29" s="582"/>
      <c r="SCU29" s="581"/>
      <c r="SCV29" s="582"/>
      <c r="SDG29" s="581"/>
      <c r="SDH29" s="582"/>
      <c r="SDS29" s="581"/>
      <c r="SDT29" s="582"/>
      <c r="SEE29" s="581"/>
      <c r="SEF29" s="582"/>
      <c r="SEQ29" s="581"/>
      <c r="SER29" s="582"/>
      <c r="SFC29" s="581"/>
      <c r="SFD29" s="582"/>
      <c r="SFO29" s="581"/>
      <c r="SFP29" s="582"/>
      <c r="SGA29" s="581"/>
      <c r="SGB29" s="582"/>
      <c r="SGM29" s="581"/>
      <c r="SGN29" s="582"/>
      <c r="SGY29" s="581"/>
      <c r="SGZ29" s="582"/>
      <c r="SHK29" s="581"/>
      <c r="SHL29" s="582"/>
      <c r="SHW29" s="581"/>
      <c r="SHX29" s="582"/>
      <c r="SII29" s="581"/>
      <c r="SIJ29" s="582"/>
      <c r="SIU29" s="581"/>
      <c r="SIV29" s="582"/>
      <c r="SJG29" s="581"/>
      <c r="SJH29" s="582"/>
      <c r="SJS29" s="581"/>
      <c r="SJT29" s="582"/>
      <c r="SKE29" s="581"/>
      <c r="SKF29" s="582"/>
      <c r="SKQ29" s="581"/>
      <c r="SKR29" s="582"/>
      <c r="SLC29" s="581"/>
      <c r="SLD29" s="582"/>
      <c r="SLO29" s="581"/>
      <c r="SLP29" s="582"/>
      <c r="SMA29" s="581"/>
      <c r="SMB29" s="582"/>
      <c r="SMM29" s="581"/>
      <c r="SMN29" s="582"/>
      <c r="SMY29" s="581"/>
      <c r="SMZ29" s="582"/>
      <c r="SNK29" s="581"/>
      <c r="SNL29" s="582"/>
      <c r="SNW29" s="581"/>
      <c r="SNX29" s="582"/>
      <c r="SOI29" s="581"/>
      <c r="SOJ29" s="582"/>
      <c r="SOU29" s="581"/>
      <c r="SOV29" s="582"/>
      <c r="SPG29" s="581"/>
      <c r="SPH29" s="582"/>
      <c r="SPS29" s="581"/>
      <c r="SPT29" s="582"/>
      <c r="SQE29" s="581"/>
      <c r="SQF29" s="582"/>
      <c r="SQQ29" s="581"/>
      <c r="SQR29" s="582"/>
      <c r="SRC29" s="581"/>
      <c r="SRD29" s="582"/>
      <c r="SRO29" s="581"/>
      <c r="SRP29" s="582"/>
      <c r="SSA29" s="581"/>
      <c r="SSB29" s="582"/>
      <c r="SSM29" s="581"/>
      <c r="SSN29" s="582"/>
      <c r="SSY29" s="581"/>
      <c r="SSZ29" s="582"/>
      <c r="STK29" s="581"/>
      <c r="STL29" s="582"/>
      <c r="STW29" s="581"/>
      <c r="STX29" s="582"/>
      <c r="SUI29" s="581"/>
      <c r="SUJ29" s="582"/>
      <c r="SUU29" s="581"/>
      <c r="SUV29" s="582"/>
      <c r="SVG29" s="581"/>
      <c r="SVH29" s="582"/>
      <c r="SVS29" s="581"/>
      <c r="SVT29" s="582"/>
      <c r="SWE29" s="581"/>
      <c r="SWF29" s="582"/>
      <c r="SWQ29" s="581"/>
      <c r="SWR29" s="582"/>
      <c r="SXC29" s="581"/>
      <c r="SXD29" s="582"/>
      <c r="SXO29" s="581"/>
      <c r="SXP29" s="582"/>
      <c r="SYA29" s="581"/>
      <c r="SYB29" s="582"/>
      <c r="SYM29" s="581"/>
      <c r="SYN29" s="582"/>
      <c r="SYY29" s="581"/>
      <c r="SYZ29" s="582"/>
      <c r="SZK29" s="581"/>
      <c r="SZL29" s="582"/>
      <c r="SZW29" s="581"/>
      <c r="SZX29" s="582"/>
      <c r="TAI29" s="581"/>
      <c r="TAJ29" s="582"/>
      <c r="TAU29" s="581"/>
      <c r="TAV29" s="582"/>
      <c r="TBG29" s="581"/>
      <c r="TBH29" s="582"/>
      <c r="TBS29" s="581"/>
      <c r="TBT29" s="582"/>
      <c r="TCE29" s="581"/>
      <c r="TCF29" s="582"/>
      <c r="TCQ29" s="581"/>
      <c r="TCR29" s="582"/>
      <c r="TDC29" s="581"/>
      <c r="TDD29" s="582"/>
      <c r="TDO29" s="581"/>
      <c r="TDP29" s="582"/>
      <c r="TEA29" s="581"/>
      <c r="TEB29" s="582"/>
      <c r="TEM29" s="581"/>
      <c r="TEN29" s="582"/>
      <c r="TEY29" s="581"/>
      <c r="TEZ29" s="582"/>
      <c r="TFK29" s="581"/>
      <c r="TFL29" s="582"/>
      <c r="TFW29" s="581"/>
      <c r="TFX29" s="582"/>
      <c r="TGI29" s="581"/>
      <c r="TGJ29" s="582"/>
      <c r="TGU29" s="581"/>
      <c r="TGV29" s="582"/>
      <c r="THG29" s="581"/>
      <c r="THH29" s="582"/>
      <c r="THS29" s="581"/>
      <c r="THT29" s="582"/>
      <c r="TIE29" s="581"/>
      <c r="TIF29" s="582"/>
      <c r="TIQ29" s="581"/>
      <c r="TIR29" s="582"/>
      <c r="TJC29" s="581"/>
      <c r="TJD29" s="582"/>
      <c r="TJO29" s="581"/>
      <c r="TJP29" s="582"/>
      <c r="TKA29" s="581"/>
      <c r="TKB29" s="582"/>
      <c r="TKM29" s="581"/>
      <c r="TKN29" s="582"/>
      <c r="TKY29" s="581"/>
      <c r="TKZ29" s="582"/>
      <c r="TLK29" s="581"/>
      <c r="TLL29" s="582"/>
      <c r="TLW29" s="581"/>
      <c r="TLX29" s="582"/>
      <c r="TMI29" s="581"/>
      <c r="TMJ29" s="582"/>
      <c r="TMU29" s="581"/>
      <c r="TMV29" s="582"/>
      <c r="TNG29" s="581"/>
      <c r="TNH29" s="582"/>
      <c r="TNS29" s="581"/>
      <c r="TNT29" s="582"/>
      <c r="TOE29" s="581"/>
      <c r="TOF29" s="582"/>
      <c r="TOQ29" s="581"/>
      <c r="TOR29" s="582"/>
      <c r="TPC29" s="581"/>
      <c r="TPD29" s="582"/>
      <c r="TPO29" s="581"/>
      <c r="TPP29" s="582"/>
      <c r="TQA29" s="581"/>
      <c r="TQB29" s="582"/>
      <c r="TQM29" s="581"/>
      <c r="TQN29" s="582"/>
      <c r="TQY29" s="581"/>
      <c r="TQZ29" s="582"/>
      <c r="TRK29" s="581"/>
      <c r="TRL29" s="582"/>
      <c r="TRW29" s="581"/>
      <c r="TRX29" s="582"/>
      <c r="TSI29" s="581"/>
      <c r="TSJ29" s="582"/>
      <c r="TSU29" s="581"/>
      <c r="TSV29" s="582"/>
      <c r="TTG29" s="581"/>
      <c r="TTH29" s="582"/>
      <c r="TTS29" s="581"/>
      <c r="TTT29" s="582"/>
      <c r="TUE29" s="581"/>
      <c r="TUF29" s="582"/>
      <c r="TUQ29" s="581"/>
      <c r="TUR29" s="582"/>
      <c r="TVC29" s="581"/>
      <c r="TVD29" s="582"/>
      <c r="TVO29" s="581"/>
      <c r="TVP29" s="582"/>
      <c r="TWA29" s="581"/>
      <c r="TWB29" s="582"/>
      <c r="TWM29" s="581"/>
      <c r="TWN29" s="582"/>
      <c r="TWY29" s="581"/>
      <c r="TWZ29" s="582"/>
      <c r="TXK29" s="581"/>
      <c r="TXL29" s="582"/>
      <c r="TXW29" s="581"/>
      <c r="TXX29" s="582"/>
      <c r="TYI29" s="581"/>
      <c r="TYJ29" s="582"/>
      <c r="TYU29" s="581"/>
      <c r="TYV29" s="582"/>
      <c r="TZG29" s="581"/>
      <c r="TZH29" s="582"/>
      <c r="TZS29" s="581"/>
      <c r="TZT29" s="582"/>
      <c r="UAE29" s="581"/>
      <c r="UAF29" s="582"/>
      <c r="UAQ29" s="581"/>
      <c r="UAR29" s="582"/>
      <c r="UBC29" s="581"/>
      <c r="UBD29" s="582"/>
      <c r="UBO29" s="581"/>
      <c r="UBP29" s="582"/>
      <c r="UCA29" s="581"/>
      <c r="UCB29" s="582"/>
      <c r="UCM29" s="581"/>
      <c r="UCN29" s="582"/>
      <c r="UCY29" s="581"/>
      <c r="UCZ29" s="582"/>
      <c r="UDK29" s="581"/>
      <c r="UDL29" s="582"/>
      <c r="UDW29" s="581"/>
      <c r="UDX29" s="582"/>
      <c r="UEI29" s="581"/>
      <c r="UEJ29" s="582"/>
      <c r="UEU29" s="581"/>
      <c r="UEV29" s="582"/>
      <c r="UFG29" s="581"/>
      <c r="UFH29" s="582"/>
      <c r="UFS29" s="581"/>
      <c r="UFT29" s="582"/>
      <c r="UGE29" s="581"/>
      <c r="UGF29" s="582"/>
      <c r="UGQ29" s="581"/>
      <c r="UGR29" s="582"/>
      <c r="UHC29" s="581"/>
      <c r="UHD29" s="582"/>
      <c r="UHO29" s="581"/>
      <c r="UHP29" s="582"/>
      <c r="UIA29" s="581"/>
      <c r="UIB29" s="582"/>
      <c r="UIM29" s="581"/>
      <c r="UIN29" s="582"/>
      <c r="UIY29" s="581"/>
      <c r="UIZ29" s="582"/>
      <c r="UJK29" s="581"/>
      <c r="UJL29" s="582"/>
      <c r="UJW29" s="581"/>
      <c r="UJX29" s="582"/>
      <c r="UKI29" s="581"/>
      <c r="UKJ29" s="582"/>
      <c r="UKU29" s="581"/>
      <c r="UKV29" s="582"/>
      <c r="ULG29" s="581"/>
      <c r="ULH29" s="582"/>
      <c r="ULS29" s="581"/>
      <c r="ULT29" s="582"/>
      <c r="UME29" s="581"/>
      <c r="UMF29" s="582"/>
      <c r="UMQ29" s="581"/>
      <c r="UMR29" s="582"/>
      <c r="UNC29" s="581"/>
      <c r="UND29" s="582"/>
      <c r="UNO29" s="581"/>
      <c r="UNP29" s="582"/>
      <c r="UOA29" s="581"/>
      <c r="UOB29" s="582"/>
      <c r="UOM29" s="581"/>
      <c r="UON29" s="582"/>
      <c r="UOY29" s="581"/>
      <c r="UOZ29" s="582"/>
      <c r="UPK29" s="581"/>
      <c r="UPL29" s="582"/>
      <c r="UPW29" s="581"/>
      <c r="UPX29" s="582"/>
      <c r="UQI29" s="581"/>
      <c r="UQJ29" s="582"/>
      <c r="UQU29" s="581"/>
      <c r="UQV29" s="582"/>
      <c r="URG29" s="581"/>
      <c r="URH29" s="582"/>
      <c r="URS29" s="581"/>
      <c r="URT29" s="582"/>
      <c r="USE29" s="581"/>
      <c r="USF29" s="582"/>
      <c r="USQ29" s="581"/>
      <c r="USR29" s="582"/>
      <c r="UTC29" s="581"/>
      <c r="UTD29" s="582"/>
      <c r="UTO29" s="581"/>
      <c r="UTP29" s="582"/>
      <c r="UUA29" s="581"/>
      <c r="UUB29" s="582"/>
      <c r="UUM29" s="581"/>
      <c r="UUN29" s="582"/>
      <c r="UUY29" s="581"/>
      <c r="UUZ29" s="582"/>
      <c r="UVK29" s="581"/>
      <c r="UVL29" s="582"/>
      <c r="UVW29" s="581"/>
      <c r="UVX29" s="582"/>
      <c r="UWI29" s="581"/>
      <c r="UWJ29" s="582"/>
      <c r="UWU29" s="581"/>
      <c r="UWV29" s="582"/>
      <c r="UXG29" s="581"/>
      <c r="UXH29" s="582"/>
      <c r="UXS29" s="581"/>
      <c r="UXT29" s="582"/>
      <c r="UYE29" s="581"/>
      <c r="UYF29" s="582"/>
      <c r="UYQ29" s="581"/>
      <c r="UYR29" s="582"/>
      <c r="UZC29" s="581"/>
      <c r="UZD29" s="582"/>
      <c r="UZO29" s="581"/>
      <c r="UZP29" s="582"/>
      <c r="VAA29" s="581"/>
      <c r="VAB29" s="582"/>
      <c r="VAM29" s="581"/>
      <c r="VAN29" s="582"/>
      <c r="VAY29" s="581"/>
      <c r="VAZ29" s="582"/>
      <c r="VBK29" s="581"/>
      <c r="VBL29" s="582"/>
      <c r="VBW29" s="581"/>
      <c r="VBX29" s="582"/>
      <c r="VCI29" s="581"/>
      <c r="VCJ29" s="582"/>
      <c r="VCU29" s="581"/>
      <c r="VCV29" s="582"/>
      <c r="VDG29" s="581"/>
      <c r="VDH29" s="582"/>
      <c r="VDS29" s="581"/>
      <c r="VDT29" s="582"/>
      <c r="VEE29" s="581"/>
      <c r="VEF29" s="582"/>
      <c r="VEQ29" s="581"/>
      <c r="VER29" s="582"/>
      <c r="VFC29" s="581"/>
      <c r="VFD29" s="582"/>
      <c r="VFO29" s="581"/>
      <c r="VFP29" s="582"/>
      <c r="VGA29" s="581"/>
      <c r="VGB29" s="582"/>
      <c r="VGM29" s="581"/>
      <c r="VGN29" s="582"/>
      <c r="VGY29" s="581"/>
      <c r="VGZ29" s="582"/>
      <c r="VHK29" s="581"/>
      <c r="VHL29" s="582"/>
      <c r="VHW29" s="581"/>
      <c r="VHX29" s="582"/>
      <c r="VII29" s="581"/>
      <c r="VIJ29" s="582"/>
      <c r="VIU29" s="581"/>
      <c r="VIV29" s="582"/>
      <c r="VJG29" s="581"/>
      <c r="VJH29" s="582"/>
      <c r="VJS29" s="581"/>
      <c r="VJT29" s="582"/>
      <c r="VKE29" s="581"/>
      <c r="VKF29" s="582"/>
      <c r="VKQ29" s="581"/>
      <c r="VKR29" s="582"/>
      <c r="VLC29" s="581"/>
      <c r="VLD29" s="582"/>
      <c r="VLO29" s="581"/>
      <c r="VLP29" s="582"/>
      <c r="VMA29" s="581"/>
      <c r="VMB29" s="582"/>
      <c r="VMM29" s="581"/>
      <c r="VMN29" s="582"/>
      <c r="VMY29" s="581"/>
      <c r="VMZ29" s="582"/>
      <c r="VNK29" s="581"/>
      <c r="VNL29" s="582"/>
      <c r="VNW29" s="581"/>
      <c r="VNX29" s="582"/>
      <c r="VOI29" s="581"/>
      <c r="VOJ29" s="582"/>
      <c r="VOU29" s="581"/>
      <c r="VOV29" s="582"/>
      <c r="VPG29" s="581"/>
      <c r="VPH29" s="582"/>
      <c r="VPS29" s="581"/>
      <c r="VPT29" s="582"/>
      <c r="VQE29" s="581"/>
      <c r="VQF29" s="582"/>
      <c r="VQQ29" s="581"/>
      <c r="VQR29" s="582"/>
      <c r="VRC29" s="581"/>
      <c r="VRD29" s="582"/>
      <c r="VRO29" s="581"/>
      <c r="VRP29" s="582"/>
      <c r="VSA29" s="581"/>
      <c r="VSB29" s="582"/>
      <c r="VSM29" s="581"/>
      <c r="VSN29" s="582"/>
      <c r="VSY29" s="581"/>
      <c r="VSZ29" s="582"/>
      <c r="VTK29" s="581"/>
      <c r="VTL29" s="582"/>
      <c r="VTW29" s="581"/>
      <c r="VTX29" s="582"/>
      <c r="VUI29" s="581"/>
      <c r="VUJ29" s="582"/>
      <c r="VUU29" s="581"/>
      <c r="VUV29" s="582"/>
      <c r="VVG29" s="581"/>
      <c r="VVH29" s="582"/>
      <c r="VVS29" s="581"/>
      <c r="VVT29" s="582"/>
      <c r="VWE29" s="581"/>
      <c r="VWF29" s="582"/>
      <c r="VWQ29" s="581"/>
      <c r="VWR29" s="582"/>
      <c r="VXC29" s="581"/>
      <c r="VXD29" s="582"/>
      <c r="VXO29" s="581"/>
      <c r="VXP29" s="582"/>
      <c r="VYA29" s="581"/>
      <c r="VYB29" s="582"/>
      <c r="VYM29" s="581"/>
      <c r="VYN29" s="582"/>
      <c r="VYY29" s="581"/>
      <c r="VYZ29" s="582"/>
      <c r="VZK29" s="581"/>
      <c r="VZL29" s="582"/>
      <c r="VZW29" s="581"/>
      <c r="VZX29" s="582"/>
      <c r="WAI29" s="581"/>
      <c r="WAJ29" s="582"/>
      <c r="WAU29" s="581"/>
      <c r="WAV29" s="582"/>
      <c r="WBG29" s="581"/>
      <c r="WBH29" s="582"/>
      <c r="WBS29" s="581"/>
      <c r="WBT29" s="582"/>
      <c r="WCE29" s="581"/>
      <c r="WCF29" s="582"/>
      <c r="WCQ29" s="581"/>
      <c r="WCR29" s="582"/>
      <c r="WDC29" s="581"/>
      <c r="WDD29" s="582"/>
      <c r="WDO29" s="581"/>
      <c r="WDP29" s="582"/>
      <c r="WEA29" s="581"/>
      <c r="WEB29" s="582"/>
      <c r="WEM29" s="581"/>
      <c r="WEN29" s="582"/>
      <c r="WEY29" s="581"/>
      <c r="WEZ29" s="582"/>
      <c r="WFK29" s="581"/>
      <c r="WFL29" s="582"/>
      <c r="WFW29" s="581"/>
      <c r="WFX29" s="582"/>
      <c r="WGI29" s="581"/>
      <c r="WGJ29" s="582"/>
      <c r="WGU29" s="581"/>
      <c r="WGV29" s="582"/>
      <c r="WHG29" s="581"/>
      <c r="WHH29" s="582"/>
      <c r="WHS29" s="581"/>
      <c r="WHT29" s="582"/>
      <c r="WIE29" s="581"/>
      <c r="WIF29" s="582"/>
      <c r="WIQ29" s="581"/>
      <c r="WIR29" s="582"/>
      <c r="WJC29" s="581"/>
      <c r="WJD29" s="582"/>
      <c r="WJO29" s="581"/>
      <c r="WJP29" s="582"/>
      <c r="WKA29" s="581"/>
      <c r="WKB29" s="582"/>
      <c r="WKM29" s="581"/>
      <c r="WKN29" s="582"/>
      <c r="WKY29" s="581"/>
      <c r="WKZ29" s="582"/>
      <c r="WLK29" s="581"/>
      <c r="WLL29" s="582"/>
      <c r="WLW29" s="581"/>
      <c r="WLX29" s="582"/>
      <c r="WMI29" s="581"/>
      <c r="WMJ29" s="582"/>
      <c r="WMU29" s="581"/>
      <c r="WMV29" s="582"/>
      <c r="WNG29" s="581"/>
      <c r="WNH29" s="582"/>
      <c r="WNS29" s="581"/>
      <c r="WNT29" s="582"/>
      <c r="WOE29" s="581"/>
      <c r="WOF29" s="582"/>
      <c r="WOQ29" s="581"/>
      <c r="WOR29" s="582"/>
      <c r="WPC29" s="581"/>
      <c r="WPD29" s="582"/>
      <c r="WPO29" s="581"/>
      <c r="WPP29" s="582"/>
      <c r="WQA29" s="581"/>
      <c r="WQB29" s="582"/>
      <c r="WQM29" s="581"/>
      <c r="WQN29" s="582"/>
      <c r="WQY29" s="581"/>
      <c r="WQZ29" s="582"/>
      <c r="WRK29" s="581"/>
      <c r="WRL29" s="582"/>
      <c r="WRW29" s="581"/>
      <c r="WRX29" s="582"/>
      <c r="WSI29" s="581"/>
      <c r="WSJ29" s="582"/>
      <c r="WSU29" s="581"/>
      <c r="WSV29" s="582"/>
      <c r="WTG29" s="581"/>
      <c r="WTH29" s="582"/>
      <c r="WTS29" s="581"/>
      <c r="WTT29" s="582"/>
      <c r="WUE29" s="581"/>
      <c r="WUF29" s="582"/>
      <c r="WUQ29" s="581"/>
      <c r="WUR29" s="582"/>
      <c r="WVC29" s="581"/>
      <c r="WVD29" s="582"/>
      <c r="WVO29" s="581"/>
      <c r="WVP29" s="582"/>
      <c r="WWA29" s="581"/>
      <c r="WWB29" s="582"/>
      <c r="WWM29" s="581"/>
      <c r="WWN29" s="582"/>
      <c r="WWY29" s="581"/>
      <c r="WWZ29" s="582"/>
      <c r="WXK29" s="581"/>
      <c r="WXL29" s="582"/>
      <c r="WXW29" s="581"/>
      <c r="WXX29" s="582"/>
      <c r="WYI29" s="581"/>
      <c r="WYJ29" s="582"/>
      <c r="WYU29" s="581"/>
      <c r="WYV29" s="582"/>
      <c r="WZG29" s="581"/>
      <c r="WZH29" s="582"/>
      <c r="WZS29" s="581"/>
      <c r="WZT29" s="582"/>
      <c r="XAE29" s="581"/>
      <c r="XAF29" s="582"/>
      <c r="XAQ29" s="581"/>
      <c r="XAR29" s="582"/>
      <c r="XBC29" s="581"/>
      <c r="XBD29" s="582"/>
      <c r="XBO29" s="581"/>
      <c r="XBP29" s="582"/>
      <c r="XCA29" s="581"/>
      <c r="XCB29" s="582"/>
      <c r="XCM29" s="581"/>
      <c r="XCN29" s="582"/>
      <c r="XCY29" s="581"/>
      <c r="XCZ29" s="582"/>
      <c r="XDK29" s="581"/>
      <c r="XDL29" s="582"/>
      <c r="XDW29" s="581"/>
      <c r="XDX29" s="582"/>
      <c r="XEI29" s="581"/>
      <c r="XEJ29" s="582"/>
      <c r="XEU29" s="581"/>
      <c r="XEV29" s="582"/>
    </row>
    <row r="30" spans="1:1016 1027:2048 2059:3068 3079:4088 4099:5120 5131:6140 6151:7160 7171:8192 8203:9212 9223:10232 10243:11264 11275:12284 12295:13304 13315:14336 14347:15356 15367:16376" s="580" customFormat="1" ht="15.75" thickBot="1">
      <c r="A30" s="163"/>
      <c r="B30" s="583">
        <v>14</v>
      </c>
      <c r="C30" s="495"/>
      <c r="D30" s="496"/>
      <c r="E30" s="414"/>
      <c r="F30" s="478"/>
      <c r="G30" s="479"/>
      <c r="H30" s="397"/>
      <c r="I30" s="286"/>
      <c r="J30" s="474">
        <f t="shared" si="0"/>
        <v>0</v>
      </c>
      <c r="K30" s="611"/>
      <c r="L30" s="81"/>
      <c r="S30" s="581"/>
      <c r="T30" s="582"/>
      <c r="AE30" s="581"/>
      <c r="AF30" s="582"/>
      <c r="AQ30" s="581"/>
      <c r="AR30" s="582"/>
      <c r="BC30" s="581"/>
      <c r="BD30" s="582"/>
      <c r="BO30" s="581"/>
      <c r="BP30" s="582"/>
      <c r="CA30" s="581"/>
      <c r="CB30" s="582"/>
      <c r="CM30" s="581"/>
      <c r="CN30" s="582"/>
      <c r="CY30" s="581"/>
      <c r="CZ30" s="582"/>
      <c r="DK30" s="581"/>
      <c r="DL30" s="582"/>
      <c r="DW30" s="581"/>
      <c r="DX30" s="582"/>
      <c r="EI30" s="581"/>
      <c r="EJ30" s="582"/>
      <c r="EU30" s="581"/>
      <c r="EV30" s="582"/>
      <c r="FG30" s="581"/>
      <c r="FH30" s="582"/>
      <c r="FS30" s="581"/>
      <c r="FT30" s="582"/>
      <c r="GE30" s="581"/>
      <c r="GF30" s="582"/>
      <c r="GQ30" s="581"/>
      <c r="GR30" s="582"/>
      <c r="HC30" s="581"/>
      <c r="HD30" s="582"/>
      <c r="HO30" s="581"/>
      <c r="HP30" s="582"/>
      <c r="IA30" s="581"/>
      <c r="IB30" s="582"/>
      <c r="IM30" s="581"/>
      <c r="IN30" s="582"/>
      <c r="IY30" s="581"/>
      <c r="IZ30" s="582"/>
      <c r="JK30" s="581"/>
      <c r="JL30" s="582"/>
      <c r="JW30" s="581"/>
      <c r="JX30" s="582"/>
      <c r="KI30" s="581"/>
      <c r="KJ30" s="582"/>
      <c r="KU30" s="581"/>
      <c r="KV30" s="582"/>
      <c r="LG30" s="581"/>
      <c r="LH30" s="582"/>
      <c r="LS30" s="581"/>
      <c r="LT30" s="582"/>
      <c r="ME30" s="581"/>
      <c r="MF30" s="582"/>
      <c r="MQ30" s="581"/>
      <c r="MR30" s="582"/>
      <c r="NC30" s="581"/>
      <c r="ND30" s="582"/>
      <c r="NO30" s="581"/>
      <c r="NP30" s="582"/>
      <c r="OA30" s="581"/>
      <c r="OB30" s="582"/>
      <c r="OM30" s="581"/>
      <c r="ON30" s="582"/>
      <c r="OY30" s="581"/>
      <c r="OZ30" s="582"/>
      <c r="PK30" s="581"/>
      <c r="PL30" s="582"/>
      <c r="PW30" s="581"/>
      <c r="PX30" s="582"/>
      <c r="QI30" s="581"/>
      <c r="QJ30" s="582"/>
      <c r="QU30" s="581"/>
      <c r="QV30" s="582"/>
      <c r="RG30" s="581"/>
      <c r="RH30" s="582"/>
      <c r="RS30" s="581"/>
      <c r="RT30" s="582"/>
      <c r="SE30" s="581"/>
      <c r="SF30" s="582"/>
      <c r="SQ30" s="581"/>
      <c r="SR30" s="582"/>
      <c r="TC30" s="581"/>
      <c r="TD30" s="582"/>
      <c r="TO30" s="581"/>
      <c r="TP30" s="582"/>
      <c r="UA30" s="581"/>
      <c r="UB30" s="582"/>
      <c r="UM30" s="581"/>
      <c r="UN30" s="582"/>
      <c r="UY30" s="581"/>
      <c r="UZ30" s="582"/>
      <c r="VK30" s="581"/>
      <c r="VL30" s="582"/>
      <c r="VW30" s="581"/>
      <c r="VX30" s="582"/>
      <c r="WI30" s="581"/>
      <c r="WJ30" s="582"/>
      <c r="WU30" s="581"/>
      <c r="WV30" s="582"/>
      <c r="XG30" s="581"/>
      <c r="XH30" s="582"/>
      <c r="XS30" s="581"/>
      <c r="XT30" s="582"/>
      <c r="YE30" s="581"/>
      <c r="YF30" s="582"/>
      <c r="YQ30" s="581"/>
      <c r="YR30" s="582"/>
      <c r="ZC30" s="581"/>
      <c r="ZD30" s="582"/>
      <c r="ZO30" s="581"/>
      <c r="ZP30" s="582"/>
      <c r="AAA30" s="581"/>
      <c r="AAB30" s="582"/>
      <c r="AAM30" s="581"/>
      <c r="AAN30" s="582"/>
      <c r="AAY30" s="581"/>
      <c r="AAZ30" s="582"/>
      <c r="ABK30" s="581"/>
      <c r="ABL30" s="582"/>
      <c r="ABW30" s="581"/>
      <c r="ABX30" s="582"/>
      <c r="ACI30" s="581"/>
      <c r="ACJ30" s="582"/>
      <c r="ACU30" s="581"/>
      <c r="ACV30" s="582"/>
      <c r="ADG30" s="581"/>
      <c r="ADH30" s="582"/>
      <c r="ADS30" s="581"/>
      <c r="ADT30" s="582"/>
      <c r="AEE30" s="581"/>
      <c r="AEF30" s="582"/>
      <c r="AEQ30" s="581"/>
      <c r="AER30" s="582"/>
      <c r="AFC30" s="581"/>
      <c r="AFD30" s="582"/>
      <c r="AFO30" s="581"/>
      <c r="AFP30" s="582"/>
      <c r="AGA30" s="581"/>
      <c r="AGB30" s="582"/>
      <c r="AGM30" s="581"/>
      <c r="AGN30" s="582"/>
      <c r="AGY30" s="581"/>
      <c r="AGZ30" s="582"/>
      <c r="AHK30" s="581"/>
      <c r="AHL30" s="582"/>
      <c r="AHW30" s="581"/>
      <c r="AHX30" s="582"/>
      <c r="AII30" s="581"/>
      <c r="AIJ30" s="582"/>
      <c r="AIU30" s="581"/>
      <c r="AIV30" s="582"/>
      <c r="AJG30" s="581"/>
      <c r="AJH30" s="582"/>
      <c r="AJS30" s="581"/>
      <c r="AJT30" s="582"/>
      <c r="AKE30" s="581"/>
      <c r="AKF30" s="582"/>
      <c r="AKQ30" s="581"/>
      <c r="AKR30" s="582"/>
      <c r="ALC30" s="581"/>
      <c r="ALD30" s="582"/>
      <c r="ALO30" s="581"/>
      <c r="ALP30" s="582"/>
      <c r="AMA30" s="581"/>
      <c r="AMB30" s="582"/>
      <c r="AMM30" s="581"/>
      <c r="AMN30" s="582"/>
      <c r="AMY30" s="581"/>
      <c r="AMZ30" s="582"/>
      <c r="ANK30" s="581"/>
      <c r="ANL30" s="582"/>
      <c r="ANW30" s="581"/>
      <c r="ANX30" s="582"/>
      <c r="AOI30" s="581"/>
      <c r="AOJ30" s="582"/>
      <c r="AOU30" s="581"/>
      <c r="AOV30" s="582"/>
      <c r="APG30" s="581"/>
      <c r="APH30" s="582"/>
      <c r="APS30" s="581"/>
      <c r="APT30" s="582"/>
      <c r="AQE30" s="581"/>
      <c r="AQF30" s="582"/>
      <c r="AQQ30" s="581"/>
      <c r="AQR30" s="582"/>
      <c r="ARC30" s="581"/>
      <c r="ARD30" s="582"/>
      <c r="ARO30" s="581"/>
      <c r="ARP30" s="582"/>
      <c r="ASA30" s="581"/>
      <c r="ASB30" s="582"/>
      <c r="ASM30" s="581"/>
      <c r="ASN30" s="582"/>
      <c r="ASY30" s="581"/>
      <c r="ASZ30" s="582"/>
      <c r="ATK30" s="581"/>
      <c r="ATL30" s="582"/>
      <c r="ATW30" s="581"/>
      <c r="ATX30" s="582"/>
      <c r="AUI30" s="581"/>
      <c r="AUJ30" s="582"/>
      <c r="AUU30" s="581"/>
      <c r="AUV30" s="582"/>
      <c r="AVG30" s="581"/>
      <c r="AVH30" s="582"/>
      <c r="AVS30" s="581"/>
      <c r="AVT30" s="582"/>
      <c r="AWE30" s="581"/>
      <c r="AWF30" s="582"/>
      <c r="AWQ30" s="581"/>
      <c r="AWR30" s="582"/>
      <c r="AXC30" s="581"/>
      <c r="AXD30" s="582"/>
      <c r="AXO30" s="581"/>
      <c r="AXP30" s="582"/>
      <c r="AYA30" s="581"/>
      <c r="AYB30" s="582"/>
      <c r="AYM30" s="581"/>
      <c r="AYN30" s="582"/>
      <c r="AYY30" s="581"/>
      <c r="AYZ30" s="582"/>
      <c r="AZK30" s="581"/>
      <c r="AZL30" s="582"/>
      <c r="AZW30" s="581"/>
      <c r="AZX30" s="582"/>
      <c r="BAI30" s="581"/>
      <c r="BAJ30" s="582"/>
      <c r="BAU30" s="581"/>
      <c r="BAV30" s="582"/>
      <c r="BBG30" s="581"/>
      <c r="BBH30" s="582"/>
      <c r="BBS30" s="581"/>
      <c r="BBT30" s="582"/>
      <c r="BCE30" s="581"/>
      <c r="BCF30" s="582"/>
      <c r="BCQ30" s="581"/>
      <c r="BCR30" s="582"/>
      <c r="BDC30" s="581"/>
      <c r="BDD30" s="582"/>
      <c r="BDO30" s="581"/>
      <c r="BDP30" s="582"/>
      <c r="BEA30" s="581"/>
      <c r="BEB30" s="582"/>
      <c r="BEM30" s="581"/>
      <c r="BEN30" s="582"/>
      <c r="BEY30" s="581"/>
      <c r="BEZ30" s="582"/>
      <c r="BFK30" s="581"/>
      <c r="BFL30" s="582"/>
      <c r="BFW30" s="581"/>
      <c r="BFX30" s="582"/>
      <c r="BGI30" s="581"/>
      <c r="BGJ30" s="582"/>
      <c r="BGU30" s="581"/>
      <c r="BGV30" s="582"/>
      <c r="BHG30" s="581"/>
      <c r="BHH30" s="582"/>
      <c r="BHS30" s="581"/>
      <c r="BHT30" s="582"/>
      <c r="BIE30" s="581"/>
      <c r="BIF30" s="582"/>
      <c r="BIQ30" s="581"/>
      <c r="BIR30" s="582"/>
      <c r="BJC30" s="581"/>
      <c r="BJD30" s="582"/>
      <c r="BJO30" s="581"/>
      <c r="BJP30" s="582"/>
      <c r="BKA30" s="581"/>
      <c r="BKB30" s="582"/>
      <c r="BKM30" s="581"/>
      <c r="BKN30" s="582"/>
      <c r="BKY30" s="581"/>
      <c r="BKZ30" s="582"/>
      <c r="BLK30" s="581"/>
      <c r="BLL30" s="582"/>
      <c r="BLW30" s="581"/>
      <c r="BLX30" s="582"/>
      <c r="BMI30" s="581"/>
      <c r="BMJ30" s="582"/>
      <c r="BMU30" s="581"/>
      <c r="BMV30" s="582"/>
      <c r="BNG30" s="581"/>
      <c r="BNH30" s="582"/>
      <c r="BNS30" s="581"/>
      <c r="BNT30" s="582"/>
      <c r="BOE30" s="581"/>
      <c r="BOF30" s="582"/>
      <c r="BOQ30" s="581"/>
      <c r="BOR30" s="582"/>
      <c r="BPC30" s="581"/>
      <c r="BPD30" s="582"/>
      <c r="BPO30" s="581"/>
      <c r="BPP30" s="582"/>
      <c r="BQA30" s="581"/>
      <c r="BQB30" s="582"/>
      <c r="BQM30" s="581"/>
      <c r="BQN30" s="582"/>
      <c r="BQY30" s="581"/>
      <c r="BQZ30" s="582"/>
      <c r="BRK30" s="581"/>
      <c r="BRL30" s="582"/>
      <c r="BRW30" s="581"/>
      <c r="BRX30" s="582"/>
      <c r="BSI30" s="581"/>
      <c r="BSJ30" s="582"/>
      <c r="BSU30" s="581"/>
      <c r="BSV30" s="582"/>
      <c r="BTG30" s="581"/>
      <c r="BTH30" s="582"/>
      <c r="BTS30" s="581"/>
      <c r="BTT30" s="582"/>
      <c r="BUE30" s="581"/>
      <c r="BUF30" s="582"/>
      <c r="BUQ30" s="581"/>
      <c r="BUR30" s="582"/>
      <c r="BVC30" s="581"/>
      <c r="BVD30" s="582"/>
      <c r="BVO30" s="581"/>
      <c r="BVP30" s="582"/>
      <c r="BWA30" s="581"/>
      <c r="BWB30" s="582"/>
      <c r="BWM30" s="581"/>
      <c r="BWN30" s="582"/>
      <c r="BWY30" s="581"/>
      <c r="BWZ30" s="582"/>
      <c r="BXK30" s="581"/>
      <c r="BXL30" s="582"/>
      <c r="BXW30" s="581"/>
      <c r="BXX30" s="582"/>
      <c r="BYI30" s="581"/>
      <c r="BYJ30" s="582"/>
      <c r="BYU30" s="581"/>
      <c r="BYV30" s="582"/>
      <c r="BZG30" s="581"/>
      <c r="BZH30" s="582"/>
      <c r="BZS30" s="581"/>
      <c r="BZT30" s="582"/>
      <c r="CAE30" s="581"/>
      <c r="CAF30" s="582"/>
      <c r="CAQ30" s="581"/>
      <c r="CAR30" s="582"/>
      <c r="CBC30" s="581"/>
      <c r="CBD30" s="582"/>
      <c r="CBO30" s="581"/>
      <c r="CBP30" s="582"/>
      <c r="CCA30" s="581"/>
      <c r="CCB30" s="582"/>
      <c r="CCM30" s="581"/>
      <c r="CCN30" s="582"/>
      <c r="CCY30" s="581"/>
      <c r="CCZ30" s="582"/>
      <c r="CDK30" s="581"/>
      <c r="CDL30" s="582"/>
      <c r="CDW30" s="581"/>
      <c r="CDX30" s="582"/>
      <c r="CEI30" s="581"/>
      <c r="CEJ30" s="582"/>
      <c r="CEU30" s="581"/>
      <c r="CEV30" s="582"/>
      <c r="CFG30" s="581"/>
      <c r="CFH30" s="582"/>
      <c r="CFS30" s="581"/>
      <c r="CFT30" s="582"/>
      <c r="CGE30" s="581"/>
      <c r="CGF30" s="582"/>
      <c r="CGQ30" s="581"/>
      <c r="CGR30" s="582"/>
      <c r="CHC30" s="581"/>
      <c r="CHD30" s="582"/>
      <c r="CHO30" s="581"/>
      <c r="CHP30" s="582"/>
      <c r="CIA30" s="581"/>
      <c r="CIB30" s="582"/>
      <c r="CIM30" s="581"/>
      <c r="CIN30" s="582"/>
      <c r="CIY30" s="581"/>
      <c r="CIZ30" s="582"/>
      <c r="CJK30" s="581"/>
      <c r="CJL30" s="582"/>
      <c r="CJW30" s="581"/>
      <c r="CJX30" s="582"/>
      <c r="CKI30" s="581"/>
      <c r="CKJ30" s="582"/>
      <c r="CKU30" s="581"/>
      <c r="CKV30" s="582"/>
      <c r="CLG30" s="581"/>
      <c r="CLH30" s="582"/>
      <c r="CLS30" s="581"/>
      <c r="CLT30" s="582"/>
      <c r="CME30" s="581"/>
      <c r="CMF30" s="582"/>
      <c r="CMQ30" s="581"/>
      <c r="CMR30" s="582"/>
      <c r="CNC30" s="581"/>
      <c r="CND30" s="582"/>
      <c r="CNO30" s="581"/>
      <c r="CNP30" s="582"/>
      <c r="COA30" s="581"/>
      <c r="COB30" s="582"/>
      <c r="COM30" s="581"/>
      <c r="CON30" s="582"/>
      <c r="COY30" s="581"/>
      <c r="COZ30" s="582"/>
      <c r="CPK30" s="581"/>
      <c r="CPL30" s="582"/>
      <c r="CPW30" s="581"/>
      <c r="CPX30" s="582"/>
      <c r="CQI30" s="581"/>
      <c r="CQJ30" s="582"/>
      <c r="CQU30" s="581"/>
      <c r="CQV30" s="582"/>
      <c r="CRG30" s="581"/>
      <c r="CRH30" s="582"/>
      <c r="CRS30" s="581"/>
      <c r="CRT30" s="582"/>
      <c r="CSE30" s="581"/>
      <c r="CSF30" s="582"/>
      <c r="CSQ30" s="581"/>
      <c r="CSR30" s="582"/>
      <c r="CTC30" s="581"/>
      <c r="CTD30" s="582"/>
      <c r="CTO30" s="581"/>
      <c r="CTP30" s="582"/>
      <c r="CUA30" s="581"/>
      <c r="CUB30" s="582"/>
      <c r="CUM30" s="581"/>
      <c r="CUN30" s="582"/>
      <c r="CUY30" s="581"/>
      <c r="CUZ30" s="582"/>
      <c r="CVK30" s="581"/>
      <c r="CVL30" s="582"/>
      <c r="CVW30" s="581"/>
      <c r="CVX30" s="582"/>
      <c r="CWI30" s="581"/>
      <c r="CWJ30" s="582"/>
      <c r="CWU30" s="581"/>
      <c r="CWV30" s="582"/>
      <c r="CXG30" s="581"/>
      <c r="CXH30" s="582"/>
      <c r="CXS30" s="581"/>
      <c r="CXT30" s="582"/>
      <c r="CYE30" s="581"/>
      <c r="CYF30" s="582"/>
      <c r="CYQ30" s="581"/>
      <c r="CYR30" s="582"/>
      <c r="CZC30" s="581"/>
      <c r="CZD30" s="582"/>
      <c r="CZO30" s="581"/>
      <c r="CZP30" s="582"/>
      <c r="DAA30" s="581"/>
      <c r="DAB30" s="582"/>
      <c r="DAM30" s="581"/>
      <c r="DAN30" s="582"/>
      <c r="DAY30" s="581"/>
      <c r="DAZ30" s="582"/>
      <c r="DBK30" s="581"/>
      <c r="DBL30" s="582"/>
      <c r="DBW30" s="581"/>
      <c r="DBX30" s="582"/>
      <c r="DCI30" s="581"/>
      <c r="DCJ30" s="582"/>
      <c r="DCU30" s="581"/>
      <c r="DCV30" s="582"/>
      <c r="DDG30" s="581"/>
      <c r="DDH30" s="582"/>
      <c r="DDS30" s="581"/>
      <c r="DDT30" s="582"/>
      <c r="DEE30" s="581"/>
      <c r="DEF30" s="582"/>
      <c r="DEQ30" s="581"/>
      <c r="DER30" s="582"/>
      <c r="DFC30" s="581"/>
      <c r="DFD30" s="582"/>
      <c r="DFO30" s="581"/>
      <c r="DFP30" s="582"/>
      <c r="DGA30" s="581"/>
      <c r="DGB30" s="582"/>
      <c r="DGM30" s="581"/>
      <c r="DGN30" s="582"/>
      <c r="DGY30" s="581"/>
      <c r="DGZ30" s="582"/>
      <c r="DHK30" s="581"/>
      <c r="DHL30" s="582"/>
      <c r="DHW30" s="581"/>
      <c r="DHX30" s="582"/>
      <c r="DII30" s="581"/>
      <c r="DIJ30" s="582"/>
      <c r="DIU30" s="581"/>
      <c r="DIV30" s="582"/>
      <c r="DJG30" s="581"/>
      <c r="DJH30" s="582"/>
      <c r="DJS30" s="581"/>
      <c r="DJT30" s="582"/>
      <c r="DKE30" s="581"/>
      <c r="DKF30" s="582"/>
      <c r="DKQ30" s="581"/>
      <c r="DKR30" s="582"/>
      <c r="DLC30" s="581"/>
      <c r="DLD30" s="582"/>
      <c r="DLO30" s="581"/>
      <c r="DLP30" s="582"/>
      <c r="DMA30" s="581"/>
      <c r="DMB30" s="582"/>
      <c r="DMM30" s="581"/>
      <c r="DMN30" s="582"/>
      <c r="DMY30" s="581"/>
      <c r="DMZ30" s="582"/>
      <c r="DNK30" s="581"/>
      <c r="DNL30" s="582"/>
      <c r="DNW30" s="581"/>
      <c r="DNX30" s="582"/>
      <c r="DOI30" s="581"/>
      <c r="DOJ30" s="582"/>
      <c r="DOU30" s="581"/>
      <c r="DOV30" s="582"/>
      <c r="DPG30" s="581"/>
      <c r="DPH30" s="582"/>
      <c r="DPS30" s="581"/>
      <c r="DPT30" s="582"/>
      <c r="DQE30" s="581"/>
      <c r="DQF30" s="582"/>
      <c r="DQQ30" s="581"/>
      <c r="DQR30" s="582"/>
      <c r="DRC30" s="581"/>
      <c r="DRD30" s="582"/>
      <c r="DRO30" s="581"/>
      <c r="DRP30" s="582"/>
      <c r="DSA30" s="581"/>
      <c r="DSB30" s="582"/>
      <c r="DSM30" s="581"/>
      <c r="DSN30" s="582"/>
      <c r="DSY30" s="581"/>
      <c r="DSZ30" s="582"/>
      <c r="DTK30" s="581"/>
      <c r="DTL30" s="582"/>
      <c r="DTW30" s="581"/>
      <c r="DTX30" s="582"/>
      <c r="DUI30" s="581"/>
      <c r="DUJ30" s="582"/>
      <c r="DUU30" s="581"/>
      <c r="DUV30" s="582"/>
      <c r="DVG30" s="581"/>
      <c r="DVH30" s="582"/>
      <c r="DVS30" s="581"/>
      <c r="DVT30" s="582"/>
      <c r="DWE30" s="581"/>
      <c r="DWF30" s="582"/>
      <c r="DWQ30" s="581"/>
      <c r="DWR30" s="582"/>
      <c r="DXC30" s="581"/>
      <c r="DXD30" s="582"/>
      <c r="DXO30" s="581"/>
      <c r="DXP30" s="582"/>
      <c r="DYA30" s="581"/>
      <c r="DYB30" s="582"/>
      <c r="DYM30" s="581"/>
      <c r="DYN30" s="582"/>
      <c r="DYY30" s="581"/>
      <c r="DYZ30" s="582"/>
      <c r="DZK30" s="581"/>
      <c r="DZL30" s="582"/>
      <c r="DZW30" s="581"/>
      <c r="DZX30" s="582"/>
      <c r="EAI30" s="581"/>
      <c r="EAJ30" s="582"/>
      <c r="EAU30" s="581"/>
      <c r="EAV30" s="582"/>
      <c r="EBG30" s="581"/>
      <c r="EBH30" s="582"/>
      <c r="EBS30" s="581"/>
      <c r="EBT30" s="582"/>
      <c r="ECE30" s="581"/>
      <c r="ECF30" s="582"/>
      <c r="ECQ30" s="581"/>
      <c r="ECR30" s="582"/>
      <c r="EDC30" s="581"/>
      <c r="EDD30" s="582"/>
      <c r="EDO30" s="581"/>
      <c r="EDP30" s="582"/>
      <c r="EEA30" s="581"/>
      <c r="EEB30" s="582"/>
      <c r="EEM30" s="581"/>
      <c r="EEN30" s="582"/>
      <c r="EEY30" s="581"/>
      <c r="EEZ30" s="582"/>
      <c r="EFK30" s="581"/>
      <c r="EFL30" s="582"/>
      <c r="EFW30" s="581"/>
      <c r="EFX30" s="582"/>
      <c r="EGI30" s="581"/>
      <c r="EGJ30" s="582"/>
      <c r="EGU30" s="581"/>
      <c r="EGV30" s="582"/>
      <c r="EHG30" s="581"/>
      <c r="EHH30" s="582"/>
      <c r="EHS30" s="581"/>
      <c r="EHT30" s="582"/>
      <c r="EIE30" s="581"/>
      <c r="EIF30" s="582"/>
      <c r="EIQ30" s="581"/>
      <c r="EIR30" s="582"/>
      <c r="EJC30" s="581"/>
      <c r="EJD30" s="582"/>
      <c r="EJO30" s="581"/>
      <c r="EJP30" s="582"/>
      <c r="EKA30" s="581"/>
      <c r="EKB30" s="582"/>
      <c r="EKM30" s="581"/>
      <c r="EKN30" s="582"/>
      <c r="EKY30" s="581"/>
      <c r="EKZ30" s="582"/>
      <c r="ELK30" s="581"/>
      <c r="ELL30" s="582"/>
      <c r="ELW30" s="581"/>
      <c r="ELX30" s="582"/>
      <c r="EMI30" s="581"/>
      <c r="EMJ30" s="582"/>
      <c r="EMU30" s="581"/>
      <c r="EMV30" s="582"/>
      <c r="ENG30" s="581"/>
      <c r="ENH30" s="582"/>
      <c r="ENS30" s="581"/>
      <c r="ENT30" s="582"/>
      <c r="EOE30" s="581"/>
      <c r="EOF30" s="582"/>
      <c r="EOQ30" s="581"/>
      <c r="EOR30" s="582"/>
      <c r="EPC30" s="581"/>
      <c r="EPD30" s="582"/>
      <c r="EPO30" s="581"/>
      <c r="EPP30" s="582"/>
      <c r="EQA30" s="581"/>
      <c r="EQB30" s="582"/>
      <c r="EQM30" s="581"/>
      <c r="EQN30" s="582"/>
      <c r="EQY30" s="581"/>
      <c r="EQZ30" s="582"/>
      <c r="ERK30" s="581"/>
      <c r="ERL30" s="582"/>
      <c r="ERW30" s="581"/>
      <c r="ERX30" s="582"/>
      <c r="ESI30" s="581"/>
      <c r="ESJ30" s="582"/>
      <c r="ESU30" s="581"/>
      <c r="ESV30" s="582"/>
      <c r="ETG30" s="581"/>
      <c r="ETH30" s="582"/>
      <c r="ETS30" s="581"/>
      <c r="ETT30" s="582"/>
      <c r="EUE30" s="581"/>
      <c r="EUF30" s="582"/>
      <c r="EUQ30" s="581"/>
      <c r="EUR30" s="582"/>
      <c r="EVC30" s="581"/>
      <c r="EVD30" s="582"/>
      <c r="EVO30" s="581"/>
      <c r="EVP30" s="582"/>
      <c r="EWA30" s="581"/>
      <c r="EWB30" s="582"/>
      <c r="EWM30" s="581"/>
      <c r="EWN30" s="582"/>
      <c r="EWY30" s="581"/>
      <c r="EWZ30" s="582"/>
      <c r="EXK30" s="581"/>
      <c r="EXL30" s="582"/>
      <c r="EXW30" s="581"/>
      <c r="EXX30" s="582"/>
      <c r="EYI30" s="581"/>
      <c r="EYJ30" s="582"/>
      <c r="EYU30" s="581"/>
      <c r="EYV30" s="582"/>
      <c r="EZG30" s="581"/>
      <c r="EZH30" s="582"/>
      <c r="EZS30" s="581"/>
      <c r="EZT30" s="582"/>
      <c r="FAE30" s="581"/>
      <c r="FAF30" s="582"/>
      <c r="FAQ30" s="581"/>
      <c r="FAR30" s="582"/>
      <c r="FBC30" s="581"/>
      <c r="FBD30" s="582"/>
      <c r="FBO30" s="581"/>
      <c r="FBP30" s="582"/>
      <c r="FCA30" s="581"/>
      <c r="FCB30" s="582"/>
      <c r="FCM30" s="581"/>
      <c r="FCN30" s="582"/>
      <c r="FCY30" s="581"/>
      <c r="FCZ30" s="582"/>
      <c r="FDK30" s="581"/>
      <c r="FDL30" s="582"/>
      <c r="FDW30" s="581"/>
      <c r="FDX30" s="582"/>
      <c r="FEI30" s="581"/>
      <c r="FEJ30" s="582"/>
      <c r="FEU30" s="581"/>
      <c r="FEV30" s="582"/>
      <c r="FFG30" s="581"/>
      <c r="FFH30" s="582"/>
      <c r="FFS30" s="581"/>
      <c r="FFT30" s="582"/>
      <c r="FGE30" s="581"/>
      <c r="FGF30" s="582"/>
      <c r="FGQ30" s="581"/>
      <c r="FGR30" s="582"/>
      <c r="FHC30" s="581"/>
      <c r="FHD30" s="582"/>
      <c r="FHO30" s="581"/>
      <c r="FHP30" s="582"/>
      <c r="FIA30" s="581"/>
      <c r="FIB30" s="582"/>
      <c r="FIM30" s="581"/>
      <c r="FIN30" s="582"/>
      <c r="FIY30" s="581"/>
      <c r="FIZ30" s="582"/>
      <c r="FJK30" s="581"/>
      <c r="FJL30" s="582"/>
      <c r="FJW30" s="581"/>
      <c r="FJX30" s="582"/>
      <c r="FKI30" s="581"/>
      <c r="FKJ30" s="582"/>
      <c r="FKU30" s="581"/>
      <c r="FKV30" s="582"/>
      <c r="FLG30" s="581"/>
      <c r="FLH30" s="582"/>
      <c r="FLS30" s="581"/>
      <c r="FLT30" s="582"/>
      <c r="FME30" s="581"/>
      <c r="FMF30" s="582"/>
      <c r="FMQ30" s="581"/>
      <c r="FMR30" s="582"/>
      <c r="FNC30" s="581"/>
      <c r="FND30" s="582"/>
      <c r="FNO30" s="581"/>
      <c r="FNP30" s="582"/>
      <c r="FOA30" s="581"/>
      <c r="FOB30" s="582"/>
      <c r="FOM30" s="581"/>
      <c r="FON30" s="582"/>
      <c r="FOY30" s="581"/>
      <c r="FOZ30" s="582"/>
      <c r="FPK30" s="581"/>
      <c r="FPL30" s="582"/>
      <c r="FPW30" s="581"/>
      <c r="FPX30" s="582"/>
      <c r="FQI30" s="581"/>
      <c r="FQJ30" s="582"/>
      <c r="FQU30" s="581"/>
      <c r="FQV30" s="582"/>
      <c r="FRG30" s="581"/>
      <c r="FRH30" s="582"/>
      <c r="FRS30" s="581"/>
      <c r="FRT30" s="582"/>
      <c r="FSE30" s="581"/>
      <c r="FSF30" s="582"/>
      <c r="FSQ30" s="581"/>
      <c r="FSR30" s="582"/>
      <c r="FTC30" s="581"/>
      <c r="FTD30" s="582"/>
      <c r="FTO30" s="581"/>
      <c r="FTP30" s="582"/>
      <c r="FUA30" s="581"/>
      <c r="FUB30" s="582"/>
      <c r="FUM30" s="581"/>
      <c r="FUN30" s="582"/>
      <c r="FUY30" s="581"/>
      <c r="FUZ30" s="582"/>
      <c r="FVK30" s="581"/>
      <c r="FVL30" s="582"/>
      <c r="FVW30" s="581"/>
      <c r="FVX30" s="582"/>
      <c r="FWI30" s="581"/>
      <c r="FWJ30" s="582"/>
      <c r="FWU30" s="581"/>
      <c r="FWV30" s="582"/>
      <c r="FXG30" s="581"/>
      <c r="FXH30" s="582"/>
      <c r="FXS30" s="581"/>
      <c r="FXT30" s="582"/>
      <c r="FYE30" s="581"/>
      <c r="FYF30" s="582"/>
      <c r="FYQ30" s="581"/>
      <c r="FYR30" s="582"/>
      <c r="FZC30" s="581"/>
      <c r="FZD30" s="582"/>
      <c r="FZO30" s="581"/>
      <c r="FZP30" s="582"/>
      <c r="GAA30" s="581"/>
      <c r="GAB30" s="582"/>
      <c r="GAM30" s="581"/>
      <c r="GAN30" s="582"/>
      <c r="GAY30" s="581"/>
      <c r="GAZ30" s="582"/>
      <c r="GBK30" s="581"/>
      <c r="GBL30" s="582"/>
      <c r="GBW30" s="581"/>
      <c r="GBX30" s="582"/>
      <c r="GCI30" s="581"/>
      <c r="GCJ30" s="582"/>
      <c r="GCU30" s="581"/>
      <c r="GCV30" s="582"/>
      <c r="GDG30" s="581"/>
      <c r="GDH30" s="582"/>
      <c r="GDS30" s="581"/>
      <c r="GDT30" s="582"/>
      <c r="GEE30" s="581"/>
      <c r="GEF30" s="582"/>
      <c r="GEQ30" s="581"/>
      <c r="GER30" s="582"/>
      <c r="GFC30" s="581"/>
      <c r="GFD30" s="582"/>
      <c r="GFO30" s="581"/>
      <c r="GFP30" s="582"/>
      <c r="GGA30" s="581"/>
      <c r="GGB30" s="582"/>
      <c r="GGM30" s="581"/>
      <c r="GGN30" s="582"/>
      <c r="GGY30" s="581"/>
      <c r="GGZ30" s="582"/>
      <c r="GHK30" s="581"/>
      <c r="GHL30" s="582"/>
      <c r="GHW30" s="581"/>
      <c r="GHX30" s="582"/>
      <c r="GII30" s="581"/>
      <c r="GIJ30" s="582"/>
      <c r="GIU30" s="581"/>
      <c r="GIV30" s="582"/>
      <c r="GJG30" s="581"/>
      <c r="GJH30" s="582"/>
      <c r="GJS30" s="581"/>
      <c r="GJT30" s="582"/>
      <c r="GKE30" s="581"/>
      <c r="GKF30" s="582"/>
      <c r="GKQ30" s="581"/>
      <c r="GKR30" s="582"/>
      <c r="GLC30" s="581"/>
      <c r="GLD30" s="582"/>
      <c r="GLO30" s="581"/>
      <c r="GLP30" s="582"/>
      <c r="GMA30" s="581"/>
      <c r="GMB30" s="582"/>
      <c r="GMM30" s="581"/>
      <c r="GMN30" s="582"/>
      <c r="GMY30" s="581"/>
      <c r="GMZ30" s="582"/>
      <c r="GNK30" s="581"/>
      <c r="GNL30" s="582"/>
      <c r="GNW30" s="581"/>
      <c r="GNX30" s="582"/>
      <c r="GOI30" s="581"/>
      <c r="GOJ30" s="582"/>
      <c r="GOU30" s="581"/>
      <c r="GOV30" s="582"/>
      <c r="GPG30" s="581"/>
      <c r="GPH30" s="582"/>
      <c r="GPS30" s="581"/>
      <c r="GPT30" s="582"/>
      <c r="GQE30" s="581"/>
      <c r="GQF30" s="582"/>
      <c r="GQQ30" s="581"/>
      <c r="GQR30" s="582"/>
      <c r="GRC30" s="581"/>
      <c r="GRD30" s="582"/>
      <c r="GRO30" s="581"/>
      <c r="GRP30" s="582"/>
      <c r="GSA30" s="581"/>
      <c r="GSB30" s="582"/>
      <c r="GSM30" s="581"/>
      <c r="GSN30" s="582"/>
      <c r="GSY30" s="581"/>
      <c r="GSZ30" s="582"/>
      <c r="GTK30" s="581"/>
      <c r="GTL30" s="582"/>
      <c r="GTW30" s="581"/>
      <c r="GTX30" s="582"/>
      <c r="GUI30" s="581"/>
      <c r="GUJ30" s="582"/>
      <c r="GUU30" s="581"/>
      <c r="GUV30" s="582"/>
      <c r="GVG30" s="581"/>
      <c r="GVH30" s="582"/>
      <c r="GVS30" s="581"/>
      <c r="GVT30" s="582"/>
      <c r="GWE30" s="581"/>
      <c r="GWF30" s="582"/>
      <c r="GWQ30" s="581"/>
      <c r="GWR30" s="582"/>
      <c r="GXC30" s="581"/>
      <c r="GXD30" s="582"/>
      <c r="GXO30" s="581"/>
      <c r="GXP30" s="582"/>
      <c r="GYA30" s="581"/>
      <c r="GYB30" s="582"/>
      <c r="GYM30" s="581"/>
      <c r="GYN30" s="582"/>
      <c r="GYY30" s="581"/>
      <c r="GYZ30" s="582"/>
      <c r="GZK30" s="581"/>
      <c r="GZL30" s="582"/>
      <c r="GZW30" s="581"/>
      <c r="GZX30" s="582"/>
      <c r="HAI30" s="581"/>
      <c r="HAJ30" s="582"/>
      <c r="HAU30" s="581"/>
      <c r="HAV30" s="582"/>
      <c r="HBG30" s="581"/>
      <c r="HBH30" s="582"/>
      <c r="HBS30" s="581"/>
      <c r="HBT30" s="582"/>
      <c r="HCE30" s="581"/>
      <c r="HCF30" s="582"/>
      <c r="HCQ30" s="581"/>
      <c r="HCR30" s="582"/>
      <c r="HDC30" s="581"/>
      <c r="HDD30" s="582"/>
      <c r="HDO30" s="581"/>
      <c r="HDP30" s="582"/>
      <c r="HEA30" s="581"/>
      <c r="HEB30" s="582"/>
      <c r="HEM30" s="581"/>
      <c r="HEN30" s="582"/>
      <c r="HEY30" s="581"/>
      <c r="HEZ30" s="582"/>
      <c r="HFK30" s="581"/>
      <c r="HFL30" s="582"/>
      <c r="HFW30" s="581"/>
      <c r="HFX30" s="582"/>
      <c r="HGI30" s="581"/>
      <c r="HGJ30" s="582"/>
      <c r="HGU30" s="581"/>
      <c r="HGV30" s="582"/>
      <c r="HHG30" s="581"/>
      <c r="HHH30" s="582"/>
      <c r="HHS30" s="581"/>
      <c r="HHT30" s="582"/>
      <c r="HIE30" s="581"/>
      <c r="HIF30" s="582"/>
      <c r="HIQ30" s="581"/>
      <c r="HIR30" s="582"/>
      <c r="HJC30" s="581"/>
      <c r="HJD30" s="582"/>
      <c r="HJO30" s="581"/>
      <c r="HJP30" s="582"/>
      <c r="HKA30" s="581"/>
      <c r="HKB30" s="582"/>
      <c r="HKM30" s="581"/>
      <c r="HKN30" s="582"/>
      <c r="HKY30" s="581"/>
      <c r="HKZ30" s="582"/>
      <c r="HLK30" s="581"/>
      <c r="HLL30" s="582"/>
      <c r="HLW30" s="581"/>
      <c r="HLX30" s="582"/>
      <c r="HMI30" s="581"/>
      <c r="HMJ30" s="582"/>
      <c r="HMU30" s="581"/>
      <c r="HMV30" s="582"/>
      <c r="HNG30" s="581"/>
      <c r="HNH30" s="582"/>
      <c r="HNS30" s="581"/>
      <c r="HNT30" s="582"/>
      <c r="HOE30" s="581"/>
      <c r="HOF30" s="582"/>
      <c r="HOQ30" s="581"/>
      <c r="HOR30" s="582"/>
      <c r="HPC30" s="581"/>
      <c r="HPD30" s="582"/>
      <c r="HPO30" s="581"/>
      <c r="HPP30" s="582"/>
      <c r="HQA30" s="581"/>
      <c r="HQB30" s="582"/>
      <c r="HQM30" s="581"/>
      <c r="HQN30" s="582"/>
      <c r="HQY30" s="581"/>
      <c r="HQZ30" s="582"/>
      <c r="HRK30" s="581"/>
      <c r="HRL30" s="582"/>
      <c r="HRW30" s="581"/>
      <c r="HRX30" s="582"/>
      <c r="HSI30" s="581"/>
      <c r="HSJ30" s="582"/>
      <c r="HSU30" s="581"/>
      <c r="HSV30" s="582"/>
      <c r="HTG30" s="581"/>
      <c r="HTH30" s="582"/>
      <c r="HTS30" s="581"/>
      <c r="HTT30" s="582"/>
      <c r="HUE30" s="581"/>
      <c r="HUF30" s="582"/>
      <c r="HUQ30" s="581"/>
      <c r="HUR30" s="582"/>
      <c r="HVC30" s="581"/>
      <c r="HVD30" s="582"/>
      <c r="HVO30" s="581"/>
      <c r="HVP30" s="582"/>
      <c r="HWA30" s="581"/>
      <c r="HWB30" s="582"/>
      <c r="HWM30" s="581"/>
      <c r="HWN30" s="582"/>
      <c r="HWY30" s="581"/>
      <c r="HWZ30" s="582"/>
      <c r="HXK30" s="581"/>
      <c r="HXL30" s="582"/>
      <c r="HXW30" s="581"/>
      <c r="HXX30" s="582"/>
      <c r="HYI30" s="581"/>
      <c r="HYJ30" s="582"/>
      <c r="HYU30" s="581"/>
      <c r="HYV30" s="582"/>
      <c r="HZG30" s="581"/>
      <c r="HZH30" s="582"/>
      <c r="HZS30" s="581"/>
      <c r="HZT30" s="582"/>
      <c r="IAE30" s="581"/>
      <c r="IAF30" s="582"/>
      <c r="IAQ30" s="581"/>
      <c r="IAR30" s="582"/>
      <c r="IBC30" s="581"/>
      <c r="IBD30" s="582"/>
      <c r="IBO30" s="581"/>
      <c r="IBP30" s="582"/>
      <c r="ICA30" s="581"/>
      <c r="ICB30" s="582"/>
      <c r="ICM30" s="581"/>
      <c r="ICN30" s="582"/>
      <c r="ICY30" s="581"/>
      <c r="ICZ30" s="582"/>
      <c r="IDK30" s="581"/>
      <c r="IDL30" s="582"/>
      <c r="IDW30" s="581"/>
      <c r="IDX30" s="582"/>
      <c r="IEI30" s="581"/>
      <c r="IEJ30" s="582"/>
      <c r="IEU30" s="581"/>
      <c r="IEV30" s="582"/>
      <c r="IFG30" s="581"/>
      <c r="IFH30" s="582"/>
      <c r="IFS30" s="581"/>
      <c r="IFT30" s="582"/>
      <c r="IGE30" s="581"/>
      <c r="IGF30" s="582"/>
      <c r="IGQ30" s="581"/>
      <c r="IGR30" s="582"/>
      <c r="IHC30" s="581"/>
      <c r="IHD30" s="582"/>
      <c r="IHO30" s="581"/>
      <c r="IHP30" s="582"/>
      <c r="IIA30" s="581"/>
      <c r="IIB30" s="582"/>
      <c r="IIM30" s="581"/>
      <c r="IIN30" s="582"/>
      <c r="IIY30" s="581"/>
      <c r="IIZ30" s="582"/>
      <c r="IJK30" s="581"/>
      <c r="IJL30" s="582"/>
      <c r="IJW30" s="581"/>
      <c r="IJX30" s="582"/>
      <c r="IKI30" s="581"/>
      <c r="IKJ30" s="582"/>
      <c r="IKU30" s="581"/>
      <c r="IKV30" s="582"/>
      <c r="ILG30" s="581"/>
      <c r="ILH30" s="582"/>
      <c r="ILS30" s="581"/>
      <c r="ILT30" s="582"/>
      <c r="IME30" s="581"/>
      <c r="IMF30" s="582"/>
      <c r="IMQ30" s="581"/>
      <c r="IMR30" s="582"/>
      <c r="INC30" s="581"/>
      <c r="IND30" s="582"/>
      <c r="INO30" s="581"/>
      <c r="INP30" s="582"/>
      <c r="IOA30" s="581"/>
      <c r="IOB30" s="582"/>
      <c r="IOM30" s="581"/>
      <c r="ION30" s="582"/>
      <c r="IOY30" s="581"/>
      <c r="IOZ30" s="582"/>
      <c r="IPK30" s="581"/>
      <c r="IPL30" s="582"/>
      <c r="IPW30" s="581"/>
      <c r="IPX30" s="582"/>
      <c r="IQI30" s="581"/>
      <c r="IQJ30" s="582"/>
      <c r="IQU30" s="581"/>
      <c r="IQV30" s="582"/>
      <c r="IRG30" s="581"/>
      <c r="IRH30" s="582"/>
      <c r="IRS30" s="581"/>
      <c r="IRT30" s="582"/>
      <c r="ISE30" s="581"/>
      <c r="ISF30" s="582"/>
      <c r="ISQ30" s="581"/>
      <c r="ISR30" s="582"/>
      <c r="ITC30" s="581"/>
      <c r="ITD30" s="582"/>
      <c r="ITO30" s="581"/>
      <c r="ITP30" s="582"/>
      <c r="IUA30" s="581"/>
      <c r="IUB30" s="582"/>
      <c r="IUM30" s="581"/>
      <c r="IUN30" s="582"/>
      <c r="IUY30" s="581"/>
      <c r="IUZ30" s="582"/>
      <c r="IVK30" s="581"/>
      <c r="IVL30" s="582"/>
      <c r="IVW30" s="581"/>
      <c r="IVX30" s="582"/>
      <c r="IWI30" s="581"/>
      <c r="IWJ30" s="582"/>
      <c r="IWU30" s="581"/>
      <c r="IWV30" s="582"/>
      <c r="IXG30" s="581"/>
      <c r="IXH30" s="582"/>
      <c r="IXS30" s="581"/>
      <c r="IXT30" s="582"/>
      <c r="IYE30" s="581"/>
      <c r="IYF30" s="582"/>
      <c r="IYQ30" s="581"/>
      <c r="IYR30" s="582"/>
      <c r="IZC30" s="581"/>
      <c r="IZD30" s="582"/>
      <c r="IZO30" s="581"/>
      <c r="IZP30" s="582"/>
      <c r="JAA30" s="581"/>
      <c r="JAB30" s="582"/>
      <c r="JAM30" s="581"/>
      <c r="JAN30" s="582"/>
      <c r="JAY30" s="581"/>
      <c r="JAZ30" s="582"/>
      <c r="JBK30" s="581"/>
      <c r="JBL30" s="582"/>
      <c r="JBW30" s="581"/>
      <c r="JBX30" s="582"/>
      <c r="JCI30" s="581"/>
      <c r="JCJ30" s="582"/>
      <c r="JCU30" s="581"/>
      <c r="JCV30" s="582"/>
      <c r="JDG30" s="581"/>
      <c r="JDH30" s="582"/>
      <c r="JDS30" s="581"/>
      <c r="JDT30" s="582"/>
      <c r="JEE30" s="581"/>
      <c r="JEF30" s="582"/>
      <c r="JEQ30" s="581"/>
      <c r="JER30" s="582"/>
      <c r="JFC30" s="581"/>
      <c r="JFD30" s="582"/>
      <c r="JFO30" s="581"/>
      <c r="JFP30" s="582"/>
      <c r="JGA30" s="581"/>
      <c r="JGB30" s="582"/>
      <c r="JGM30" s="581"/>
      <c r="JGN30" s="582"/>
      <c r="JGY30" s="581"/>
      <c r="JGZ30" s="582"/>
      <c r="JHK30" s="581"/>
      <c r="JHL30" s="582"/>
      <c r="JHW30" s="581"/>
      <c r="JHX30" s="582"/>
      <c r="JII30" s="581"/>
      <c r="JIJ30" s="582"/>
      <c r="JIU30" s="581"/>
      <c r="JIV30" s="582"/>
      <c r="JJG30" s="581"/>
      <c r="JJH30" s="582"/>
      <c r="JJS30" s="581"/>
      <c r="JJT30" s="582"/>
      <c r="JKE30" s="581"/>
      <c r="JKF30" s="582"/>
      <c r="JKQ30" s="581"/>
      <c r="JKR30" s="582"/>
      <c r="JLC30" s="581"/>
      <c r="JLD30" s="582"/>
      <c r="JLO30" s="581"/>
      <c r="JLP30" s="582"/>
      <c r="JMA30" s="581"/>
      <c r="JMB30" s="582"/>
      <c r="JMM30" s="581"/>
      <c r="JMN30" s="582"/>
      <c r="JMY30" s="581"/>
      <c r="JMZ30" s="582"/>
      <c r="JNK30" s="581"/>
      <c r="JNL30" s="582"/>
      <c r="JNW30" s="581"/>
      <c r="JNX30" s="582"/>
      <c r="JOI30" s="581"/>
      <c r="JOJ30" s="582"/>
      <c r="JOU30" s="581"/>
      <c r="JOV30" s="582"/>
      <c r="JPG30" s="581"/>
      <c r="JPH30" s="582"/>
      <c r="JPS30" s="581"/>
      <c r="JPT30" s="582"/>
      <c r="JQE30" s="581"/>
      <c r="JQF30" s="582"/>
      <c r="JQQ30" s="581"/>
      <c r="JQR30" s="582"/>
      <c r="JRC30" s="581"/>
      <c r="JRD30" s="582"/>
      <c r="JRO30" s="581"/>
      <c r="JRP30" s="582"/>
      <c r="JSA30" s="581"/>
      <c r="JSB30" s="582"/>
      <c r="JSM30" s="581"/>
      <c r="JSN30" s="582"/>
      <c r="JSY30" s="581"/>
      <c r="JSZ30" s="582"/>
      <c r="JTK30" s="581"/>
      <c r="JTL30" s="582"/>
      <c r="JTW30" s="581"/>
      <c r="JTX30" s="582"/>
      <c r="JUI30" s="581"/>
      <c r="JUJ30" s="582"/>
      <c r="JUU30" s="581"/>
      <c r="JUV30" s="582"/>
      <c r="JVG30" s="581"/>
      <c r="JVH30" s="582"/>
      <c r="JVS30" s="581"/>
      <c r="JVT30" s="582"/>
      <c r="JWE30" s="581"/>
      <c r="JWF30" s="582"/>
      <c r="JWQ30" s="581"/>
      <c r="JWR30" s="582"/>
      <c r="JXC30" s="581"/>
      <c r="JXD30" s="582"/>
      <c r="JXO30" s="581"/>
      <c r="JXP30" s="582"/>
      <c r="JYA30" s="581"/>
      <c r="JYB30" s="582"/>
      <c r="JYM30" s="581"/>
      <c r="JYN30" s="582"/>
      <c r="JYY30" s="581"/>
      <c r="JYZ30" s="582"/>
      <c r="JZK30" s="581"/>
      <c r="JZL30" s="582"/>
      <c r="JZW30" s="581"/>
      <c r="JZX30" s="582"/>
      <c r="KAI30" s="581"/>
      <c r="KAJ30" s="582"/>
      <c r="KAU30" s="581"/>
      <c r="KAV30" s="582"/>
      <c r="KBG30" s="581"/>
      <c r="KBH30" s="582"/>
      <c r="KBS30" s="581"/>
      <c r="KBT30" s="582"/>
      <c r="KCE30" s="581"/>
      <c r="KCF30" s="582"/>
      <c r="KCQ30" s="581"/>
      <c r="KCR30" s="582"/>
      <c r="KDC30" s="581"/>
      <c r="KDD30" s="582"/>
      <c r="KDO30" s="581"/>
      <c r="KDP30" s="582"/>
      <c r="KEA30" s="581"/>
      <c r="KEB30" s="582"/>
      <c r="KEM30" s="581"/>
      <c r="KEN30" s="582"/>
      <c r="KEY30" s="581"/>
      <c r="KEZ30" s="582"/>
      <c r="KFK30" s="581"/>
      <c r="KFL30" s="582"/>
      <c r="KFW30" s="581"/>
      <c r="KFX30" s="582"/>
      <c r="KGI30" s="581"/>
      <c r="KGJ30" s="582"/>
      <c r="KGU30" s="581"/>
      <c r="KGV30" s="582"/>
      <c r="KHG30" s="581"/>
      <c r="KHH30" s="582"/>
      <c r="KHS30" s="581"/>
      <c r="KHT30" s="582"/>
      <c r="KIE30" s="581"/>
      <c r="KIF30" s="582"/>
      <c r="KIQ30" s="581"/>
      <c r="KIR30" s="582"/>
      <c r="KJC30" s="581"/>
      <c r="KJD30" s="582"/>
      <c r="KJO30" s="581"/>
      <c r="KJP30" s="582"/>
      <c r="KKA30" s="581"/>
      <c r="KKB30" s="582"/>
      <c r="KKM30" s="581"/>
      <c r="KKN30" s="582"/>
      <c r="KKY30" s="581"/>
      <c r="KKZ30" s="582"/>
      <c r="KLK30" s="581"/>
      <c r="KLL30" s="582"/>
      <c r="KLW30" s="581"/>
      <c r="KLX30" s="582"/>
      <c r="KMI30" s="581"/>
      <c r="KMJ30" s="582"/>
      <c r="KMU30" s="581"/>
      <c r="KMV30" s="582"/>
      <c r="KNG30" s="581"/>
      <c r="KNH30" s="582"/>
      <c r="KNS30" s="581"/>
      <c r="KNT30" s="582"/>
      <c r="KOE30" s="581"/>
      <c r="KOF30" s="582"/>
      <c r="KOQ30" s="581"/>
      <c r="KOR30" s="582"/>
      <c r="KPC30" s="581"/>
      <c r="KPD30" s="582"/>
      <c r="KPO30" s="581"/>
      <c r="KPP30" s="582"/>
      <c r="KQA30" s="581"/>
      <c r="KQB30" s="582"/>
      <c r="KQM30" s="581"/>
      <c r="KQN30" s="582"/>
      <c r="KQY30" s="581"/>
      <c r="KQZ30" s="582"/>
      <c r="KRK30" s="581"/>
      <c r="KRL30" s="582"/>
      <c r="KRW30" s="581"/>
      <c r="KRX30" s="582"/>
      <c r="KSI30" s="581"/>
      <c r="KSJ30" s="582"/>
      <c r="KSU30" s="581"/>
      <c r="KSV30" s="582"/>
      <c r="KTG30" s="581"/>
      <c r="KTH30" s="582"/>
      <c r="KTS30" s="581"/>
      <c r="KTT30" s="582"/>
      <c r="KUE30" s="581"/>
      <c r="KUF30" s="582"/>
      <c r="KUQ30" s="581"/>
      <c r="KUR30" s="582"/>
      <c r="KVC30" s="581"/>
      <c r="KVD30" s="582"/>
      <c r="KVO30" s="581"/>
      <c r="KVP30" s="582"/>
      <c r="KWA30" s="581"/>
      <c r="KWB30" s="582"/>
      <c r="KWM30" s="581"/>
      <c r="KWN30" s="582"/>
      <c r="KWY30" s="581"/>
      <c r="KWZ30" s="582"/>
      <c r="KXK30" s="581"/>
      <c r="KXL30" s="582"/>
      <c r="KXW30" s="581"/>
      <c r="KXX30" s="582"/>
      <c r="KYI30" s="581"/>
      <c r="KYJ30" s="582"/>
      <c r="KYU30" s="581"/>
      <c r="KYV30" s="582"/>
      <c r="KZG30" s="581"/>
      <c r="KZH30" s="582"/>
      <c r="KZS30" s="581"/>
      <c r="KZT30" s="582"/>
      <c r="LAE30" s="581"/>
      <c r="LAF30" s="582"/>
      <c r="LAQ30" s="581"/>
      <c r="LAR30" s="582"/>
      <c r="LBC30" s="581"/>
      <c r="LBD30" s="582"/>
      <c r="LBO30" s="581"/>
      <c r="LBP30" s="582"/>
      <c r="LCA30" s="581"/>
      <c r="LCB30" s="582"/>
      <c r="LCM30" s="581"/>
      <c r="LCN30" s="582"/>
      <c r="LCY30" s="581"/>
      <c r="LCZ30" s="582"/>
      <c r="LDK30" s="581"/>
      <c r="LDL30" s="582"/>
      <c r="LDW30" s="581"/>
      <c r="LDX30" s="582"/>
      <c r="LEI30" s="581"/>
      <c r="LEJ30" s="582"/>
      <c r="LEU30" s="581"/>
      <c r="LEV30" s="582"/>
      <c r="LFG30" s="581"/>
      <c r="LFH30" s="582"/>
      <c r="LFS30" s="581"/>
      <c r="LFT30" s="582"/>
      <c r="LGE30" s="581"/>
      <c r="LGF30" s="582"/>
      <c r="LGQ30" s="581"/>
      <c r="LGR30" s="582"/>
      <c r="LHC30" s="581"/>
      <c r="LHD30" s="582"/>
      <c r="LHO30" s="581"/>
      <c r="LHP30" s="582"/>
      <c r="LIA30" s="581"/>
      <c r="LIB30" s="582"/>
      <c r="LIM30" s="581"/>
      <c r="LIN30" s="582"/>
      <c r="LIY30" s="581"/>
      <c r="LIZ30" s="582"/>
      <c r="LJK30" s="581"/>
      <c r="LJL30" s="582"/>
      <c r="LJW30" s="581"/>
      <c r="LJX30" s="582"/>
      <c r="LKI30" s="581"/>
      <c r="LKJ30" s="582"/>
      <c r="LKU30" s="581"/>
      <c r="LKV30" s="582"/>
      <c r="LLG30" s="581"/>
      <c r="LLH30" s="582"/>
      <c r="LLS30" s="581"/>
      <c r="LLT30" s="582"/>
      <c r="LME30" s="581"/>
      <c r="LMF30" s="582"/>
      <c r="LMQ30" s="581"/>
      <c r="LMR30" s="582"/>
      <c r="LNC30" s="581"/>
      <c r="LND30" s="582"/>
      <c r="LNO30" s="581"/>
      <c r="LNP30" s="582"/>
      <c r="LOA30" s="581"/>
      <c r="LOB30" s="582"/>
      <c r="LOM30" s="581"/>
      <c r="LON30" s="582"/>
      <c r="LOY30" s="581"/>
      <c r="LOZ30" s="582"/>
      <c r="LPK30" s="581"/>
      <c r="LPL30" s="582"/>
      <c r="LPW30" s="581"/>
      <c r="LPX30" s="582"/>
      <c r="LQI30" s="581"/>
      <c r="LQJ30" s="582"/>
      <c r="LQU30" s="581"/>
      <c r="LQV30" s="582"/>
      <c r="LRG30" s="581"/>
      <c r="LRH30" s="582"/>
      <c r="LRS30" s="581"/>
      <c r="LRT30" s="582"/>
      <c r="LSE30" s="581"/>
      <c r="LSF30" s="582"/>
      <c r="LSQ30" s="581"/>
      <c r="LSR30" s="582"/>
      <c r="LTC30" s="581"/>
      <c r="LTD30" s="582"/>
      <c r="LTO30" s="581"/>
      <c r="LTP30" s="582"/>
      <c r="LUA30" s="581"/>
      <c r="LUB30" s="582"/>
      <c r="LUM30" s="581"/>
      <c r="LUN30" s="582"/>
      <c r="LUY30" s="581"/>
      <c r="LUZ30" s="582"/>
      <c r="LVK30" s="581"/>
      <c r="LVL30" s="582"/>
      <c r="LVW30" s="581"/>
      <c r="LVX30" s="582"/>
      <c r="LWI30" s="581"/>
      <c r="LWJ30" s="582"/>
      <c r="LWU30" s="581"/>
      <c r="LWV30" s="582"/>
      <c r="LXG30" s="581"/>
      <c r="LXH30" s="582"/>
      <c r="LXS30" s="581"/>
      <c r="LXT30" s="582"/>
      <c r="LYE30" s="581"/>
      <c r="LYF30" s="582"/>
      <c r="LYQ30" s="581"/>
      <c r="LYR30" s="582"/>
      <c r="LZC30" s="581"/>
      <c r="LZD30" s="582"/>
      <c r="LZO30" s="581"/>
      <c r="LZP30" s="582"/>
      <c r="MAA30" s="581"/>
      <c r="MAB30" s="582"/>
      <c r="MAM30" s="581"/>
      <c r="MAN30" s="582"/>
      <c r="MAY30" s="581"/>
      <c r="MAZ30" s="582"/>
      <c r="MBK30" s="581"/>
      <c r="MBL30" s="582"/>
      <c r="MBW30" s="581"/>
      <c r="MBX30" s="582"/>
      <c r="MCI30" s="581"/>
      <c r="MCJ30" s="582"/>
      <c r="MCU30" s="581"/>
      <c r="MCV30" s="582"/>
      <c r="MDG30" s="581"/>
      <c r="MDH30" s="582"/>
      <c r="MDS30" s="581"/>
      <c r="MDT30" s="582"/>
      <c r="MEE30" s="581"/>
      <c r="MEF30" s="582"/>
      <c r="MEQ30" s="581"/>
      <c r="MER30" s="582"/>
      <c r="MFC30" s="581"/>
      <c r="MFD30" s="582"/>
      <c r="MFO30" s="581"/>
      <c r="MFP30" s="582"/>
      <c r="MGA30" s="581"/>
      <c r="MGB30" s="582"/>
      <c r="MGM30" s="581"/>
      <c r="MGN30" s="582"/>
      <c r="MGY30" s="581"/>
      <c r="MGZ30" s="582"/>
      <c r="MHK30" s="581"/>
      <c r="MHL30" s="582"/>
      <c r="MHW30" s="581"/>
      <c r="MHX30" s="582"/>
      <c r="MII30" s="581"/>
      <c r="MIJ30" s="582"/>
      <c r="MIU30" s="581"/>
      <c r="MIV30" s="582"/>
      <c r="MJG30" s="581"/>
      <c r="MJH30" s="582"/>
      <c r="MJS30" s="581"/>
      <c r="MJT30" s="582"/>
      <c r="MKE30" s="581"/>
      <c r="MKF30" s="582"/>
      <c r="MKQ30" s="581"/>
      <c r="MKR30" s="582"/>
      <c r="MLC30" s="581"/>
      <c r="MLD30" s="582"/>
      <c r="MLO30" s="581"/>
      <c r="MLP30" s="582"/>
      <c r="MMA30" s="581"/>
      <c r="MMB30" s="582"/>
      <c r="MMM30" s="581"/>
      <c r="MMN30" s="582"/>
      <c r="MMY30" s="581"/>
      <c r="MMZ30" s="582"/>
      <c r="MNK30" s="581"/>
      <c r="MNL30" s="582"/>
      <c r="MNW30" s="581"/>
      <c r="MNX30" s="582"/>
      <c r="MOI30" s="581"/>
      <c r="MOJ30" s="582"/>
      <c r="MOU30" s="581"/>
      <c r="MOV30" s="582"/>
      <c r="MPG30" s="581"/>
      <c r="MPH30" s="582"/>
      <c r="MPS30" s="581"/>
      <c r="MPT30" s="582"/>
      <c r="MQE30" s="581"/>
      <c r="MQF30" s="582"/>
      <c r="MQQ30" s="581"/>
      <c r="MQR30" s="582"/>
      <c r="MRC30" s="581"/>
      <c r="MRD30" s="582"/>
      <c r="MRO30" s="581"/>
      <c r="MRP30" s="582"/>
      <c r="MSA30" s="581"/>
      <c r="MSB30" s="582"/>
      <c r="MSM30" s="581"/>
      <c r="MSN30" s="582"/>
      <c r="MSY30" s="581"/>
      <c r="MSZ30" s="582"/>
      <c r="MTK30" s="581"/>
      <c r="MTL30" s="582"/>
      <c r="MTW30" s="581"/>
      <c r="MTX30" s="582"/>
      <c r="MUI30" s="581"/>
      <c r="MUJ30" s="582"/>
      <c r="MUU30" s="581"/>
      <c r="MUV30" s="582"/>
      <c r="MVG30" s="581"/>
      <c r="MVH30" s="582"/>
      <c r="MVS30" s="581"/>
      <c r="MVT30" s="582"/>
      <c r="MWE30" s="581"/>
      <c r="MWF30" s="582"/>
      <c r="MWQ30" s="581"/>
      <c r="MWR30" s="582"/>
      <c r="MXC30" s="581"/>
      <c r="MXD30" s="582"/>
      <c r="MXO30" s="581"/>
      <c r="MXP30" s="582"/>
      <c r="MYA30" s="581"/>
      <c r="MYB30" s="582"/>
      <c r="MYM30" s="581"/>
      <c r="MYN30" s="582"/>
      <c r="MYY30" s="581"/>
      <c r="MYZ30" s="582"/>
      <c r="MZK30" s="581"/>
      <c r="MZL30" s="582"/>
      <c r="MZW30" s="581"/>
      <c r="MZX30" s="582"/>
      <c r="NAI30" s="581"/>
      <c r="NAJ30" s="582"/>
      <c r="NAU30" s="581"/>
      <c r="NAV30" s="582"/>
      <c r="NBG30" s="581"/>
      <c r="NBH30" s="582"/>
      <c r="NBS30" s="581"/>
      <c r="NBT30" s="582"/>
      <c r="NCE30" s="581"/>
      <c r="NCF30" s="582"/>
      <c r="NCQ30" s="581"/>
      <c r="NCR30" s="582"/>
      <c r="NDC30" s="581"/>
      <c r="NDD30" s="582"/>
      <c r="NDO30" s="581"/>
      <c r="NDP30" s="582"/>
      <c r="NEA30" s="581"/>
      <c r="NEB30" s="582"/>
      <c r="NEM30" s="581"/>
      <c r="NEN30" s="582"/>
      <c r="NEY30" s="581"/>
      <c r="NEZ30" s="582"/>
      <c r="NFK30" s="581"/>
      <c r="NFL30" s="582"/>
      <c r="NFW30" s="581"/>
      <c r="NFX30" s="582"/>
      <c r="NGI30" s="581"/>
      <c r="NGJ30" s="582"/>
      <c r="NGU30" s="581"/>
      <c r="NGV30" s="582"/>
      <c r="NHG30" s="581"/>
      <c r="NHH30" s="582"/>
      <c r="NHS30" s="581"/>
      <c r="NHT30" s="582"/>
      <c r="NIE30" s="581"/>
      <c r="NIF30" s="582"/>
      <c r="NIQ30" s="581"/>
      <c r="NIR30" s="582"/>
      <c r="NJC30" s="581"/>
      <c r="NJD30" s="582"/>
      <c r="NJO30" s="581"/>
      <c r="NJP30" s="582"/>
      <c r="NKA30" s="581"/>
      <c r="NKB30" s="582"/>
      <c r="NKM30" s="581"/>
      <c r="NKN30" s="582"/>
      <c r="NKY30" s="581"/>
      <c r="NKZ30" s="582"/>
      <c r="NLK30" s="581"/>
      <c r="NLL30" s="582"/>
      <c r="NLW30" s="581"/>
      <c r="NLX30" s="582"/>
      <c r="NMI30" s="581"/>
      <c r="NMJ30" s="582"/>
      <c r="NMU30" s="581"/>
      <c r="NMV30" s="582"/>
      <c r="NNG30" s="581"/>
      <c r="NNH30" s="582"/>
      <c r="NNS30" s="581"/>
      <c r="NNT30" s="582"/>
      <c r="NOE30" s="581"/>
      <c r="NOF30" s="582"/>
      <c r="NOQ30" s="581"/>
      <c r="NOR30" s="582"/>
      <c r="NPC30" s="581"/>
      <c r="NPD30" s="582"/>
      <c r="NPO30" s="581"/>
      <c r="NPP30" s="582"/>
      <c r="NQA30" s="581"/>
      <c r="NQB30" s="582"/>
      <c r="NQM30" s="581"/>
      <c r="NQN30" s="582"/>
      <c r="NQY30" s="581"/>
      <c r="NQZ30" s="582"/>
      <c r="NRK30" s="581"/>
      <c r="NRL30" s="582"/>
      <c r="NRW30" s="581"/>
      <c r="NRX30" s="582"/>
      <c r="NSI30" s="581"/>
      <c r="NSJ30" s="582"/>
      <c r="NSU30" s="581"/>
      <c r="NSV30" s="582"/>
      <c r="NTG30" s="581"/>
      <c r="NTH30" s="582"/>
      <c r="NTS30" s="581"/>
      <c r="NTT30" s="582"/>
      <c r="NUE30" s="581"/>
      <c r="NUF30" s="582"/>
      <c r="NUQ30" s="581"/>
      <c r="NUR30" s="582"/>
      <c r="NVC30" s="581"/>
      <c r="NVD30" s="582"/>
      <c r="NVO30" s="581"/>
      <c r="NVP30" s="582"/>
      <c r="NWA30" s="581"/>
      <c r="NWB30" s="582"/>
      <c r="NWM30" s="581"/>
      <c r="NWN30" s="582"/>
      <c r="NWY30" s="581"/>
      <c r="NWZ30" s="582"/>
      <c r="NXK30" s="581"/>
      <c r="NXL30" s="582"/>
      <c r="NXW30" s="581"/>
      <c r="NXX30" s="582"/>
      <c r="NYI30" s="581"/>
      <c r="NYJ30" s="582"/>
      <c r="NYU30" s="581"/>
      <c r="NYV30" s="582"/>
      <c r="NZG30" s="581"/>
      <c r="NZH30" s="582"/>
      <c r="NZS30" s="581"/>
      <c r="NZT30" s="582"/>
      <c r="OAE30" s="581"/>
      <c r="OAF30" s="582"/>
      <c r="OAQ30" s="581"/>
      <c r="OAR30" s="582"/>
      <c r="OBC30" s="581"/>
      <c r="OBD30" s="582"/>
      <c r="OBO30" s="581"/>
      <c r="OBP30" s="582"/>
      <c r="OCA30" s="581"/>
      <c r="OCB30" s="582"/>
      <c r="OCM30" s="581"/>
      <c r="OCN30" s="582"/>
      <c r="OCY30" s="581"/>
      <c r="OCZ30" s="582"/>
      <c r="ODK30" s="581"/>
      <c r="ODL30" s="582"/>
      <c r="ODW30" s="581"/>
      <c r="ODX30" s="582"/>
      <c r="OEI30" s="581"/>
      <c r="OEJ30" s="582"/>
      <c r="OEU30" s="581"/>
      <c r="OEV30" s="582"/>
      <c r="OFG30" s="581"/>
      <c r="OFH30" s="582"/>
      <c r="OFS30" s="581"/>
      <c r="OFT30" s="582"/>
      <c r="OGE30" s="581"/>
      <c r="OGF30" s="582"/>
      <c r="OGQ30" s="581"/>
      <c r="OGR30" s="582"/>
      <c r="OHC30" s="581"/>
      <c r="OHD30" s="582"/>
      <c r="OHO30" s="581"/>
      <c r="OHP30" s="582"/>
      <c r="OIA30" s="581"/>
      <c r="OIB30" s="582"/>
      <c r="OIM30" s="581"/>
      <c r="OIN30" s="582"/>
      <c r="OIY30" s="581"/>
      <c r="OIZ30" s="582"/>
      <c r="OJK30" s="581"/>
      <c r="OJL30" s="582"/>
      <c r="OJW30" s="581"/>
      <c r="OJX30" s="582"/>
      <c r="OKI30" s="581"/>
      <c r="OKJ30" s="582"/>
      <c r="OKU30" s="581"/>
      <c r="OKV30" s="582"/>
      <c r="OLG30" s="581"/>
      <c r="OLH30" s="582"/>
      <c r="OLS30" s="581"/>
      <c r="OLT30" s="582"/>
      <c r="OME30" s="581"/>
      <c r="OMF30" s="582"/>
      <c r="OMQ30" s="581"/>
      <c r="OMR30" s="582"/>
      <c r="ONC30" s="581"/>
      <c r="OND30" s="582"/>
      <c r="ONO30" s="581"/>
      <c r="ONP30" s="582"/>
      <c r="OOA30" s="581"/>
      <c r="OOB30" s="582"/>
      <c r="OOM30" s="581"/>
      <c r="OON30" s="582"/>
      <c r="OOY30" s="581"/>
      <c r="OOZ30" s="582"/>
      <c r="OPK30" s="581"/>
      <c r="OPL30" s="582"/>
      <c r="OPW30" s="581"/>
      <c r="OPX30" s="582"/>
      <c r="OQI30" s="581"/>
      <c r="OQJ30" s="582"/>
      <c r="OQU30" s="581"/>
      <c r="OQV30" s="582"/>
      <c r="ORG30" s="581"/>
      <c r="ORH30" s="582"/>
      <c r="ORS30" s="581"/>
      <c r="ORT30" s="582"/>
      <c r="OSE30" s="581"/>
      <c r="OSF30" s="582"/>
      <c r="OSQ30" s="581"/>
      <c r="OSR30" s="582"/>
      <c r="OTC30" s="581"/>
      <c r="OTD30" s="582"/>
      <c r="OTO30" s="581"/>
      <c r="OTP30" s="582"/>
      <c r="OUA30" s="581"/>
      <c r="OUB30" s="582"/>
      <c r="OUM30" s="581"/>
      <c r="OUN30" s="582"/>
      <c r="OUY30" s="581"/>
      <c r="OUZ30" s="582"/>
      <c r="OVK30" s="581"/>
      <c r="OVL30" s="582"/>
      <c r="OVW30" s="581"/>
      <c r="OVX30" s="582"/>
      <c r="OWI30" s="581"/>
      <c r="OWJ30" s="582"/>
      <c r="OWU30" s="581"/>
      <c r="OWV30" s="582"/>
      <c r="OXG30" s="581"/>
      <c r="OXH30" s="582"/>
      <c r="OXS30" s="581"/>
      <c r="OXT30" s="582"/>
      <c r="OYE30" s="581"/>
      <c r="OYF30" s="582"/>
      <c r="OYQ30" s="581"/>
      <c r="OYR30" s="582"/>
      <c r="OZC30" s="581"/>
      <c r="OZD30" s="582"/>
      <c r="OZO30" s="581"/>
      <c r="OZP30" s="582"/>
      <c r="PAA30" s="581"/>
      <c r="PAB30" s="582"/>
      <c r="PAM30" s="581"/>
      <c r="PAN30" s="582"/>
      <c r="PAY30" s="581"/>
      <c r="PAZ30" s="582"/>
      <c r="PBK30" s="581"/>
      <c r="PBL30" s="582"/>
      <c r="PBW30" s="581"/>
      <c r="PBX30" s="582"/>
      <c r="PCI30" s="581"/>
      <c r="PCJ30" s="582"/>
      <c r="PCU30" s="581"/>
      <c r="PCV30" s="582"/>
      <c r="PDG30" s="581"/>
      <c r="PDH30" s="582"/>
      <c r="PDS30" s="581"/>
      <c r="PDT30" s="582"/>
      <c r="PEE30" s="581"/>
      <c r="PEF30" s="582"/>
      <c r="PEQ30" s="581"/>
      <c r="PER30" s="582"/>
      <c r="PFC30" s="581"/>
      <c r="PFD30" s="582"/>
      <c r="PFO30" s="581"/>
      <c r="PFP30" s="582"/>
      <c r="PGA30" s="581"/>
      <c r="PGB30" s="582"/>
      <c r="PGM30" s="581"/>
      <c r="PGN30" s="582"/>
      <c r="PGY30" s="581"/>
      <c r="PGZ30" s="582"/>
      <c r="PHK30" s="581"/>
      <c r="PHL30" s="582"/>
      <c r="PHW30" s="581"/>
      <c r="PHX30" s="582"/>
      <c r="PII30" s="581"/>
      <c r="PIJ30" s="582"/>
      <c r="PIU30" s="581"/>
      <c r="PIV30" s="582"/>
      <c r="PJG30" s="581"/>
      <c r="PJH30" s="582"/>
      <c r="PJS30" s="581"/>
      <c r="PJT30" s="582"/>
      <c r="PKE30" s="581"/>
      <c r="PKF30" s="582"/>
      <c r="PKQ30" s="581"/>
      <c r="PKR30" s="582"/>
      <c r="PLC30" s="581"/>
      <c r="PLD30" s="582"/>
      <c r="PLO30" s="581"/>
      <c r="PLP30" s="582"/>
      <c r="PMA30" s="581"/>
      <c r="PMB30" s="582"/>
      <c r="PMM30" s="581"/>
      <c r="PMN30" s="582"/>
      <c r="PMY30" s="581"/>
      <c r="PMZ30" s="582"/>
      <c r="PNK30" s="581"/>
      <c r="PNL30" s="582"/>
      <c r="PNW30" s="581"/>
      <c r="PNX30" s="582"/>
      <c r="POI30" s="581"/>
      <c r="POJ30" s="582"/>
      <c r="POU30" s="581"/>
      <c r="POV30" s="582"/>
      <c r="PPG30" s="581"/>
      <c r="PPH30" s="582"/>
      <c r="PPS30" s="581"/>
      <c r="PPT30" s="582"/>
      <c r="PQE30" s="581"/>
      <c r="PQF30" s="582"/>
      <c r="PQQ30" s="581"/>
      <c r="PQR30" s="582"/>
      <c r="PRC30" s="581"/>
      <c r="PRD30" s="582"/>
      <c r="PRO30" s="581"/>
      <c r="PRP30" s="582"/>
      <c r="PSA30" s="581"/>
      <c r="PSB30" s="582"/>
      <c r="PSM30" s="581"/>
      <c r="PSN30" s="582"/>
      <c r="PSY30" s="581"/>
      <c r="PSZ30" s="582"/>
      <c r="PTK30" s="581"/>
      <c r="PTL30" s="582"/>
      <c r="PTW30" s="581"/>
      <c r="PTX30" s="582"/>
      <c r="PUI30" s="581"/>
      <c r="PUJ30" s="582"/>
      <c r="PUU30" s="581"/>
      <c r="PUV30" s="582"/>
      <c r="PVG30" s="581"/>
      <c r="PVH30" s="582"/>
      <c r="PVS30" s="581"/>
      <c r="PVT30" s="582"/>
      <c r="PWE30" s="581"/>
      <c r="PWF30" s="582"/>
      <c r="PWQ30" s="581"/>
      <c r="PWR30" s="582"/>
      <c r="PXC30" s="581"/>
      <c r="PXD30" s="582"/>
      <c r="PXO30" s="581"/>
      <c r="PXP30" s="582"/>
      <c r="PYA30" s="581"/>
      <c r="PYB30" s="582"/>
      <c r="PYM30" s="581"/>
      <c r="PYN30" s="582"/>
      <c r="PYY30" s="581"/>
      <c r="PYZ30" s="582"/>
      <c r="PZK30" s="581"/>
      <c r="PZL30" s="582"/>
      <c r="PZW30" s="581"/>
      <c r="PZX30" s="582"/>
      <c r="QAI30" s="581"/>
      <c r="QAJ30" s="582"/>
      <c r="QAU30" s="581"/>
      <c r="QAV30" s="582"/>
      <c r="QBG30" s="581"/>
      <c r="QBH30" s="582"/>
      <c r="QBS30" s="581"/>
      <c r="QBT30" s="582"/>
      <c r="QCE30" s="581"/>
      <c r="QCF30" s="582"/>
      <c r="QCQ30" s="581"/>
      <c r="QCR30" s="582"/>
      <c r="QDC30" s="581"/>
      <c r="QDD30" s="582"/>
      <c r="QDO30" s="581"/>
      <c r="QDP30" s="582"/>
      <c r="QEA30" s="581"/>
      <c r="QEB30" s="582"/>
      <c r="QEM30" s="581"/>
      <c r="QEN30" s="582"/>
      <c r="QEY30" s="581"/>
      <c r="QEZ30" s="582"/>
      <c r="QFK30" s="581"/>
      <c r="QFL30" s="582"/>
      <c r="QFW30" s="581"/>
      <c r="QFX30" s="582"/>
      <c r="QGI30" s="581"/>
      <c r="QGJ30" s="582"/>
      <c r="QGU30" s="581"/>
      <c r="QGV30" s="582"/>
      <c r="QHG30" s="581"/>
      <c r="QHH30" s="582"/>
      <c r="QHS30" s="581"/>
      <c r="QHT30" s="582"/>
      <c r="QIE30" s="581"/>
      <c r="QIF30" s="582"/>
      <c r="QIQ30" s="581"/>
      <c r="QIR30" s="582"/>
      <c r="QJC30" s="581"/>
      <c r="QJD30" s="582"/>
      <c r="QJO30" s="581"/>
      <c r="QJP30" s="582"/>
      <c r="QKA30" s="581"/>
      <c r="QKB30" s="582"/>
      <c r="QKM30" s="581"/>
      <c r="QKN30" s="582"/>
      <c r="QKY30" s="581"/>
      <c r="QKZ30" s="582"/>
      <c r="QLK30" s="581"/>
      <c r="QLL30" s="582"/>
      <c r="QLW30" s="581"/>
      <c r="QLX30" s="582"/>
      <c r="QMI30" s="581"/>
      <c r="QMJ30" s="582"/>
      <c r="QMU30" s="581"/>
      <c r="QMV30" s="582"/>
      <c r="QNG30" s="581"/>
      <c r="QNH30" s="582"/>
      <c r="QNS30" s="581"/>
      <c r="QNT30" s="582"/>
      <c r="QOE30" s="581"/>
      <c r="QOF30" s="582"/>
      <c r="QOQ30" s="581"/>
      <c r="QOR30" s="582"/>
      <c r="QPC30" s="581"/>
      <c r="QPD30" s="582"/>
      <c r="QPO30" s="581"/>
      <c r="QPP30" s="582"/>
      <c r="QQA30" s="581"/>
      <c r="QQB30" s="582"/>
      <c r="QQM30" s="581"/>
      <c r="QQN30" s="582"/>
      <c r="QQY30" s="581"/>
      <c r="QQZ30" s="582"/>
      <c r="QRK30" s="581"/>
      <c r="QRL30" s="582"/>
      <c r="QRW30" s="581"/>
      <c r="QRX30" s="582"/>
      <c r="QSI30" s="581"/>
      <c r="QSJ30" s="582"/>
      <c r="QSU30" s="581"/>
      <c r="QSV30" s="582"/>
      <c r="QTG30" s="581"/>
      <c r="QTH30" s="582"/>
      <c r="QTS30" s="581"/>
      <c r="QTT30" s="582"/>
      <c r="QUE30" s="581"/>
      <c r="QUF30" s="582"/>
      <c r="QUQ30" s="581"/>
      <c r="QUR30" s="582"/>
      <c r="QVC30" s="581"/>
      <c r="QVD30" s="582"/>
      <c r="QVO30" s="581"/>
      <c r="QVP30" s="582"/>
      <c r="QWA30" s="581"/>
      <c r="QWB30" s="582"/>
      <c r="QWM30" s="581"/>
      <c r="QWN30" s="582"/>
      <c r="QWY30" s="581"/>
      <c r="QWZ30" s="582"/>
      <c r="QXK30" s="581"/>
      <c r="QXL30" s="582"/>
      <c r="QXW30" s="581"/>
      <c r="QXX30" s="582"/>
      <c r="QYI30" s="581"/>
      <c r="QYJ30" s="582"/>
      <c r="QYU30" s="581"/>
      <c r="QYV30" s="582"/>
      <c r="QZG30" s="581"/>
      <c r="QZH30" s="582"/>
      <c r="QZS30" s="581"/>
      <c r="QZT30" s="582"/>
      <c r="RAE30" s="581"/>
      <c r="RAF30" s="582"/>
      <c r="RAQ30" s="581"/>
      <c r="RAR30" s="582"/>
      <c r="RBC30" s="581"/>
      <c r="RBD30" s="582"/>
      <c r="RBO30" s="581"/>
      <c r="RBP30" s="582"/>
      <c r="RCA30" s="581"/>
      <c r="RCB30" s="582"/>
      <c r="RCM30" s="581"/>
      <c r="RCN30" s="582"/>
      <c r="RCY30" s="581"/>
      <c r="RCZ30" s="582"/>
      <c r="RDK30" s="581"/>
      <c r="RDL30" s="582"/>
      <c r="RDW30" s="581"/>
      <c r="RDX30" s="582"/>
      <c r="REI30" s="581"/>
      <c r="REJ30" s="582"/>
      <c r="REU30" s="581"/>
      <c r="REV30" s="582"/>
      <c r="RFG30" s="581"/>
      <c r="RFH30" s="582"/>
      <c r="RFS30" s="581"/>
      <c r="RFT30" s="582"/>
      <c r="RGE30" s="581"/>
      <c r="RGF30" s="582"/>
      <c r="RGQ30" s="581"/>
      <c r="RGR30" s="582"/>
      <c r="RHC30" s="581"/>
      <c r="RHD30" s="582"/>
      <c r="RHO30" s="581"/>
      <c r="RHP30" s="582"/>
      <c r="RIA30" s="581"/>
      <c r="RIB30" s="582"/>
      <c r="RIM30" s="581"/>
      <c r="RIN30" s="582"/>
      <c r="RIY30" s="581"/>
      <c r="RIZ30" s="582"/>
      <c r="RJK30" s="581"/>
      <c r="RJL30" s="582"/>
      <c r="RJW30" s="581"/>
      <c r="RJX30" s="582"/>
      <c r="RKI30" s="581"/>
      <c r="RKJ30" s="582"/>
      <c r="RKU30" s="581"/>
      <c r="RKV30" s="582"/>
      <c r="RLG30" s="581"/>
      <c r="RLH30" s="582"/>
      <c r="RLS30" s="581"/>
      <c r="RLT30" s="582"/>
      <c r="RME30" s="581"/>
      <c r="RMF30" s="582"/>
      <c r="RMQ30" s="581"/>
      <c r="RMR30" s="582"/>
      <c r="RNC30" s="581"/>
      <c r="RND30" s="582"/>
      <c r="RNO30" s="581"/>
      <c r="RNP30" s="582"/>
      <c r="ROA30" s="581"/>
      <c r="ROB30" s="582"/>
      <c r="ROM30" s="581"/>
      <c r="RON30" s="582"/>
      <c r="ROY30" s="581"/>
      <c r="ROZ30" s="582"/>
      <c r="RPK30" s="581"/>
      <c r="RPL30" s="582"/>
      <c r="RPW30" s="581"/>
      <c r="RPX30" s="582"/>
      <c r="RQI30" s="581"/>
      <c r="RQJ30" s="582"/>
      <c r="RQU30" s="581"/>
      <c r="RQV30" s="582"/>
      <c r="RRG30" s="581"/>
      <c r="RRH30" s="582"/>
      <c r="RRS30" s="581"/>
      <c r="RRT30" s="582"/>
      <c r="RSE30" s="581"/>
      <c r="RSF30" s="582"/>
      <c r="RSQ30" s="581"/>
      <c r="RSR30" s="582"/>
      <c r="RTC30" s="581"/>
      <c r="RTD30" s="582"/>
      <c r="RTO30" s="581"/>
      <c r="RTP30" s="582"/>
      <c r="RUA30" s="581"/>
      <c r="RUB30" s="582"/>
      <c r="RUM30" s="581"/>
      <c r="RUN30" s="582"/>
      <c r="RUY30" s="581"/>
      <c r="RUZ30" s="582"/>
      <c r="RVK30" s="581"/>
      <c r="RVL30" s="582"/>
      <c r="RVW30" s="581"/>
      <c r="RVX30" s="582"/>
      <c r="RWI30" s="581"/>
      <c r="RWJ30" s="582"/>
      <c r="RWU30" s="581"/>
      <c r="RWV30" s="582"/>
      <c r="RXG30" s="581"/>
      <c r="RXH30" s="582"/>
      <c r="RXS30" s="581"/>
      <c r="RXT30" s="582"/>
      <c r="RYE30" s="581"/>
      <c r="RYF30" s="582"/>
      <c r="RYQ30" s="581"/>
      <c r="RYR30" s="582"/>
      <c r="RZC30" s="581"/>
      <c r="RZD30" s="582"/>
      <c r="RZO30" s="581"/>
      <c r="RZP30" s="582"/>
      <c r="SAA30" s="581"/>
      <c r="SAB30" s="582"/>
      <c r="SAM30" s="581"/>
      <c r="SAN30" s="582"/>
      <c r="SAY30" s="581"/>
      <c r="SAZ30" s="582"/>
      <c r="SBK30" s="581"/>
      <c r="SBL30" s="582"/>
      <c r="SBW30" s="581"/>
      <c r="SBX30" s="582"/>
      <c r="SCI30" s="581"/>
      <c r="SCJ30" s="582"/>
      <c r="SCU30" s="581"/>
      <c r="SCV30" s="582"/>
      <c r="SDG30" s="581"/>
      <c r="SDH30" s="582"/>
      <c r="SDS30" s="581"/>
      <c r="SDT30" s="582"/>
      <c r="SEE30" s="581"/>
      <c r="SEF30" s="582"/>
      <c r="SEQ30" s="581"/>
      <c r="SER30" s="582"/>
      <c r="SFC30" s="581"/>
      <c r="SFD30" s="582"/>
      <c r="SFO30" s="581"/>
      <c r="SFP30" s="582"/>
      <c r="SGA30" s="581"/>
      <c r="SGB30" s="582"/>
      <c r="SGM30" s="581"/>
      <c r="SGN30" s="582"/>
      <c r="SGY30" s="581"/>
      <c r="SGZ30" s="582"/>
      <c r="SHK30" s="581"/>
      <c r="SHL30" s="582"/>
      <c r="SHW30" s="581"/>
      <c r="SHX30" s="582"/>
      <c r="SII30" s="581"/>
      <c r="SIJ30" s="582"/>
      <c r="SIU30" s="581"/>
      <c r="SIV30" s="582"/>
      <c r="SJG30" s="581"/>
      <c r="SJH30" s="582"/>
      <c r="SJS30" s="581"/>
      <c r="SJT30" s="582"/>
      <c r="SKE30" s="581"/>
      <c r="SKF30" s="582"/>
      <c r="SKQ30" s="581"/>
      <c r="SKR30" s="582"/>
      <c r="SLC30" s="581"/>
      <c r="SLD30" s="582"/>
      <c r="SLO30" s="581"/>
      <c r="SLP30" s="582"/>
      <c r="SMA30" s="581"/>
      <c r="SMB30" s="582"/>
      <c r="SMM30" s="581"/>
      <c r="SMN30" s="582"/>
      <c r="SMY30" s="581"/>
      <c r="SMZ30" s="582"/>
      <c r="SNK30" s="581"/>
      <c r="SNL30" s="582"/>
      <c r="SNW30" s="581"/>
      <c r="SNX30" s="582"/>
      <c r="SOI30" s="581"/>
      <c r="SOJ30" s="582"/>
      <c r="SOU30" s="581"/>
      <c r="SOV30" s="582"/>
      <c r="SPG30" s="581"/>
      <c r="SPH30" s="582"/>
      <c r="SPS30" s="581"/>
      <c r="SPT30" s="582"/>
      <c r="SQE30" s="581"/>
      <c r="SQF30" s="582"/>
      <c r="SQQ30" s="581"/>
      <c r="SQR30" s="582"/>
      <c r="SRC30" s="581"/>
      <c r="SRD30" s="582"/>
      <c r="SRO30" s="581"/>
      <c r="SRP30" s="582"/>
      <c r="SSA30" s="581"/>
      <c r="SSB30" s="582"/>
      <c r="SSM30" s="581"/>
      <c r="SSN30" s="582"/>
      <c r="SSY30" s="581"/>
      <c r="SSZ30" s="582"/>
      <c r="STK30" s="581"/>
      <c r="STL30" s="582"/>
      <c r="STW30" s="581"/>
      <c r="STX30" s="582"/>
      <c r="SUI30" s="581"/>
      <c r="SUJ30" s="582"/>
      <c r="SUU30" s="581"/>
      <c r="SUV30" s="582"/>
      <c r="SVG30" s="581"/>
      <c r="SVH30" s="582"/>
      <c r="SVS30" s="581"/>
      <c r="SVT30" s="582"/>
      <c r="SWE30" s="581"/>
      <c r="SWF30" s="582"/>
      <c r="SWQ30" s="581"/>
      <c r="SWR30" s="582"/>
      <c r="SXC30" s="581"/>
      <c r="SXD30" s="582"/>
      <c r="SXO30" s="581"/>
      <c r="SXP30" s="582"/>
      <c r="SYA30" s="581"/>
      <c r="SYB30" s="582"/>
      <c r="SYM30" s="581"/>
      <c r="SYN30" s="582"/>
      <c r="SYY30" s="581"/>
      <c r="SYZ30" s="582"/>
      <c r="SZK30" s="581"/>
      <c r="SZL30" s="582"/>
      <c r="SZW30" s="581"/>
      <c r="SZX30" s="582"/>
      <c r="TAI30" s="581"/>
      <c r="TAJ30" s="582"/>
      <c r="TAU30" s="581"/>
      <c r="TAV30" s="582"/>
      <c r="TBG30" s="581"/>
      <c r="TBH30" s="582"/>
      <c r="TBS30" s="581"/>
      <c r="TBT30" s="582"/>
      <c r="TCE30" s="581"/>
      <c r="TCF30" s="582"/>
      <c r="TCQ30" s="581"/>
      <c r="TCR30" s="582"/>
      <c r="TDC30" s="581"/>
      <c r="TDD30" s="582"/>
      <c r="TDO30" s="581"/>
      <c r="TDP30" s="582"/>
      <c r="TEA30" s="581"/>
      <c r="TEB30" s="582"/>
      <c r="TEM30" s="581"/>
      <c r="TEN30" s="582"/>
      <c r="TEY30" s="581"/>
      <c r="TEZ30" s="582"/>
      <c r="TFK30" s="581"/>
      <c r="TFL30" s="582"/>
      <c r="TFW30" s="581"/>
      <c r="TFX30" s="582"/>
      <c r="TGI30" s="581"/>
      <c r="TGJ30" s="582"/>
      <c r="TGU30" s="581"/>
      <c r="TGV30" s="582"/>
      <c r="THG30" s="581"/>
      <c r="THH30" s="582"/>
      <c r="THS30" s="581"/>
      <c r="THT30" s="582"/>
      <c r="TIE30" s="581"/>
      <c r="TIF30" s="582"/>
      <c r="TIQ30" s="581"/>
      <c r="TIR30" s="582"/>
      <c r="TJC30" s="581"/>
      <c r="TJD30" s="582"/>
      <c r="TJO30" s="581"/>
      <c r="TJP30" s="582"/>
      <c r="TKA30" s="581"/>
      <c r="TKB30" s="582"/>
      <c r="TKM30" s="581"/>
      <c r="TKN30" s="582"/>
      <c r="TKY30" s="581"/>
      <c r="TKZ30" s="582"/>
      <c r="TLK30" s="581"/>
      <c r="TLL30" s="582"/>
      <c r="TLW30" s="581"/>
      <c r="TLX30" s="582"/>
      <c r="TMI30" s="581"/>
      <c r="TMJ30" s="582"/>
      <c r="TMU30" s="581"/>
      <c r="TMV30" s="582"/>
      <c r="TNG30" s="581"/>
      <c r="TNH30" s="582"/>
      <c r="TNS30" s="581"/>
      <c r="TNT30" s="582"/>
      <c r="TOE30" s="581"/>
      <c r="TOF30" s="582"/>
      <c r="TOQ30" s="581"/>
      <c r="TOR30" s="582"/>
      <c r="TPC30" s="581"/>
      <c r="TPD30" s="582"/>
      <c r="TPO30" s="581"/>
      <c r="TPP30" s="582"/>
      <c r="TQA30" s="581"/>
      <c r="TQB30" s="582"/>
      <c r="TQM30" s="581"/>
      <c r="TQN30" s="582"/>
      <c r="TQY30" s="581"/>
      <c r="TQZ30" s="582"/>
      <c r="TRK30" s="581"/>
      <c r="TRL30" s="582"/>
      <c r="TRW30" s="581"/>
      <c r="TRX30" s="582"/>
      <c r="TSI30" s="581"/>
      <c r="TSJ30" s="582"/>
      <c r="TSU30" s="581"/>
      <c r="TSV30" s="582"/>
      <c r="TTG30" s="581"/>
      <c r="TTH30" s="582"/>
      <c r="TTS30" s="581"/>
      <c r="TTT30" s="582"/>
      <c r="TUE30" s="581"/>
      <c r="TUF30" s="582"/>
      <c r="TUQ30" s="581"/>
      <c r="TUR30" s="582"/>
      <c r="TVC30" s="581"/>
      <c r="TVD30" s="582"/>
      <c r="TVO30" s="581"/>
      <c r="TVP30" s="582"/>
      <c r="TWA30" s="581"/>
      <c r="TWB30" s="582"/>
      <c r="TWM30" s="581"/>
      <c r="TWN30" s="582"/>
      <c r="TWY30" s="581"/>
      <c r="TWZ30" s="582"/>
      <c r="TXK30" s="581"/>
      <c r="TXL30" s="582"/>
      <c r="TXW30" s="581"/>
      <c r="TXX30" s="582"/>
      <c r="TYI30" s="581"/>
      <c r="TYJ30" s="582"/>
      <c r="TYU30" s="581"/>
      <c r="TYV30" s="582"/>
      <c r="TZG30" s="581"/>
      <c r="TZH30" s="582"/>
      <c r="TZS30" s="581"/>
      <c r="TZT30" s="582"/>
      <c r="UAE30" s="581"/>
      <c r="UAF30" s="582"/>
      <c r="UAQ30" s="581"/>
      <c r="UAR30" s="582"/>
      <c r="UBC30" s="581"/>
      <c r="UBD30" s="582"/>
      <c r="UBO30" s="581"/>
      <c r="UBP30" s="582"/>
      <c r="UCA30" s="581"/>
      <c r="UCB30" s="582"/>
      <c r="UCM30" s="581"/>
      <c r="UCN30" s="582"/>
      <c r="UCY30" s="581"/>
      <c r="UCZ30" s="582"/>
      <c r="UDK30" s="581"/>
      <c r="UDL30" s="582"/>
      <c r="UDW30" s="581"/>
      <c r="UDX30" s="582"/>
      <c r="UEI30" s="581"/>
      <c r="UEJ30" s="582"/>
      <c r="UEU30" s="581"/>
      <c r="UEV30" s="582"/>
      <c r="UFG30" s="581"/>
      <c r="UFH30" s="582"/>
      <c r="UFS30" s="581"/>
      <c r="UFT30" s="582"/>
      <c r="UGE30" s="581"/>
      <c r="UGF30" s="582"/>
      <c r="UGQ30" s="581"/>
      <c r="UGR30" s="582"/>
      <c r="UHC30" s="581"/>
      <c r="UHD30" s="582"/>
      <c r="UHO30" s="581"/>
      <c r="UHP30" s="582"/>
      <c r="UIA30" s="581"/>
      <c r="UIB30" s="582"/>
      <c r="UIM30" s="581"/>
      <c r="UIN30" s="582"/>
      <c r="UIY30" s="581"/>
      <c r="UIZ30" s="582"/>
      <c r="UJK30" s="581"/>
      <c r="UJL30" s="582"/>
      <c r="UJW30" s="581"/>
      <c r="UJX30" s="582"/>
      <c r="UKI30" s="581"/>
      <c r="UKJ30" s="582"/>
      <c r="UKU30" s="581"/>
      <c r="UKV30" s="582"/>
      <c r="ULG30" s="581"/>
      <c r="ULH30" s="582"/>
      <c r="ULS30" s="581"/>
      <c r="ULT30" s="582"/>
      <c r="UME30" s="581"/>
      <c r="UMF30" s="582"/>
      <c r="UMQ30" s="581"/>
      <c r="UMR30" s="582"/>
      <c r="UNC30" s="581"/>
      <c r="UND30" s="582"/>
      <c r="UNO30" s="581"/>
      <c r="UNP30" s="582"/>
      <c r="UOA30" s="581"/>
      <c r="UOB30" s="582"/>
      <c r="UOM30" s="581"/>
      <c r="UON30" s="582"/>
      <c r="UOY30" s="581"/>
      <c r="UOZ30" s="582"/>
      <c r="UPK30" s="581"/>
      <c r="UPL30" s="582"/>
      <c r="UPW30" s="581"/>
      <c r="UPX30" s="582"/>
      <c r="UQI30" s="581"/>
      <c r="UQJ30" s="582"/>
      <c r="UQU30" s="581"/>
      <c r="UQV30" s="582"/>
      <c r="URG30" s="581"/>
      <c r="URH30" s="582"/>
      <c r="URS30" s="581"/>
      <c r="URT30" s="582"/>
      <c r="USE30" s="581"/>
      <c r="USF30" s="582"/>
      <c r="USQ30" s="581"/>
      <c r="USR30" s="582"/>
      <c r="UTC30" s="581"/>
      <c r="UTD30" s="582"/>
      <c r="UTO30" s="581"/>
      <c r="UTP30" s="582"/>
      <c r="UUA30" s="581"/>
      <c r="UUB30" s="582"/>
      <c r="UUM30" s="581"/>
      <c r="UUN30" s="582"/>
      <c r="UUY30" s="581"/>
      <c r="UUZ30" s="582"/>
      <c r="UVK30" s="581"/>
      <c r="UVL30" s="582"/>
      <c r="UVW30" s="581"/>
      <c r="UVX30" s="582"/>
      <c r="UWI30" s="581"/>
      <c r="UWJ30" s="582"/>
      <c r="UWU30" s="581"/>
      <c r="UWV30" s="582"/>
      <c r="UXG30" s="581"/>
      <c r="UXH30" s="582"/>
      <c r="UXS30" s="581"/>
      <c r="UXT30" s="582"/>
      <c r="UYE30" s="581"/>
      <c r="UYF30" s="582"/>
      <c r="UYQ30" s="581"/>
      <c r="UYR30" s="582"/>
      <c r="UZC30" s="581"/>
      <c r="UZD30" s="582"/>
      <c r="UZO30" s="581"/>
      <c r="UZP30" s="582"/>
      <c r="VAA30" s="581"/>
      <c r="VAB30" s="582"/>
      <c r="VAM30" s="581"/>
      <c r="VAN30" s="582"/>
      <c r="VAY30" s="581"/>
      <c r="VAZ30" s="582"/>
      <c r="VBK30" s="581"/>
      <c r="VBL30" s="582"/>
      <c r="VBW30" s="581"/>
      <c r="VBX30" s="582"/>
      <c r="VCI30" s="581"/>
      <c r="VCJ30" s="582"/>
      <c r="VCU30" s="581"/>
      <c r="VCV30" s="582"/>
      <c r="VDG30" s="581"/>
      <c r="VDH30" s="582"/>
      <c r="VDS30" s="581"/>
      <c r="VDT30" s="582"/>
      <c r="VEE30" s="581"/>
      <c r="VEF30" s="582"/>
      <c r="VEQ30" s="581"/>
      <c r="VER30" s="582"/>
      <c r="VFC30" s="581"/>
      <c r="VFD30" s="582"/>
      <c r="VFO30" s="581"/>
      <c r="VFP30" s="582"/>
      <c r="VGA30" s="581"/>
      <c r="VGB30" s="582"/>
      <c r="VGM30" s="581"/>
      <c r="VGN30" s="582"/>
      <c r="VGY30" s="581"/>
      <c r="VGZ30" s="582"/>
      <c r="VHK30" s="581"/>
      <c r="VHL30" s="582"/>
      <c r="VHW30" s="581"/>
      <c r="VHX30" s="582"/>
      <c r="VII30" s="581"/>
      <c r="VIJ30" s="582"/>
      <c r="VIU30" s="581"/>
      <c r="VIV30" s="582"/>
      <c r="VJG30" s="581"/>
      <c r="VJH30" s="582"/>
      <c r="VJS30" s="581"/>
      <c r="VJT30" s="582"/>
      <c r="VKE30" s="581"/>
      <c r="VKF30" s="582"/>
      <c r="VKQ30" s="581"/>
      <c r="VKR30" s="582"/>
      <c r="VLC30" s="581"/>
      <c r="VLD30" s="582"/>
      <c r="VLO30" s="581"/>
      <c r="VLP30" s="582"/>
      <c r="VMA30" s="581"/>
      <c r="VMB30" s="582"/>
      <c r="VMM30" s="581"/>
      <c r="VMN30" s="582"/>
      <c r="VMY30" s="581"/>
      <c r="VMZ30" s="582"/>
      <c r="VNK30" s="581"/>
      <c r="VNL30" s="582"/>
      <c r="VNW30" s="581"/>
      <c r="VNX30" s="582"/>
      <c r="VOI30" s="581"/>
      <c r="VOJ30" s="582"/>
      <c r="VOU30" s="581"/>
      <c r="VOV30" s="582"/>
      <c r="VPG30" s="581"/>
      <c r="VPH30" s="582"/>
      <c r="VPS30" s="581"/>
      <c r="VPT30" s="582"/>
      <c r="VQE30" s="581"/>
      <c r="VQF30" s="582"/>
      <c r="VQQ30" s="581"/>
      <c r="VQR30" s="582"/>
      <c r="VRC30" s="581"/>
      <c r="VRD30" s="582"/>
      <c r="VRO30" s="581"/>
      <c r="VRP30" s="582"/>
      <c r="VSA30" s="581"/>
      <c r="VSB30" s="582"/>
      <c r="VSM30" s="581"/>
      <c r="VSN30" s="582"/>
      <c r="VSY30" s="581"/>
      <c r="VSZ30" s="582"/>
      <c r="VTK30" s="581"/>
      <c r="VTL30" s="582"/>
      <c r="VTW30" s="581"/>
      <c r="VTX30" s="582"/>
      <c r="VUI30" s="581"/>
      <c r="VUJ30" s="582"/>
      <c r="VUU30" s="581"/>
      <c r="VUV30" s="582"/>
      <c r="VVG30" s="581"/>
      <c r="VVH30" s="582"/>
      <c r="VVS30" s="581"/>
      <c r="VVT30" s="582"/>
      <c r="VWE30" s="581"/>
      <c r="VWF30" s="582"/>
      <c r="VWQ30" s="581"/>
      <c r="VWR30" s="582"/>
      <c r="VXC30" s="581"/>
      <c r="VXD30" s="582"/>
      <c r="VXO30" s="581"/>
      <c r="VXP30" s="582"/>
      <c r="VYA30" s="581"/>
      <c r="VYB30" s="582"/>
      <c r="VYM30" s="581"/>
      <c r="VYN30" s="582"/>
      <c r="VYY30" s="581"/>
      <c r="VYZ30" s="582"/>
      <c r="VZK30" s="581"/>
      <c r="VZL30" s="582"/>
      <c r="VZW30" s="581"/>
      <c r="VZX30" s="582"/>
      <c r="WAI30" s="581"/>
      <c r="WAJ30" s="582"/>
      <c r="WAU30" s="581"/>
      <c r="WAV30" s="582"/>
      <c r="WBG30" s="581"/>
      <c r="WBH30" s="582"/>
      <c r="WBS30" s="581"/>
      <c r="WBT30" s="582"/>
      <c r="WCE30" s="581"/>
      <c r="WCF30" s="582"/>
      <c r="WCQ30" s="581"/>
      <c r="WCR30" s="582"/>
      <c r="WDC30" s="581"/>
      <c r="WDD30" s="582"/>
      <c r="WDO30" s="581"/>
      <c r="WDP30" s="582"/>
      <c r="WEA30" s="581"/>
      <c r="WEB30" s="582"/>
      <c r="WEM30" s="581"/>
      <c r="WEN30" s="582"/>
      <c r="WEY30" s="581"/>
      <c r="WEZ30" s="582"/>
      <c r="WFK30" s="581"/>
      <c r="WFL30" s="582"/>
      <c r="WFW30" s="581"/>
      <c r="WFX30" s="582"/>
      <c r="WGI30" s="581"/>
      <c r="WGJ30" s="582"/>
      <c r="WGU30" s="581"/>
      <c r="WGV30" s="582"/>
      <c r="WHG30" s="581"/>
      <c r="WHH30" s="582"/>
      <c r="WHS30" s="581"/>
      <c r="WHT30" s="582"/>
      <c r="WIE30" s="581"/>
      <c r="WIF30" s="582"/>
      <c r="WIQ30" s="581"/>
      <c r="WIR30" s="582"/>
      <c r="WJC30" s="581"/>
      <c r="WJD30" s="582"/>
      <c r="WJO30" s="581"/>
      <c r="WJP30" s="582"/>
      <c r="WKA30" s="581"/>
      <c r="WKB30" s="582"/>
      <c r="WKM30" s="581"/>
      <c r="WKN30" s="582"/>
      <c r="WKY30" s="581"/>
      <c r="WKZ30" s="582"/>
      <c r="WLK30" s="581"/>
      <c r="WLL30" s="582"/>
      <c r="WLW30" s="581"/>
      <c r="WLX30" s="582"/>
      <c r="WMI30" s="581"/>
      <c r="WMJ30" s="582"/>
      <c r="WMU30" s="581"/>
      <c r="WMV30" s="582"/>
      <c r="WNG30" s="581"/>
      <c r="WNH30" s="582"/>
      <c r="WNS30" s="581"/>
      <c r="WNT30" s="582"/>
      <c r="WOE30" s="581"/>
      <c r="WOF30" s="582"/>
      <c r="WOQ30" s="581"/>
      <c r="WOR30" s="582"/>
      <c r="WPC30" s="581"/>
      <c r="WPD30" s="582"/>
      <c r="WPO30" s="581"/>
      <c r="WPP30" s="582"/>
      <c r="WQA30" s="581"/>
      <c r="WQB30" s="582"/>
      <c r="WQM30" s="581"/>
      <c r="WQN30" s="582"/>
      <c r="WQY30" s="581"/>
      <c r="WQZ30" s="582"/>
      <c r="WRK30" s="581"/>
      <c r="WRL30" s="582"/>
      <c r="WRW30" s="581"/>
      <c r="WRX30" s="582"/>
      <c r="WSI30" s="581"/>
      <c r="WSJ30" s="582"/>
      <c r="WSU30" s="581"/>
      <c r="WSV30" s="582"/>
      <c r="WTG30" s="581"/>
      <c r="WTH30" s="582"/>
      <c r="WTS30" s="581"/>
      <c r="WTT30" s="582"/>
      <c r="WUE30" s="581"/>
      <c r="WUF30" s="582"/>
      <c r="WUQ30" s="581"/>
      <c r="WUR30" s="582"/>
      <c r="WVC30" s="581"/>
      <c r="WVD30" s="582"/>
      <c r="WVO30" s="581"/>
      <c r="WVP30" s="582"/>
      <c r="WWA30" s="581"/>
      <c r="WWB30" s="582"/>
      <c r="WWM30" s="581"/>
      <c r="WWN30" s="582"/>
      <c r="WWY30" s="581"/>
      <c r="WWZ30" s="582"/>
      <c r="WXK30" s="581"/>
      <c r="WXL30" s="582"/>
      <c r="WXW30" s="581"/>
      <c r="WXX30" s="582"/>
      <c r="WYI30" s="581"/>
      <c r="WYJ30" s="582"/>
      <c r="WYU30" s="581"/>
      <c r="WYV30" s="582"/>
      <c r="WZG30" s="581"/>
      <c r="WZH30" s="582"/>
      <c r="WZS30" s="581"/>
      <c r="WZT30" s="582"/>
      <c r="XAE30" s="581"/>
      <c r="XAF30" s="582"/>
      <c r="XAQ30" s="581"/>
      <c r="XAR30" s="582"/>
      <c r="XBC30" s="581"/>
      <c r="XBD30" s="582"/>
      <c r="XBO30" s="581"/>
      <c r="XBP30" s="582"/>
      <c r="XCA30" s="581"/>
      <c r="XCB30" s="582"/>
      <c r="XCM30" s="581"/>
      <c r="XCN30" s="582"/>
      <c r="XCY30" s="581"/>
      <c r="XCZ30" s="582"/>
      <c r="XDK30" s="581"/>
      <c r="XDL30" s="582"/>
      <c r="XDW30" s="581"/>
      <c r="XDX30" s="582"/>
      <c r="XEI30" s="581"/>
      <c r="XEJ30" s="582"/>
      <c r="XEU30" s="581"/>
      <c r="XEV30" s="582"/>
    </row>
    <row r="31" spans="1:1016 1027:2048 2059:3068 3079:4088 4099:5120 5131:6140 6151:7160 7171:8192 8203:9212 9223:10232 10243:11264 11275:12284 12295:13304 13315:14336 14347:15356 15367:16376" ht="18.75">
      <c r="A31" s="159"/>
      <c r="B31" s="578" t="s">
        <v>235</v>
      </c>
      <c r="C31" s="608" t="s">
        <v>396</v>
      </c>
      <c r="D31" s="609"/>
      <c r="E31" s="602"/>
      <c r="F31" s="603"/>
      <c r="G31" s="604"/>
      <c r="H31" s="605"/>
      <c r="I31" s="602"/>
      <c r="J31" s="612"/>
      <c r="K31" s="613"/>
      <c r="L31" s="86"/>
    </row>
    <row r="32" spans="1:1016 1027:2048 2059:3068 3079:4088 4099:5120 5131:6140 6151:7160 7171:8192 8203:9212 9223:10232 10243:11264 11275:12284 12295:13304 13315:14336 14347:15356 15367:16376" s="579" customFormat="1">
      <c r="A32" s="162"/>
      <c r="B32" s="380">
        <v>1</v>
      </c>
      <c r="C32" s="494"/>
      <c r="D32" s="481"/>
      <c r="E32" s="281"/>
      <c r="F32" s="484"/>
      <c r="G32" s="483"/>
      <c r="H32" s="395"/>
      <c r="I32" s="283"/>
      <c r="J32" s="473">
        <f>H32*I32</f>
        <v>0</v>
      </c>
      <c r="K32" s="610"/>
      <c r="L32" s="90"/>
    </row>
    <row r="33" spans="1:2048 2051:5120 5123:8192 8195:11264 11267:14336 14339:16382" s="579" customFormat="1">
      <c r="A33" s="162"/>
      <c r="B33" s="380">
        <v>2</v>
      </c>
      <c r="C33" s="494"/>
      <c r="D33" s="481"/>
      <c r="E33" s="281"/>
      <c r="F33" s="484"/>
      <c r="G33" s="483"/>
      <c r="H33" s="395"/>
      <c r="I33" s="283"/>
      <c r="J33" s="473">
        <f t="shared" ref="J33:J49" si="1">H33*I33</f>
        <v>0</v>
      </c>
      <c r="K33" s="610"/>
      <c r="L33" s="90"/>
    </row>
    <row r="34" spans="1:2048 2051:5120 5123:8192 8195:11264 11267:14336 14339:16382" s="579" customFormat="1">
      <c r="A34" s="162"/>
      <c r="B34" s="380">
        <v>3</v>
      </c>
      <c r="C34" s="494"/>
      <c r="D34" s="481"/>
      <c r="E34" s="281"/>
      <c r="F34" s="484"/>
      <c r="G34" s="483"/>
      <c r="H34" s="395"/>
      <c r="I34" s="283"/>
      <c r="J34" s="473">
        <f t="shared" si="1"/>
        <v>0</v>
      </c>
      <c r="K34" s="610"/>
      <c r="L34" s="90"/>
    </row>
    <row r="35" spans="1:2048 2051:5120 5123:8192 8195:11264 11267:14336 14339:16382" s="580" customFormat="1">
      <c r="A35" s="163"/>
      <c r="B35" s="380">
        <v>4</v>
      </c>
      <c r="C35" s="494"/>
      <c r="D35" s="481"/>
      <c r="E35" s="281"/>
      <c r="F35" s="484"/>
      <c r="G35" s="483"/>
      <c r="H35" s="395"/>
      <c r="I35" s="283"/>
      <c r="J35" s="473">
        <f t="shared" si="1"/>
        <v>0</v>
      </c>
      <c r="K35" s="610"/>
      <c r="L35" s="90"/>
      <c r="M35" s="579"/>
      <c r="N35" s="579"/>
      <c r="O35" s="579"/>
      <c r="P35" s="579"/>
      <c r="Q35" s="579"/>
      <c r="R35" s="579"/>
      <c r="S35" s="584"/>
      <c r="T35" s="585"/>
      <c r="W35" s="579"/>
      <c r="X35" s="579"/>
      <c r="Y35" s="579"/>
      <c r="Z35" s="579"/>
      <c r="AA35" s="579"/>
      <c r="AB35" s="579"/>
      <c r="AC35" s="579"/>
      <c r="AD35" s="579"/>
      <c r="AE35" s="584"/>
      <c r="AF35" s="585"/>
      <c r="AI35" s="579"/>
      <c r="AJ35" s="579"/>
      <c r="AK35" s="579"/>
      <c r="AL35" s="579"/>
      <c r="AM35" s="579"/>
      <c r="AN35" s="579"/>
      <c r="AO35" s="579"/>
      <c r="AP35" s="579"/>
      <c r="AQ35" s="584"/>
      <c r="AR35" s="585"/>
      <c r="AU35" s="579"/>
      <c r="AV35" s="579"/>
      <c r="AW35" s="579"/>
      <c r="AX35" s="579"/>
      <c r="AY35" s="579"/>
      <c r="AZ35" s="579"/>
      <c r="BA35" s="579"/>
      <c r="BB35" s="579"/>
      <c r="BC35" s="584"/>
      <c r="BD35" s="585"/>
      <c r="BG35" s="579"/>
      <c r="BH35" s="579"/>
      <c r="BI35" s="579"/>
      <c r="BJ35" s="579"/>
      <c r="BK35" s="579"/>
      <c r="BL35" s="579"/>
      <c r="BM35" s="579"/>
      <c r="BN35" s="579"/>
      <c r="BO35" s="584"/>
      <c r="BP35" s="585"/>
      <c r="BS35" s="579"/>
      <c r="BT35" s="579"/>
      <c r="BU35" s="579"/>
      <c r="BV35" s="579"/>
      <c r="BW35" s="579"/>
      <c r="BX35" s="579"/>
      <c r="BY35" s="579"/>
      <c r="BZ35" s="579"/>
      <c r="CA35" s="584"/>
      <c r="CB35" s="585"/>
      <c r="CE35" s="579"/>
      <c r="CF35" s="579"/>
      <c r="CG35" s="579"/>
      <c r="CH35" s="579"/>
      <c r="CI35" s="579"/>
      <c r="CJ35" s="579"/>
      <c r="CK35" s="579"/>
      <c r="CL35" s="579"/>
      <c r="CM35" s="584"/>
      <c r="CN35" s="585"/>
      <c r="CQ35" s="579"/>
      <c r="CR35" s="579"/>
      <c r="CS35" s="579"/>
      <c r="CT35" s="579"/>
      <c r="CU35" s="579"/>
      <c r="CV35" s="579"/>
      <c r="CW35" s="579"/>
      <c r="CX35" s="579"/>
      <c r="CY35" s="584"/>
      <c r="CZ35" s="585"/>
      <c r="DC35" s="579"/>
      <c r="DD35" s="579"/>
      <c r="DE35" s="579"/>
      <c r="DF35" s="579"/>
      <c r="DG35" s="579"/>
      <c r="DH35" s="579"/>
      <c r="DI35" s="579"/>
      <c r="DJ35" s="579"/>
      <c r="DK35" s="584"/>
      <c r="DL35" s="585"/>
      <c r="DO35" s="579"/>
      <c r="DP35" s="579"/>
      <c r="DQ35" s="579"/>
      <c r="DR35" s="579"/>
      <c r="DS35" s="579"/>
      <c r="DT35" s="579"/>
      <c r="DU35" s="579"/>
      <c r="DV35" s="579"/>
      <c r="DW35" s="584"/>
      <c r="DX35" s="585"/>
      <c r="EA35" s="579"/>
      <c r="EB35" s="579"/>
      <c r="EC35" s="579"/>
      <c r="ED35" s="579"/>
      <c r="EE35" s="579"/>
      <c r="EF35" s="579"/>
      <c r="EG35" s="579"/>
      <c r="EH35" s="579"/>
      <c r="EI35" s="584"/>
      <c r="EJ35" s="585"/>
      <c r="EM35" s="579"/>
      <c r="EN35" s="579"/>
      <c r="EO35" s="579"/>
      <c r="EP35" s="579"/>
      <c r="EQ35" s="579"/>
      <c r="ER35" s="579"/>
      <c r="ES35" s="579"/>
      <c r="ET35" s="579"/>
      <c r="EU35" s="584"/>
      <c r="EV35" s="585"/>
      <c r="EY35" s="579"/>
      <c r="EZ35" s="579"/>
      <c r="FA35" s="579"/>
      <c r="FB35" s="579"/>
      <c r="FC35" s="579"/>
      <c r="FD35" s="579"/>
      <c r="FE35" s="579"/>
      <c r="FF35" s="579"/>
      <c r="FG35" s="584"/>
      <c r="FH35" s="585"/>
      <c r="FK35" s="579"/>
      <c r="FL35" s="579"/>
      <c r="FM35" s="579"/>
      <c r="FN35" s="579"/>
      <c r="FO35" s="579"/>
      <c r="FP35" s="579"/>
      <c r="FQ35" s="579"/>
      <c r="FR35" s="579"/>
      <c r="FS35" s="584"/>
      <c r="FT35" s="585"/>
      <c r="FW35" s="579"/>
      <c r="FX35" s="579"/>
      <c r="FY35" s="579"/>
      <c r="FZ35" s="579"/>
      <c r="GA35" s="579"/>
      <c r="GB35" s="579"/>
      <c r="GC35" s="579"/>
      <c r="GD35" s="579"/>
      <c r="GE35" s="584"/>
      <c r="GF35" s="585"/>
      <c r="GI35" s="579"/>
      <c r="GJ35" s="579"/>
      <c r="GK35" s="579"/>
      <c r="GL35" s="579"/>
      <c r="GM35" s="579"/>
      <c r="GN35" s="579"/>
      <c r="GO35" s="579"/>
      <c r="GP35" s="579"/>
      <c r="GQ35" s="584"/>
      <c r="GR35" s="585"/>
      <c r="GU35" s="579"/>
      <c r="GV35" s="579"/>
      <c r="GW35" s="579"/>
      <c r="GX35" s="579"/>
      <c r="GY35" s="579"/>
      <c r="GZ35" s="579"/>
      <c r="HA35" s="579"/>
      <c r="HB35" s="579"/>
      <c r="HC35" s="584"/>
      <c r="HD35" s="585"/>
      <c r="HG35" s="579"/>
      <c r="HH35" s="579"/>
      <c r="HI35" s="579"/>
      <c r="HJ35" s="579"/>
      <c r="HK35" s="579"/>
      <c r="HL35" s="579"/>
      <c r="HM35" s="579"/>
      <c r="HN35" s="579"/>
      <c r="HO35" s="584"/>
      <c r="HP35" s="585"/>
      <c r="HS35" s="579"/>
      <c r="HT35" s="579"/>
      <c r="HU35" s="579"/>
      <c r="HV35" s="579"/>
      <c r="HW35" s="579"/>
      <c r="HX35" s="579"/>
      <c r="HY35" s="579"/>
      <c r="HZ35" s="579"/>
      <c r="IA35" s="584"/>
      <c r="IB35" s="585"/>
      <c r="IE35" s="579"/>
      <c r="IF35" s="579"/>
      <c r="IG35" s="579"/>
      <c r="IH35" s="579"/>
      <c r="II35" s="579"/>
      <c r="IJ35" s="579"/>
      <c r="IK35" s="579"/>
      <c r="IL35" s="579"/>
      <c r="IM35" s="584"/>
      <c r="IN35" s="585"/>
      <c r="IQ35" s="579"/>
      <c r="IR35" s="579"/>
      <c r="IS35" s="579"/>
      <c r="IT35" s="579"/>
      <c r="IU35" s="579"/>
      <c r="IV35" s="579"/>
      <c r="IW35" s="579"/>
      <c r="IX35" s="579"/>
      <c r="IY35" s="584"/>
      <c r="IZ35" s="585"/>
      <c r="JC35" s="579"/>
      <c r="JD35" s="579"/>
      <c r="JE35" s="579"/>
      <c r="JF35" s="579"/>
      <c r="JG35" s="579"/>
      <c r="JH35" s="579"/>
      <c r="JI35" s="579"/>
      <c r="JJ35" s="579"/>
      <c r="JK35" s="584"/>
      <c r="JL35" s="585"/>
      <c r="JO35" s="579"/>
      <c r="JP35" s="579"/>
      <c r="JQ35" s="579"/>
      <c r="JR35" s="579"/>
      <c r="JS35" s="579"/>
      <c r="JT35" s="579"/>
      <c r="JU35" s="579"/>
      <c r="JV35" s="579"/>
      <c r="JW35" s="584"/>
      <c r="JX35" s="585"/>
      <c r="KA35" s="579"/>
      <c r="KB35" s="579"/>
      <c r="KC35" s="579"/>
      <c r="KD35" s="579"/>
      <c r="KE35" s="579"/>
      <c r="KF35" s="579"/>
      <c r="KG35" s="579"/>
      <c r="KH35" s="579"/>
      <c r="KI35" s="584"/>
      <c r="KJ35" s="585"/>
      <c r="KM35" s="579"/>
      <c r="KN35" s="579"/>
      <c r="KO35" s="579"/>
      <c r="KP35" s="579"/>
      <c r="KQ35" s="579"/>
      <c r="KR35" s="579"/>
      <c r="KS35" s="579"/>
      <c r="KT35" s="579"/>
      <c r="KU35" s="584"/>
      <c r="KV35" s="585"/>
      <c r="KY35" s="579"/>
      <c r="KZ35" s="579"/>
      <c r="LA35" s="579"/>
      <c r="LB35" s="579"/>
      <c r="LC35" s="579"/>
      <c r="LD35" s="579"/>
      <c r="LE35" s="579"/>
      <c r="LF35" s="579"/>
      <c r="LG35" s="584"/>
      <c r="LH35" s="585"/>
      <c r="LK35" s="579"/>
      <c r="LL35" s="579"/>
      <c r="LM35" s="579"/>
      <c r="LN35" s="579"/>
      <c r="LO35" s="579"/>
      <c r="LP35" s="579"/>
      <c r="LQ35" s="579"/>
      <c r="LR35" s="579"/>
      <c r="LS35" s="584"/>
      <c r="LT35" s="585"/>
      <c r="LW35" s="579"/>
      <c r="LX35" s="579"/>
      <c r="LY35" s="579"/>
      <c r="LZ35" s="579"/>
      <c r="MA35" s="579"/>
      <c r="MB35" s="579"/>
      <c r="MC35" s="579"/>
      <c r="MD35" s="579"/>
      <c r="ME35" s="584"/>
      <c r="MF35" s="585"/>
      <c r="MI35" s="579"/>
      <c r="MJ35" s="579"/>
      <c r="MK35" s="579"/>
      <c r="ML35" s="579"/>
      <c r="MM35" s="579"/>
      <c r="MN35" s="579"/>
      <c r="MO35" s="579"/>
      <c r="MP35" s="579"/>
      <c r="MQ35" s="584"/>
      <c r="MR35" s="585"/>
      <c r="MU35" s="579"/>
      <c r="MV35" s="579"/>
      <c r="MW35" s="579"/>
      <c r="MX35" s="579"/>
      <c r="MY35" s="579"/>
      <c r="MZ35" s="579"/>
      <c r="NA35" s="579"/>
      <c r="NB35" s="579"/>
      <c r="NC35" s="584"/>
      <c r="ND35" s="585"/>
      <c r="NG35" s="579"/>
      <c r="NH35" s="579"/>
      <c r="NI35" s="579"/>
      <c r="NJ35" s="579"/>
      <c r="NK35" s="579"/>
      <c r="NL35" s="579"/>
      <c r="NM35" s="579"/>
      <c r="NN35" s="579"/>
      <c r="NO35" s="584"/>
      <c r="NP35" s="585"/>
      <c r="NS35" s="579"/>
      <c r="NT35" s="579"/>
      <c r="NU35" s="579"/>
      <c r="NV35" s="579"/>
      <c r="NW35" s="579"/>
      <c r="NX35" s="579"/>
      <c r="NY35" s="579"/>
      <c r="NZ35" s="579"/>
      <c r="OA35" s="584"/>
      <c r="OB35" s="585"/>
      <c r="OE35" s="579"/>
      <c r="OF35" s="579"/>
      <c r="OG35" s="579"/>
      <c r="OH35" s="579"/>
      <c r="OI35" s="579"/>
      <c r="OJ35" s="579"/>
      <c r="OK35" s="579"/>
      <c r="OL35" s="579"/>
      <c r="OM35" s="584"/>
      <c r="ON35" s="585"/>
      <c r="OQ35" s="579"/>
      <c r="OR35" s="579"/>
      <c r="OS35" s="579"/>
      <c r="OT35" s="579"/>
      <c r="OU35" s="579"/>
      <c r="OV35" s="579"/>
      <c r="OW35" s="579"/>
      <c r="OX35" s="579"/>
      <c r="OY35" s="584"/>
      <c r="OZ35" s="585"/>
      <c r="PC35" s="579"/>
      <c r="PD35" s="579"/>
      <c r="PE35" s="579"/>
      <c r="PF35" s="579"/>
      <c r="PG35" s="579"/>
      <c r="PH35" s="579"/>
      <c r="PI35" s="579"/>
      <c r="PJ35" s="579"/>
      <c r="PK35" s="584"/>
      <c r="PL35" s="585"/>
      <c r="PO35" s="579"/>
      <c r="PP35" s="579"/>
      <c r="PQ35" s="579"/>
      <c r="PR35" s="579"/>
      <c r="PS35" s="579"/>
      <c r="PT35" s="579"/>
      <c r="PU35" s="579"/>
      <c r="PV35" s="579"/>
      <c r="PW35" s="584"/>
      <c r="PX35" s="585"/>
      <c r="QA35" s="579"/>
      <c r="QB35" s="579"/>
      <c r="QC35" s="579"/>
      <c r="QD35" s="579"/>
      <c r="QE35" s="579"/>
      <c r="QF35" s="579"/>
      <c r="QG35" s="579"/>
      <c r="QH35" s="579"/>
      <c r="QI35" s="584"/>
      <c r="QJ35" s="585"/>
      <c r="QM35" s="579"/>
      <c r="QN35" s="579"/>
      <c r="QO35" s="579"/>
      <c r="QP35" s="579"/>
      <c r="QQ35" s="579"/>
      <c r="QR35" s="579"/>
      <c r="QS35" s="579"/>
      <c r="QT35" s="579"/>
      <c r="QU35" s="584"/>
      <c r="QV35" s="585"/>
      <c r="QY35" s="579"/>
      <c r="QZ35" s="579"/>
      <c r="RA35" s="579"/>
      <c r="RB35" s="579"/>
      <c r="RC35" s="579"/>
      <c r="RD35" s="579"/>
      <c r="RE35" s="579"/>
      <c r="RF35" s="579"/>
      <c r="RG35" s="584"/>
      <c r="RH35" s="585"/>
      <c r="RK35" s="579"/>
      <c r="RL35" s="579"/>
      <c r="RM35" s="579"/>
      <c r="RN35" s="579"/>
      <c r="RO35" s="579"/>
      <c r="RP35" s="579"/>
      <c r="RQ35" s="579"/>
      <c r="RR35" s="579"/>
      <c r="RS35" s="584"/>
      <c r="RT35" s="585"/>
      <c r="RW35" s="579"/>
      <c r="RX35" s="579"/>
      <c r="RY35" s="579"/>
      <c r="RZ35" s="579"/>
      <c r="SA35" s="579"/>
      <c r="SB35" s="579"/>
      <c r="SC35" s="579"/>
      <c r="SD35" s="579"/>
      <c r="SE35" s="584"/>
      <c r="SF35" s="585"/>
      <c r="SI35" s="579"/>
      <c r="SJ35" s="579"/>
      <c r="SK35" s="579"/>
      <c r="SL35" s="579"/>
      <c r="SM35" s="579"/>
      <c r="SN35" s="579"/>
      <c r="SO35" s="579"/>
      <c r="SP35" s="579"/>
      <c r="SQ35" s="584"/>
      <c r="SR35" s="585"/>
      <c r="SU35" s="579"/>
      <c r="SV35" s="579"/>
      <c r="SW35" s="579"/>
      <c r="SX35" s="579"/>
      <c r="SY35" s="579"/>
      <c r="SZ35" s="579"/>
      <c r="TA35" s="579"/>
      <c r="TB35" s="579"/>
      <c r="TC35" s="584"/>
      <c r="TD35" s="585"/>
      <c r="TG35" s="579"/>
      <c r="TH35" s="579"/>
      <c r="TI35" s="579"/>
      <c r="TJ35" s="579"/>
      <c r="TK35" s="579"/>
      <c r="TL35" s="579"/>
      <c r="TM35" s="579"/>
      <c r="TN35" s="579"/>
      <c r="TO35" s="584"/>
      <c r="TP35" s="585"/>
      <c r="TS35" s="579"/>
      <c r="TT35" s="579"/>
      <c r="TU35" s="579"/>
      <c r="TV35" s="579"/>
      <c r="TW35" s="579"/>
      <c r="TX35" s="579"/>
      <c r="TY35" s="579"/>
      <c r="TZ35" s="579"/>
      <c r="UA35" s="584"/>
      <c r="UB35" s="585"/>
      <c r="UE35" s="579"/>
      <c r="UF35" s="579"/>
      <c r="UG35" s="579"/>
      <c r="UH35" s="579"/>
      <c r="UI35" s="579"/>
      <c r="UJ35" s="579"/>
      <c r="UK35" s="579"/>
      <c r="UL35" s="579"/>
      <c r="UM35" s="584"/>
      <c r="UN35" s="585"/>
      <c r="UQ35" s="579"/>
      <c r="UR35" s="579"/>
      <c r="US35" s="579"/>
      <c r="UT35" s="579"/>
      <c r="UU35" s="579"/>
      <c r="UV35" s="579"/>
      <c r="UW35" s="579"/>
      <c r="UX35" s="579"/>
      <c r="UY35" s="584"/>
      <c r="UZ35" s="585"/>
      <c r="VC35" s="579"/>
      <c r="VD35" s="579"/>
      <c r="VE35" s="579"/>
      <c r="VF35" s="579"/>
      <c r="VG35" s="579"/>
      <c r="VH35" s="579"/>
      <c r="VI35" s="579"/>
      <c r="VJ35" s="579"/>
      <c r="VK35" s="584"/>
      <c r="VL35" s="585"/>
      <c r="VO35" s="579"/>
      <c r="VP35" s="579"/>
      <c r="VQ35" s="579"/>
      <c r="VR35" s="579"/>
      <c r="VS35" s="579"/>
      <c r="VT35" s="579"/>
      <c r="VU35" s="579"/>
      <c r="VV35" s="579"/>
      <c r="VW35" s="584"/>
      <c r="VX35" s="585"/>
      <c r="WA35" s="579"/>
      <c r="WB35" s="579"/>
      <c r="WC35" s="579"/>
      <c r="WD35" s="579"/>
      <c r="WE35" s="579"/>
      <c r="WF35" s="579"/>
      <c r="WG35" s="579"/>
      <c r="WH35" s="579"/>
      <c r="WI35" s="584"/>
      <c r="WJ35" s="585"/>
      <c r="WM35" s="579"/>
      <c r="WN35" s="579"/>
      <c r="WO35" s="579"/>
      <c r="WP35" s="579"/>
      <c r="WQ35" s="579"/>
      <c r="WR35" s="579"/>
      <c r="WS35" s="579"/>
      <c r="WT35" s="579"/>
      <c r="WU35" s="584"/>
      <c r="WV35" s="585"/>
      <c r="WY35" s="579"/>
      <c r="WZ35" s="579"/>
      <c r="XA35" s="579"/>
      <c r="XB35" s="579"/>
      <c r="XC35" s="579"/>
      <c r="XD35" s="579"/>
      <c r="XE35" s="579"/>
      <c r="XF35" s="579"/>
      <c r="XG35" s="584"/>
      <c r="XH35" s="585"/>
      <c r="XK35" s="579"/>
      <c r="XL35" s="579"/>
      <c r="XM35" s="579"/>
      <c r="XN35" s="579"/>
      <c r="XO35" s="579"/>
      <c r="XP35" s="579"/>
      <c r="XQ35" s="579"/>
      <c r="XR35" s="579"/>
      <c r="XS35" s="584"/>
      <c r="XT35" s="585"/>
      <c r="XW35" s="579"/>
      <c r="XX35" s="579"/>
      <c r="XY35" s="579"/>
      <c r="XZ35" s="579"/>
      <c r="YA35" s="579"/>
      <c r="YB35" s="579"/>
      <c r="YC35" s="579"/>
      <c r="YD35" s="579"/>
      <c r="YE35" s="584"/>
      <c r="YF35" s="585"/>
      <c r="YI35" s="579"/>
      <c r="YJ35" s="579"/>
      <c r="YK35" s="579"/>
      <c r="YL35" s="579"/>
      <c r="YM35" s="579"/>
      <c r="YN35" s="579"/>
      <c r="YO35" s="579"/>
      <c r="YP35" s="579"/>
      <c r="YQ35" s="584"/>
      <c r="YR35" s="585"/>
      <c r="YU35" s="579"/>
      <c r="YV35" s="579"/>
      <c r="YW35" s="579"/>
      <c r="YX35" s="579"/>
      <c r="YY35" s="579"/>
      <c r="YZ35" s="579"/>
      <c r="ZA35" s="579"/>
      <c r="ZB35" s="579"/>
      <c r="ZC35" s="584"/>
      <c r="ZD35" s="585"/>
      <c r="ZG35" s="579"/>
      <c r="ZH35" s="579"/>
      <c r="ZI35" s="579"/>
      <c r="ZJ35" s="579"/>
      <c r="ZK35" s="579"/>
      <c r="ZL35" s="579"/>
      <c r="ZM35" s="579"/>
      <c r="ZN35" s="579"/>
      <c r="ZO35" s="584"/>
      <c r="ZP35" s="585"/>
      <c r="ZS35" s="579"/>
      <c r="ZT35" s="579"/>
      <c r="ZU35" s="579"/>
      <c r="ZV35" s="579"/>
      <c r="ZW35" s="579"/>
      <c r="ZX35" s="579"/>
      <c r="ZY35" s="579"/>
      <c r="ZZ35" s="579"/>
      <c r="AAA35" s="584"/>
      <c r="AAB35" s="585"/>
      <c r="AAE35" s="579"/>
      <c r="AAF35" s="579"/>
      <c r="AAG35" s="579"/>
      <c r="AAH35" s="579"/>
      <c r="AAI35" s="579"/>
      <c r="AAJ35" s="579"/>
      <c r="AAK35" s="579"/>
      <c r="AAL35" s="579"/>
      <c r="AAM35" s="584"/>
      <c r="AAN35" s="585"/>
      <c r="AAQ35" s="579"/>
      <c r="AAR35" s="579"/>
      <c r="AAS35" s="579"/>
      <c r="AAT35" s="579"/>
      <c r="AAU35" s="579"/>
      <c r="AAV35" s="579"/>
      <c r="AAW35" s="579"/>
      <c r="AAX35" s="579"/>
      <c r="AAY35" s="584"/>
      <c r="AAZ35" s="585"/>
      <c r="ABC35" s="579"/>
      <c r="ABD35" s="579"/>
      <c r="ABE35" s="579"/>
      <c r="ABF35" s="579"/>
      <c r="ABG35" s="579"/>
      <c r="ABH35" s="579"/>
      <c r="ABI35" s="579"/>
      <c r="ABJ35" s="579"/>
      <c r="ABK35" s="584"/>
      <c r="ABL35" s="585"/>
      <c r="ABO35" s="579"/>
      <c r="ABP35" s="579"/>
      <c r="ABQ35" s="579"/>
      <c r="ABR35" s="579"/>
      <c r="ABS35" s="579"/>
      <c r="ABT35" s="579"/>
      <c r="ABU35" s="579"/>
      <c r="ABV35" s="579"/>
      <c r="ABW35" s="584"/>
      <c r="ABX35" s="585"/>
      <c r="ACA35" s="579"/>
      <c r="ACB35" s="579"/>
      <c r="ACC35" s="579"/>
      <c r="ACD35" s="579"/>
      <c r="ACE35" s="579"/>
      <c r="ACF35" s="579"/>
      <c r="ACG35" s="579"/>
      <c r="ACH35" s="579"/>
      <c r="ACI35" s="584"/>
      <c r="ACJ35" s="585"/>
      <c r="ACM35" s="579"/>
      <c r="ACN35" s="579"/>
      <c r="ACO35" s="579"/>
      <c r="ACP35" s="579"/>
      <c r="ACQ35" s="579"/>
      <c r="ACR35" s="579"/>
      <c r="ACS35" s="579"/>
      <c r="ACT35" s="579"/>
      <c r="ACU35" s="584"/>
      <c r="ACV35" s="585"/>
      <c r="ACY35" s="579"/>
      <c r="ACZ35" s="579"/>
      <c r="ADA35" s="579"/>
      <c r="ADB35" s="579"/>
      <c r="ADC35" s="579"/>
      <c r="ADD35" s="579"/>
      <c r="ADE35" s="579"/>
      <c r="ADF35" s="579"/>
      <c r="ADG35" s="584"/>
      <c r="ADH35" s="585"/>
      <c r="ADK35" s="579"/>
      <c r="ADL35" s="579"/>
      <c r="ADM35" s="579"/>
      <c r="ADN35" s="579"/>
      <c r="ADO35" s="579"/>
      <c r="ADP35" s="579"/>
      <c r="ADQ35" s="579"/>
      <c r="ADR35" s="579"/>
      <c r="ADS35" s="584"/>
      <c r="ADT35" s="585"/>
      <c r="ADW35" s="579"/>
      <c r="ADX35" s="579"/>
      <c r="ADY35" s="579"/>
      <c r="ADZ35" s="579"/>
      <c r="AEA35" s="579"/>
      <c r="AEB35" s="579"/>
      <c r="AEC35" s="579"/>
      <c r="AED35" s="579"/>
      <c r="AEE35" s="584"/>
      <c r="AEF35" s="585"/>
      <c r="AEI35" s="579"/>
      <c r="AEJ35" s="579"/>
      <c r="AEK35" s="579"/>
      <c r="AEL35" s="579"/>
      <c r="AEM35" s="579"/>
      <c r="AEN35" s="579"/>
      <c r="AEO35" s="579"/>
      <c r="AEP35" s="579"/>
      <c r="AEQ35" s="584"/>
      <c r="AER35" s="585"/>
      <c r="AEU35" s="579"/>
      <c r="AEV35" s="579"/>
      <c r="AEW35" s="579"/>
      <c r="AEX35" s="579"/>
      <c r="AEY35" s="579"/>
      <c r="AEZ35" s="579"/>
      <c r="AFA35" s="579"/>
      <c r="AFB35" s="579"/>
      <c r="AFC35" s="584"/>
      <c r="AFD35" s="585"/>
      <c r="AFG35" s="579"/>
      <c r="AFH35" s="579"/>
      <c r="AFI35" s="579"/>
      <c r="AFJ35" s="579"/>
      <c r="AFK35" s="579"/>
      <c r="AFL35" s="579"/>
      <c r="AFM35" s="579"/>
      <c r="AFN35" s="579"/>
      <c r="AFO35" s="584"/>
      <c r="AFP35" s="585"/>
      <c r="AFS35" s="579"/>
      <c r="AFT35" s="579"/>
      <c r="AFU35" s="579"/>
      <c r="AFV35" s="579"/>
      <c r="AFW35" s="579"/>
      <c r="AFX35" s="579"/>
      <c r="AFY35" s="579"/>
      <c r="AFZ35" s="579"/>
      <c r="AGA35" s="584"/>
      <c r="AGB35" s="585"/>
      <c r="AGE35" s="579"/>
      <c r="AGF35" s="579"/>
      <c r="AGG35" s="579"/>
      <c r="AGH35" s="579"/>
      <c r="AGI35" s="579"/>
      <c r="AGJ35" s="579"/>
      <c r="AGK35" s="579"/>
      <c r="AGL35" s="579"/>
      <c r="AGM35" s="584"/>
      <c r="AGN35" s="585"/>
      <c r="AGQ35" s="579"/>
      <c r="AGR35" s="579"/>
      <c r="AGS35" s="579"/>
      <c r="AGT35" s="579"/>
      <c r="AGU35" s="579"/>
      <c r="AGV35" s="579"/>
      <c r="AGW35" s="579"/>
      <c r="AGX35" s="579"/>
      <c r="AGY35" s="584"/>
      <c r="AGZ35" s="585"/>
      <c r="AHC35" s="579"/>
      <c r="AHD35" s="579"/>
      <c r="AHE35" s="579"/>
      <c r="AHF35" s="579"/>
      <c r="AHG35" s="579"/>
      <c r="AHH35" s="579"/>
      <c r="AHI35" s="579"/>
      <c r="AHJ35" s="579"/>
      <c r="AHK35" s="584"/>
      <c r="AHL35" s="585"/>
      <c r="AHO35" s="579"/>
      <c r="AHP35" s="579"/>
      <c r="AHQ35" s="579"/>
      <c r="AHR35" s="579"/>
      <c r="AHS35" s="579"/>
      <c r="AHT35" s="579"/>
      <c r="AHU35" s="579"/>
      <c r="AHV35" s="579"/>
      <c r="AHW35" s="584"/>
      <c r="AHX35" s="585"/>
      <c r="AIA35" s="579"/>
      <c r="AIB35" s="579"/>
      <c r="AIC35" s="579"/>
      <c r="AID35" s="579"/>
      <c r="AIE35" s="579"/>
      <c r="AIF35" s="579"/>
      <c r="AIG35" s="579"/>
      <c r="AIH35" s="579"/>
      <c r="AII35" s="584"/>
      <c r="AIJ35" s="585"/>
      <c r="AIM35" s="579"/>
      <c r="AIN35" s="579"/>
      <c r="AIO35" s="579"/>
      <c r="AIP35" s="579"/>
      <c r="AIQ35" s="579"/>
      <c r="AIR35" s="579"/>
      <c r="AIS35" s="579"/>
      <c r="AIT35" s="579"/>
      <c r="AIU35" s="584"/>
      <c r="AIV35" s="585"/>
      <c r="AIY35" s="579"/>
      <c r="AIZ35" s="579"/>
      <c r="AJA35" s="579"/>
      <c r="AJB35" s="579"/>
      <c r="AJC35" s="579"/>
      <c r="AJD35" s="579"/>
      <c r="AJE35" s="579"/>
      <c r="AJF35" s="579"/>
      <c r="AJG35" s="584"/>
      <c r="AJH35" s="585"/>
      <c r="AJK35" s="579"/>
      <c r="AJL35" s="579"/>
      <c r="AJM35" s="579"/>
      <c r="AJN35" s="579"/>
      <c r="AJO35" s="579"/>
      <c r="AJP35" s="579"/>
      <c r="AJQ35" s="579"/>
      <c r="AJR35" s="579"/>
      <c r="AJS35" s="584"/>
      <c r="AJT35" s="585"/>
      <c r="AJW35" s="579"/>
      <c r="AJX35" s="579"/>
      <c r="AJY35" s="579"/>
      <c r="AJZ35" s="579"/>
      <c r="AKA35" s="579"/>
      <c r="AKB35" s="579"/>
      <c r="AKC35" s="579"/>
      <c r="AKD35" s="579"/>
      <c r="AKE35" s="584"/>
      <c r="AKF35" s="585"/>
      <c r="AKI35" s="579"/>
      <c r="AKJ35" s="579"/>
      <c r="AKK35" s="579"/>
      <c r="AKL35" s="579"/>
      <c r="AKM35" s="579"/>
      <c r="AKN35" s="579"/>
      <c r="AKO35" s="579"/>
      <c r="AKP35" s="579"/>
      <c r="AKQ35" s="584"/>
      <c r="AKR35" s="585"/>
      <c r="AKU35" s="579"/>
      <c r="AKV35" s="579"/>
      <c r="AKW35" s="579"/>
      <c r="AKX35" s="579"/>
      <c r="AKY35" s="579"/>
      <c r="AKZ35" s="579"/>
      <c r="ALA35" s="579"/>
      <c r="ALB35" s="579"/>
      <c r="ALC35" s="584"/>
      <c r="ALD35" s="585"/>
      <c r="ALG35" s="579"/>
      <c r="ALH35" s="579"/>
      <c r="ALI35" s="579"/>
      <c r="ALJ35" s="579"/>
      <c r="ALK35" s="579"/>
      <c r="ALL35" s="579"/>
      <c r="ALM35" s="579"/>
      <c r="ALN35" s="579"/>
      <c r="ALO35" s="584"/>
      <c r="ALP35" s="585"/>
      <c r="ALS35" s="579"/>
      <c r="ALT35" s="579"/>
      <c r="ALU35" s="579"/>
      <c r="ALV35" s="579"/>
      <c r="ALW35" s="579"/>
      <c r="ALX35" s="579"/>
      <c r="ALY35" s="579"/>
      <c r="ALZ35" s="579"/>
      <c r="AMA35" s="584"/>
      <c r="AMB35" s="585"/>
      <c r="AME35" s="579"/>
      <c r="AMF35" s="579"/>
      <c r="AMG35" s="579"/>
      <c r="AMH35" s="579"/>
      <c r="AMI35" s="579"/>
      <c r="AMJ35" s="579"/>
      <c r="AMK35" s="579"/>
      <c r="AML35" s="579"/>
      <c r="AMM35" s="584"/>
      <c r="AMN35" s="585"/>
      <c r="AMQ35" s="579"/>
      <c r="AMR35" s="579"/>
      <c r="AMS35" s="579"/>
      <c r="AMT35" s="579"/>
      <c r="AMU35" s="579"/>
      <c r="AMV35" s="579"/>
      <c r="AMW35" s="579"/>
      <c r="AMX35" s="579"/>
      <c r="AMY35" s="584"/>
      <c r="AMZ35" s="585"/>
      <c r="ANC35" s="579"/>
      <c r="AND35" s="579"/>
      <c r="ANE35" s="579"/>
      <c r="ANF35" s="579"/>
      <c r="ANG35" s="579"/>
      <c r="ANH35" s="579"/>
      <c r="ANI35" s="579"/>
      <c r="ANJ35" s="579"/>
      <c r="ANK35" s="584"/>
      <c r="ANL35" s="585"/>
      <c r="ANO35" s="579"/>
      <c r="ANP35" s="579"/>
      <c r="ANQ35" s="579"/>
      <c r="ANR35" s="579"/>
      <c r="ANS35" s="579"/>
      <c r="ANT35" s="579"/>
      <c r="ANU35" s="579"/>
      <c r="ANV35" s="579"/>
      <c r="ANW35" s="584"/>
      <c r="ANX35" s="585"/>
      <c r="AOA35" s="579"/>
      <c r="AOB35" s="579"/>
      <c r="AOC35" s="579"/>
      <c r="AOD35" s="579"/>
      <c r="AOE35" s="579"/>
      <c r="AOF35" s="579"/>
      <c r="AOG35" s="579"/>
      <c r="AOH35" s="579"/>
      <c r="AOI35" s="584"/>
      <c r="AOJ35" s="585"/>
      <c r="AOM35" s="579"/>
      <c r="AON35" s="579"/>
      <c r="AOO35" s="579"/>
      <c r="AOP35" s="579"/>
      <c r="AOQ35" s="579"/>
      <c r="AOR35" s="579"/>
      <c r="AOS35" s="579"/>
      <c r="AOT35" s="579"/>
      <c r="AOU35" s="584"/>
      <c r="AOV35" s="585"/>
      <c r="AOY35" s="579"/>
      <c r="AOZ35" s="579"/>
      <c r="APA35" s="579"/>
      <c r="APB35" s="579"/>
      <c r="APC35" s="579"/>
      <c r="APD35" s="579"/>
      <c r="APE35" s="579"/>
      <c r="APF35" s="579"/>
      <c r="APG35" s="584"/>
      <c r="APH35" s="585"/>
      <c r="APK35" s="579"/>
      <c r="APL35" s="579"/>
      <c r="APM35" s="579"/>
      <c r="APN35" s="579"/>
      <c r="APO35" s="579"/>
      <c r="APP35" s="579"/>
      <c r="APQ35" s="579"/>
      <c r="APR35" s="579"/>
      <c r="APS35" s="584"/>
      <c r="APT35" s="585"/>
      <c r="APW35" s="579"/>
      <c r="APX35" s="579"/>
      <c r="APY35" s="579"/>
      <c r="APZ35" s="579"/>
      <c r="AQA35" s="579"/>
      <c r="AQB35" s="579"/>
      <c r="AQC35" s="579"/>
      <c r="AQD35" s="579"/>
      <c r="AQE35" s="584"/>
      <c r="AQF35" s="585"/>
      <c r="AQI35" s="579"/>
      <c r="AQJ35" s="579"/>
      <c r="AQK35" s="579"/>
      <c r="AQL35" s="579"/>
      <c r="AQM35" s="579"/>
      <c r="AQN35" s="579"/>
      <c r="AQO35" s="579"/>
      <c r="AQP35" s="579"/>
      <c r="AQQ35" s="584"/>
      <c r="AQR35" s="585"/>
      <c r="AQU35" s="579"/>
      <c r="AQV35" s="579"/>
      <c r="AQW35" s="579"/>
      <c r="AQX35" s="579"/>
      <c r="AQY35" s="579"/>
      <c r="AQZ35" s="579"/>
      <c r="ARA35" s="579"/>
      <c r="ARB35" s="579"/>
      <c r="ARC35" s="584"/>
      <c r="ARD35" s="585"/>
      <c r="ARG35" s="579"/>
      <c r="ARH35" s="579"/>
      <c r="ARI35" s="579"/>
      <c r="ARJ35" s="579"/>
      <c r="ARK35" s="579"/>
      <c r="ARL35" s="579"/>
      <c r="ARM35" s="579"/>
      <c r="ARN35" s="579"/>
      <c r="ARO35" s="584"/>
      <c r="ARP35" s="585"/>
      <c r="ARS35" s="579"/>
      <c r="ART35" s="579"/>
      <c r="ARU35" s="579"/>
      <c r="ARV35" s="579"/>
      <c r="ARW35" s="579"/>
      <c r="ARX35" s="579"/>
      <c r="ARY35" s="579"/>
      <c r="ARZ35" s="579"/>
      <c r="ASA35" s="584"/>
      <c r="ASB35" s="585"/>
      <c r="ASE35" s="579"/>
      <c r="ASF35" s="579"/>
      <c r="ASG35" s="579"/>
      <c r="ASH35" s="579"/>
      <c r="ASI35" s="579"/>
      <c r="ASJ35" s="579"/>
      <c r="ASK35" s="579"/>
      <c r="ASL35" s="579"/>
      <c r="ASM35" s="584"/>
      <c r="ASN35" s="585"/>
      <c r="ASQ35" s="579"/>
      <c r="ASR35" s="579"/>
      <c r="ASS35" s="579"/>
      <c r="AST35" s="579"/>
      <c r="ASU35" s="579"/>
      <c r="ASV35" s="579"/>
      <c r="ASW35" s="579"/>
      <c r="ASX35" s="579"/>
      <c r="ASY35" s="584"/>
      <c r="ASZ35" s="585"/>
      <c r="ATC35" s="579"/>
      <c r="ATD35" s="579"/>
      <c r="ATE35" s="579"/>
      <c r="ATF35" s="579"/>
      <c r="ATG35" s="579"/>
      <c r="ATH35" s="579"/>
      <c r="ATI35" s="579"/>
      <c r="ATJ35" s="579"/>
      <c r="ATK35" s="584"/>
      <c r="ATL35" s="585"/>
      <c r="ATO35" s="579"/>
      <c r="ATP35" s="579"/>
      <c r="ATQ35" s="579"/>
      <c r="ATR35" s="579"/>
      <c r="ATS35" s="579"/>
      <c r="ATT35" s="579"/>
      <c r="ATU35" s="579"/>
      <c r="ATV35" s="579"/>
      <c r="ATW35" s="584"/>
      <c r="ATX35" s="585"/>
      <c r="AUA35" s="579"/>
      <c r="AUB35" s="579"/>
      <c r="AUC35" s="579"/>
      <c r="AUD35" s="579"/>
      <c r="AUE35" s="579"/>
      <c r="AUF35" s="579"/>
      <c r="AUG35" s="579"/>
      <c r="AUH35" s="579"/>
      <c r="AUI35" s="584"/>
      <c r="AUJ35" s="585"/>
      <c r="AUM35" s="579"/>
      <c r="AUN35" s="579"/>
      <c r="AUO35" s="579"/>
      <c r="AUP35" s="579"/>
      <c r="AUQ35" s="579"/>
      <c r="AUR35" s="579"/>
      <c r="AUS35" s="579"/>
      <c r="AUT35" s="579"/>
      <c r="AUU35" s="584"/>
      <c r="AUV35" s="585"/>
      <c r="AUY35" s="579"/>
      <c r="AUZ35" s="579"/>
      <c r="AVA35" s="579"/>
      <c r="AVB35" s="579"/>
      <c r="AVC35" s="579"/>
      <c r="AVD35" s="579"/>
      <c r="AVE35" s="579"/>
      <c r="AVF35" s="579"/>
      <c r="AVG35" s="584"/>
      <c r="AVH35" s="585"/>
      <c r="AVK35" s="579"/>
      <c r="AVL35" s="579"/>
      <c r="AVM35" s="579"/>
      <c r="AVN35" s="579"/>
      <c r="AVO35" s="579"/>
      <c r="AVP35" s="579"/>
      <c r="AVQ35" s="579"/>
      <c r="AVR35" s="579"/>
      <c r="AVS35" s="584"/>
      <c r="AVT35" s="585"/>
      <c r="AVW35" s="579"/>
      <c r="AVX35" s="579"/>
      <c r="AVY35" s="579"/>
      <c r="AVZ35" s="579"/>
      <c r="AWA35" s="579"/>
      <c r="AWB35" s="579"/>
      <c r="AWC35" s="579"/>
      <c r="AWD35" s="579"/>
      <c r="AWE35" s="584"/>
      <c r="AWF35" s="585"/>
      <c r="AWI35" s="579"/>
      <c r="AWJ35" s="579"/>
      <c r="AWK35" s="579"/>
      <c r="AWL35" s="579"/>
      <c r="AWM35" s="579"/>
      <c r="AWN35" s="579"/>
      <c r="AWO35" s="579"/>
      <c r="AWP35" s="579"/>
      <c r="AWQ35" s="584"/>
      <c r="AWR35" s="585"/>
      <c r="AWU35" s="579"/>
      <c r="AWV35" s="579"/>
      <c r="AWW35" s="579"/>
      <c r="AWX35" s="579"/>
      <c r="AWY35" s="579"/>
      <c r="AWZ35" s="579"/>
      <c r="AXA35" s="579"/>
      <c r="AXB35" s="579"/>
      <c r="AXC35" s="584"/>
      <c r="AXD35" s="585"/>
      <c r="AXG35" s="579"/>
      <c r="AXH35" s="579"/>
      <c r="AXI35" s="579"/>
      <c r="AXJ35" s="579"/>
      <c r="AXK35" s="579"/>
      <c r="AXL35" s="579"/>
      <c r="AXM35" s="579"/>
      <c r="AXN35" s="579"/>
      <c r="AXO35" s="584"/>
      <c r="AXP35" s="585"/>
      <c r="AXS35" s="579"/>
      <c r="AXT35" s="579"/>
      <c r="AXU35" s="579"/>
      <c r="AXV35" s="579"/>
      <c r="AXW35" s="579"/>
      <c r="AXX35" s="579"/>
      <c r="AXY35" s="579"/>
      <c r="AXZ35" s="579"/>
      <c r="AYA35" s="584"/>
      <c r="AYB35" s="585"/>
      <c r="AYE35" s="579"/>
      <c r="AYF35" s="579"/>
      <c r="AYG35" s="579"/>
      <c r="AYH35" s="579"/>
      <c r="AYI35" s="579"/>
      <c r="AYJ35" s="579"/>
      <c r="AYK35" s="579"/>
      <c r="AYL35" s="579"/>
      <c r="AYM35" s="584"/>
      <c r="AYN35" s="585"/>
      <c r="AYQ35" s="579"/>
      <c r="AYR35" s="579"/>
      <c r="AYS35" s="579"/>
      <c r="AYT35" s="579"/>
      <c r="AYU35" s="579"/>
      <c r="AYV35" s="579"/>
      <c r="AYW35" s="579"/>
      <c r="AYX35" s="579"/>
      <c r="AYY35" s="584"/>
      <c r="AYZ35" s="585"/>
      <c r="AZC35" s="579"/>
      <c r="AZD35" s="579"/>
      <c r="AZE35" s="579"/>
      <c r="AZF35" s="579"/>
      <c r="AZG35" s="579"/>
      <c r="AZH35" s="579"/>
      <c r="AZI35" s="579"/>
      <c r="AZJ35" s="579"/>
      <c r="AZK35" s="584"/>
      <c r="AZL35" s="585"/>
      <c r="AZO35" s="579"/>
      <c r="AZP35" s="579"/>
      <c r="AZQ35" s="579"/>
      <c r="AZR35" s="579"/>
      <c r="AZS35" s="579"/>
      <c r="AZT35" s="579"/>
      <c r="AZU35" s="579"/>
      <c r="AZV35" s="579"/>
      <c r="AZW35" s="584"/>
      <c r="AZX35" s="585"/>
      <c r="BAA35" s="579"/>
      <c r="BAB35" s="579"/>
      <c r="BAC35" s="579"/>
      <c r="BAD35" s="579"/>
      <c r="BAE35" s="579"/>
      <c r="BAF35" s="579"/>
      <c r="BAG35" s="579"/>
      <c r="BAH35" s="579"/>
      <c r="BAI35" s="584"/>
      <c r="BAJ35" s="585"/>
      <c r="BAM35" s="579"/>
      <c r="BAN35" s="579"/>
      <c r="BAO35" s="579"/>
      <c r="BAP35" s="579"/>
      <c r="BAQ35" s="579"/>
      <c r="BAR35" s="579"/>
      <c r="BAS35" s="579"/>
      <c r="BAT35" s="579"/>
      <c r="BAU35" s="584"/>
      <c r="BAV35" s="585"/>
      <c r="BAY35" s="579"/>
      <c r="BAZ35" s="579"/>
      <c r="BBA35" s="579"/>
      <c r="BBB35" s="579"/>
      <c r="BBC35" s="579"/>
      <c r="BBD35" s="579"/>
      <c r="BBE35" s="579"/>
      <c r="BBF35" s="579"/>
      <c r="BBG35" s="584"/>
      <c r="BBH35" s="585"/>
      <c r="BBK35" s="579"/>
      <c r="BBL35" s="579"/>
      <c r="BBM35" s="579"/>
      <c r="BBN35" s="579"/>
      <c r="BBO35" s="579"/>
      <c r="BBP35" s="579"/>
      <c r="BBQ35" s="579"/>
      <c r="BBR35" s="579"/>
      <c r="BBS35" s="584"/>
      <c r="BBT35" s="585"/>
      <c r="BBW35" s="579"/>
      <c r="BBX35" s="579"/>
      <c r="BBY35" s="579"/>
      <c r="BBZ35" s="579"/>
      <c r="BCA35" s="579"/>
      <c r="BCB35" s="579"/>
      <c r="BCC35" s="579"/>
      <c r="BCD35" s="579"/>
      <c r="BCE35" s="584"/>
      <c r="BCF35" s="585"/>
      <c r="BCI35" s="579"/>
      <c r="BCJ35" s="579"/>
      <c r="BCK35" s="579"/>
      <c r="BCL35" s="579"/>
      <c r="BCM35" s="579"/>
      <c r="BCN35" s="579"/>
      <c r="BCO35" s="579"/>
      <c r="BCP35" s="579"/>
      <c r="BCQ35" s="584"/>
      <c r="BCR35" s="585"/>
      <c r="BCU35" s="579"/>
      <c r="BCV35" s="579"/>
      <c r="BCW35" s="579"/>
      <c r="BCX35" s="579"/>
      <c r="BCY35" s="579"/>
      <c r="BCZ35" s="579"/>
      <c r="BDA35" s="579"/>
      <c r="BDB35" s="579"/>
      <c r="BDC35" s="584"/>
      <c r="BDD35" s="585"/>
      <c r="BDG35" s="579"/>
      <c r="BDH35" s="579"/>
      <c r="BDI35" s="579"/>
      <c r="BDJ35" s="579"/>
      <c r="BDK35" s="579"/>
      <c r="BDL35" s="579"/>
      <c r="BDM35" s="579"/>
      <c r="BDN35" s="579"/>
      <c r="BDO35" s="584"/>
      <c r="BDP35" s="585"/>
      <c r="BDS35" s="579"/>
      <c r="BDT35" s="579"/>
      <c r="BDU35" s="579"/>
      <c r="BDV35" s="579"/>
      <c r="BDW35" s="579"/>
      <c r="BDX35" s="579"/>
      <c r="BDY35" s="579"/>
      <c r="BDZ35" s="579"/>
      <c r="BEA35" s="584"/>
      <c r="BEB35" s="585"/>
      <c r="BEE35" s="579"/>
      <c r="BEF35" s="579"/>
      <c r="BEG35" s="579"/>
      <c r="BEH35" s="579"/>
      <c r="BEI35" s="579"/>
      <c r="BEJ35" s="579"/>
      <c r="BEK35" s="579"/>
      <c r="BEL35" s="579"/>
      <c r="BEM35" s="584"/>
      <c r="BEN35" s="585"/>
      <c r="BEQ35" s="579"/>
      <c r="BER35" s="579"/>
      <c r="BES35" s="579"/>
      <c r="BET35" s="579"/>
      <c r="BEU35" s="579"/>
      <c r="BEV35" s="579"/>
      <c r="BEW35" s="579"/>
      <c r="BEX35" s="579"/>
      <c r="BEY35" s="584"/>
      <c r="BEZ35" s="585"/>
      <c r="BFC35" s="579"/>
      <c r="BFD35" s="579"/>
      <c r="BFE35" s="579"/>
      <c r="BFF35" s="579"/>
      <c r="BFG35" s="579"/>
      <c r="BFH35" s="579"/>
      <c r="BFI35" s="579"/>
      <c r="BFJ35" s="579"/>
      <c r="BFK35" s="584"/>
      <c r="BFL35" s="585"/>
      <c r="BFO35" s="579"/>
      <c r="BFP35" s="579"/>
      <c r="BFQ35" s="579"/>
      <c r="BFR35" s="579"/>
      <c r="BFS35" s="579"/>
      <c r="BFT35" s="579"/>
      <c r="BFU35" s="579"/>
      <c r="BFV35" s="579"/>
      <c r="BFW35" s="584"/>
      <c r="BFX35" s="585"/>
      <c r="BGA35" s="579"/>
      <c r="BGB35" s="579"/>
      <c r="BGC35" s="579"/>
      <c r="BGD35" s="579"/>
      <c r="BGE35" s="579"/>
      <c r="BGF35" s="579"/>
      <c r="BGG35" s="579"/>
      <c r="BGH35" s="579"/>
      <c r="BGI35" s="584"/>
      <c r="BGJ35" s="585"/>
      <c r="BGM35" s="579"/>
      <c r="BGN35" s="579"/>
      <c r="BGO35" s="579"/>
      <c r="BGP35" s="579"/>
      <c r="BGQ35" s="579"/>
      <c r="BGR35" s="579"/>
      <c r="BGS35" s="579"/>
      <c r="BGT35" s="579"/>
      <c r="BGU35" s="584"/>
      <c r="BGV35" s="585"/>
      <c r="BGY35" s="579"/>
      <c r="BGZ35" s="579"/>
      <c r="BHA35" s="579"/>
      <c r="BHB35" s="579"/>
      <c r="BHC35" s="579"/>
      <c r="BHD35" s="579"/>
      <c r="BHE35" s="579"/>
      <c r="BHF35" s="579"/>
      <c r="BHG35" s="584"/>
      <c r="BHH35" s="585"/>
      <c r="BHK35" s="579"/>
      <c r="BHL35" s="579"/>
      <c r="BHM35" s="579"/>
      <c r="BHN35" s="579"/>
      <c r="BHO35" s="579"/>
      <c r="BHP35" s="579"/>
      <c r="BHQ35" s="579"/>
      <c r="BHR35" s="579"/>
      <c r="BHS35" s="584"/>
      <c r="BHT35" s="585"/>
      <c r="BHW35" s="579"/>
      <c r="BHX35" s="579"/>
      <c r="BHY35" s="579"/>
      <c r="BHZ35" s="579"/>
      <c r="BIA35" s="579"/>
      <c r="BIB35" s="579"/>
      <c r="BIC35" s="579"/>
      <c r="BID35" s="579"/>
      <c r="BIE35" s="584"/>
      <c r="BIF35" s="585"/>
      <c r="BII35" s="579"/>
      <c r="BIJ35" s="579"/>
      <c r="BIK35" s="579"/>
      <c r="BIL35" s="579"/>
      <c r="BIM35" s="579"/>
      <c r="BIN35" s="579"/>
      <c r="BIO35" s="579"/>
      <c r="BIP35" s="579"/>
      <c r="BIQ35" s="584"/>
      <c r="BIR35" s="585"/>
      <c r="BIU35" s="579"/>
      <c r="BIV35" s="579"/>
      <c r="BIW35" s="579"/>
      <c r="BIX35" s="579"/>
      <c r="BIY35" s="579"/>
      <c r="BIZ35" s="579"/>
      <c r="BJA35" s="579"/>
      <c r="BJB35" s="579"/>
      <c r="BJC35" s="584"/>
      <c r="BJD35" s="585"/>
      <c r="BJG35" s="579"/>
      <c r="BJH35" s="579"/>
      <c r="BJI35" s="579"/>
      <c r="BJJ35" s="579"/>
      <c r="BJK35" s="579"/>
      <c r="BJL35" s="579"/>
      <c r="BJM35" s="579"/>
      <c r="BJN35" s="579"/>
      <c r="BJO35" s="584"/>
      <c r="BJP35" s="585"/>
      <c r="BJS35" s="579"/>
      <c r="BJT35" s="579"/>
      <c r="BJU35" s="579"/>
      <c r="BJV35" s="579"/>
      <c r="BJW35" s="579"/>
      <c r="BJX35" s="579"/>
      <c r="BJY35" s="579"/>
      <c r="BJZ35" s="579"/>
      <c r="BKA35" s="584"/>
      <c r="BKB35" s="585"/>
      <c r="BKE35" s="579"/>
      <c r="BKF35" s="579"/>
      <c r="BKG35" s="579"/>
      <c r="BKH35" s="579"/>
      <c r="BKI35" s="579"/>
      <c r="BKJ35" s="579"/>
      <c r="BKK35" s="579"/>
      <c r="BKL35" s="579"/>
      <c r="BKM35" s="584"/>
      <c r="BKN35" s="585"/>
      <c r="BKQ35" s="579"/>
      <c r="BKR35" s="579"/>
      <c r="BKS35" s="579"/>
      <c r="BKT35" s="579"/>
      <c r="BKU35" s="579"/>
      <c r="BKV35" s="579"/>
      <c r="BKW35" s="579"/>
      <c r="BKX35" s="579"/>
      <c r="BKY35" s="584"/>
      <c r="BKZ35" s="585"/>
      <c r="BLC35" s="579"/>
      <c r="BLD35" s="579"/>
      <c r="BLE35" s="579"/>
      <c r="BLF35" s="579"/>
      <c r="BLG35" s="579"/>
      <c r="BLH35" s="579"/>
      <c r="BLI35" s="579"/>
      <c r="BLJ35" s="579"/>
      <c r="BLK35" s="584"/>
      <c r="BLL35" s="585"/>
      <c r="BLO35" s="579"/>
      <c r="BLP35" s="579"/>
      <c r="BLQ35" s="579"/>
      <c r="BLR35" s="579"/>
      <c r="BLS35" s="579"/>
      <c r="BLT35" s="579"/>
      <c r="BLU35" s="579"/>
      <c r="BLV35" s="579"/>
      <c r="BLW35" s="584"/>
      <c r="BLX35" s="585"/>
      <c r="BMA35" s="579"/>
      <c r="BMB35" s="579"/>
      <c r="BMC35" s="579"/>
      <c r="BMD35" s="579"/>
      <c r="BME35" s="579"/>
      <c r="BMF35" s="579"/>
      <c r="BMG35" s="579"/>
      <c r="BMH35" s="579"/>
      <c r="BMI35" s="584"/>
      <c r="BMJ35" s="585"/>
      <c r="BMM35" s="579"/>
      <c r="BMN35" s="579"/>
      <c r="BMO35" s="579"/>
      <c r="BMP35" s="579"/>
      <c r="BMQ35" s="579"/>
      <c r="BMR35" s="579"/>
      <c r="BMS35" s="579"/>
      <c r="BMT35" s="579"/>
      <c r="BMU35" s="584"/>
      <c r="BMV35" s="585"/>
      <c r="BMY35" s="579"/>
      <c r="BMZ35" s="579"/>
      <c r="BNA35" s="579"/>
      <c r="BNB35" s="579"/>
      <c r="BNC35" s="579"/>
      <c r="BND35" s="579"/>
      <c r="BNE35" s="579"/>
      <c r="BNF35" s="579"/>
      <c r="BNG35" s="584"/>
      <c r="BNH35" s="585"/>
      <c r="BNK35" s="579"/>
      <c r="BNL35" s="579"/>
      <c r="BNM35" s="579"/>
      <c r="BNN35" s="579"/>
      <c r="BNO35" s="579"/>
      <c r="BNP35" s="579"/>
      <c r="BNQ35" s="579"/>
      <c r="BNR35" s="579"/>
      <c r="BNS35" s="584"/>
      <c r="BNT35" s="585"/>
      <c r="BNW35" s="579"/>
      <c r="BNX35" s="579"/>
      <c r="BNY35" s="579"/>
      <c r="BNZ35" s="579"/>
      <c r="BOA35" s="579"/>
      <c r="BOB35" s="579"/>
      <c r="BOC35" s="579"/>
      <c r="BOD35" s="579"/>
      <c r="BOE35" s="584"/>
      <c r="BOF35" s="585"/>
      <c r="BOI35" s="579"/>
      <c r="BOJ35" s="579"/>
      <c r="BOK35" s="579"/>
      <c r="BOL35" s="579"/>
      <c r="BOM35" s="579"/>
      <c r="BON35" s="579"/>
      <c r="BOO35" s="579"/>
      <c r="BOP35" s="579"/>
      <c r="BOQ35" s="584"/>
      <c r="BOR35" s="585"/>
      <c r="BOU35" s="579"/>
      <c r="BOV35" s="579"/>
      <c r="BOW35" s="579"/>
      <c r="BOX35" s="579"/>
      <c r="BOY35" s="579"/>
      <c r="BOZ35" s="579"/>
      <c r="BPA35" s="579"/>
      <c r="BPB35" s="579"/>
      <c r="BPC35" s="584"/>
      <c r="BPD35" s="585"/>
      <c r="BPG35" s="579"/>
      <c r="BPH35" s="579"/>
      <c r="BPI35" s="579"/>
      <c r="BPJ35" s="579"/>
      <c r="BPK35" s="579"/>
      <c r="BPL35" s="579"/>
      <c r="BPM35" s="579"/>
      <c r="BPN35" s="579"/>
      <c r="BPO35" s="584"/>
      <c r="BPP35" s="585"/>
      <c r="BPS35" s="579"/>
      <c r="BPT35" s="579"/>
      <c r="BPU35" s="579"/>
      <c r="BPV35" s="579"/>
      <c r="BPW35" s="579"/>
      <c r="BPX35" s="579"/>
      <c r="BPY35" s="579"/>
      <c r="BPZ35" s="579"/>
      <c r="BQA35" s="584"/>
      <c r="BQB35" s="585"/>
      <c r="BQE35" s="579"/>
      <c r="BQF35" s="579"/>
      <c r="BQG35" s="579"/>
      <c r="BQH35" s="579"/>
      <c r="BQI35" s="579"/>
      <c r="BQJ35" s="579"/>
      <c r="BQK35" s="579"/>
      <c r="BQL35" s="579"/>
      <c r="BQM35" s="584"/>
      <c r="BQN35" s="585"/>
      <c r="BQQ35" s="579"/>
      <c r="BQR35" s="579"/>
      <c r="BQS35" s="579"/>
      <c r="BQT35" s="579"/>
      <c r="BQU35" s="579"/>
      <c r="BQV35" s="579"/>
      <c r="BQW35" s="579"/>
      <c r="BQX35" s="579"/>
      <c r="BQY35" s="584"/>
      <c r="BQZ35" s="585"/>
      <c r="BRC35" s="579"/>
      <c r="BRD35" s="579"/>
      <c r="BRE35" s="579"/>
      <c r="BRF35" s="579"/>
      <c r="BRG35" s="579"/>
      <c r="BRH35" s="579"/>
      <c r="BRI35" s="579"/>
      <c r="BRJ35" s="579"/>
      <c r="BRK35" s="584"/>
      <c r="BRL35" s="585"/>
      <c r="BRO35" s="579"/>
      <c r="BRP35" s="579"/>
      <c r="BRQ35" s="579"/>
      <c r="BRR35" s="579"/>
      <c r="BRS35" s="579"/>
      <c r="BRT35" s="579"/>
      <c r="BRU35" s="579"/>
      <c r="BRV35" s="579"/>
      <c r="BRW35" s="584"/>
      <c r="BRX35" s="585"/>
      <c r="BSA35" s="579"/>
      <c r="BSB35" s="579"/>
      <c r="BSC35" s="579"/>
      <c r="BSD35" s="579"/>
      <c r="BSE35" s="579"/>
      <c r="BSF35" s="579"/>
      <c r="BSG35" s="579"/>
      <c r="BSH35" s="579"/>
      <c r="BSI35" s="584"/>
      <c r="BSJ35" s="585"/>
      <c r="BSM35" s="579"/>
      <c r="BSN35" s="579"/>
      <c r="BSO35" s="579"/>
      <c r="BSP35" s="579"/>
      <c r="BSQ35" s="579"/>
      <c r="BSR35" s="579"/>
      <c r="BSS35" s="579"/>
      <c r="BST35" s="579"/>
      <c r="BSU35" s="584"/>
      <c r="BSV35" s="585"/>
      <c r="BSY35" s="579"/>
      <c r="BSZ35" s="579"/>
      <c r="BTA35" s="579"/>
      <c r="BTB35" s="579"/>
      <c r="BTC35" s="579"/>
      <c r="BTD35" s="579"/>
      <c r="BTE35" s="579"/>
      <c r="BTF35" s="579"/>
      <c r="BTG35" s="584"/>
      <c r="BTH35" s="585"/>
      <c r="BTK35" s="579"/>
      <c r="BTL35" s="579"/>
      <c r="BTM35" s="579"/>
      <c r="BTN35" s="579"/>
      <c r="BTO35" s="579"/>
      <c r="BTP35" s="579"/>
      <c r="BTQ35" s="579"/>
      <c r="BTR35" s="579"/>
      <c r="BTS35" s="584"/>
      <c r="BTT35" s="585"/>
      <c r="BTW35" s="579"/>
      <c r="BTX35" s="579"/>
      <c r="BTY35" s="579"/>
      <c r="BTZ35" s="579"/>
      <c r="BUA35" s="579"/>
      <c r="BUB35" s="579"/>
      <c r="BUC35" s="579"/>
      <c r="BUD35" s="579"/>
      <c r="BUE35" s="584"/>
      <c r="BUF35" s="585"/>
      <c r="BUI35" s="579"/>
      <c r="BUJ35" s="579"/>
      <c r="BUK35" s="579"/>
      <c r="BUL35" s="579"/>
      <c r="BUM35" s="579"/>
      <c r="BUN35" s="579"/>
      <c r="BUO35" s="579"/>
      <c r="BUP35" s="579"/>
      <c r="BUQ35" s="584"/>
      <c r="BUR35" s="585"/>
      <c r="BUU35" s="579"/>
      <c r="BUV35" s="579"/>
      <c r="BUW35" s="579"/>
      <c r="BUX35" s="579"/>
      <c r="BUY35" s="579"/>
      <c r="BUZ35" s="579"/>
      <c r="BVA35" s="579"/>
      <c r="BVB35" s="579"/>
      <c r="BVC35" s="584"/>
      <c r="BVD35" s="585"/>
      <c r="BVG35" s="579"/>
      <c r="BVH35" s="579"/>
      <c r="BVI35" s="579"/>
      <c r="BVJ35" s="579"/>
      <c r="BVK35" s="579"/>
      <c r="BVL35" s="579"/>
      <c r="BVM35" s="579"/>
      <c r="BVN35" s="579"/>
      <c r="BVO35" s="584"/>
      <c r="BVP35" s="585"/>
      <c r="BVS35" s="579"/>
      <c r="BVT35" s="579"/>
      <c r="BVU35" s="579"/>
      <c r="BVV35" s="579"/>
      <c r="BVW35" s="579"/>
      <c r="BVX35" s="579"/>
      <c r="BVY35" s="579"/>
      <c r="BVZ35" s="579"/>
      <c r="BWA35" s="584"/>
      <c r="BWB35" s="585"/>
      <c r="BWE35" s="579"/>
      <c r="BWF35" s="579"/>
      <c r="BWG35" s="579"/>
      <c r="BWH35" s="579"/>
      <c r="BWI35" s="579"/>
      <c r="BWJ35" s="579"/>
      <c r="BWK35" s="579"/>
      <c r="BWL35" s="579"/>
      <c r="BWM35" s="584"/>
      <c r="BWN35" s="585"/>
      <c r="BWQ35" s="579"/>
      <c r="BWR35" s="579"/>
      <c r="BWS35" s="579"/>
      <c r="BWT35" s="579"/>
      <c r="BWU35" s="579"/>
      <c r="BWV35" s="579"/>
      <c r="BWW35" s="579"/>
      <c r="BWX35" s="579"/>
      <c r="BWY35" s="584"/>
      <c r="BWZ35" s="585"/>
      <c r="BXC35" s="579"/>
      <c r="BXD35" s="579"/>
      <c r="BXE35" s="579"/>
      <c r="BXF35" s="579"/>
      <c r="BXG35" s="579"/>
      <c r="BXH35" s="579"/>
      <c r="BXI35" s="579"/>
      <c r="BXJ35" s="579"/>
      <c r="BXK35" s="584"/>
      <c r="BXL35" s="585"/>
      <c r="BXO35" s="579"/>
      <c r="BXP35" s="579"/>
      <c r="BXQ35" s="579"/>
      <c r="BXR35" s="579"/>
      <c r="BXS35" s="579"/>
      <c r="BXT35" s="579"/>
      <c r="BXU35" s="579"/>
      <c r="BXV35" s="579"/>
      <c r="BXW35" s="584"/>
      <c r="BXX35" s="585"/>
      <c r="BYA35" s="579"/>
      <c r="BYB35" s="579"/>
      <c r="BYC35" s="579"/>
      <c r="BYD35" s="579"/>
      <c r="BYE35" s="579"/>
      <c r="BYF35" s="579"/>
      <c r="BYG35" s="579"/>
      <c r="BYH35" s="579"/>
      <c r="BYI35" s="584"/>
      <c r="BYJ35" s="585"/>
      <c r="BYM35" s="579"/>
      <c r="BYN35" s="579"/>
      <c r="BYO35" s="579"/>
      <c r="BYP35" s="579"/>
      <c r="BYQ35" s="579"/>
      <c r="BYR35" s="579"/>
      <c r="BYS35" s="579"/>
      <c r="BYT35" s="579"/>
      <c r="BYU35" s="584"/>
      <c r="BYV35" s="585"/>
      <c r="BYY35" s="579"/>
      <c r="BYZ35" s="579"/>
      <c r="BZA35" s="579"/>
      <c r="BZB35" s="579"/>
      <c r="BZC35" s="579"/>
      <c r="BZD35" s="579"/>
      <c r="BZE35" s="579"/>
      <c r="BZF35" s="579"/>
      <c r="BZG35" s="584"/>
      <c r="BZH35" s="585"/>
      <c r="BZK35" s="579"/>
      <c r="BZL35" s="579"/>
      <c r="BZM35" s="579"/>
      <c r="BZN35" s="579"/>
      <c r="BZO35" s="579"/>
      <c r="BZP35" s="579"/>
      <c r="BZQ35" s="579"/>
      <c r="BZR35" s="579"/>
      <c r="BZS35" s="584"/>
      <c r="BZT35" s="585"/>
      <c r="BZW35" s="579"/>
      <c r="BZX35" s="579"/>
      <c r="BZY35" s="579"/>
      <c r="BZZ35" s="579"/>
      <c r="CAA35" s="579"/>
      <c r="CAB35" s="579"/>
      <c r="CAC35" s="579"/>
      <c r="CAD35" s="579"/>
      <c r="CAE35" s="584"/>
      <c r="CAF35" s="585"/>
      <c r="CAI35" s="579"/>
      <c r="CAJ35" s="579"/>
      <c r="CAK35" s="579"/>
      <c r="CAL35" s="579"/>
      <c r="CAM35" s="579"/>
      <c r="CAN35" s="579"/>
      <c r="CAO35" s="579"/>
      <c r="CAP35" s="579"/>
      <c r="CAQ35" s="584"/>
      <c r="CAR35" s="585"/>
      <c r="CAU35" s="579"/>
      <c r="CAV35" s="579"/>
      <c r="CAW35" s="579"/>
      <c r="CAX35" s="579"/>
      <c r="CAY35" s="579"/>
      <c r="CAZ35" s="579"/>
      <c r="CBA35" s="579"/>
      <c r="CBB35" s="579"/>
      <c r="CBC35" s="584"/>
      <c r="CBD35" s="585"/>
      <c r="CBG35" s="579"/>
      <c r="CBH35" s="579"/>
      <c r="CBI35" s="579"/>
      <c r="CBJ35" s="579"/>
      <c r="CBK35" s="579"/>
      <c r="CBL35" s="579"/>
      <c r="CBM35" s="579"/>
      <c r="CBN35" s="579"/>
      <c r="CBO35" s="584"/>
      <c r="CBP35" s="585"/>
      <c r="CBS35" s="579"/>
      <c r="CBT35" s="579"/>
      <c r="CBU35" s="579"/>
      <c r="CBV35" s="579"/>
      <c r="CBW35" s="579"/>
      <c r="CBX35" s="579"/>
      <c r="CBY35" s="579"/>
      <c r="CBZ35" s="579"/>
      <c r="CCA35" s="584"/>
      <c r="CCB35" s="585"/>
      <c r="CCE35" s="579"/>
      <c r="CCF35" s="579"/>
      <c r="CCG35" s="579"/>
      <c r="CCH35" s="579"/>
      <c r="CCI35" s="579"/>
      <c r="CCJ35" s="579"/>
      <c r="CCK35" s="579"/>
      <c r="CCL35" s="579"/>
      <c r="CCM35" s="584"/>
      <c r="CCN35" s="585"/>
      <c r="CCQ35" s="579"/>
      <c r="CCR35" s="579"/>
      <c r="CCS35" s="579"/>
      <c r="CCT35" s="579"/>
      <c r="CCU35" s="579"/>
      <c r="CCV35" s="579"/>
      <c r="CCW35" s="579"/>
      <c r="CCX35" s="579"/>
      <c r="CCY35" s="584"/>
      <c r="CCZ35" s="585"/>
      <c r="CDC35" s="579"/>
      <c r="CDD35" s="579"/>
      <c r="CDE35" s="579"/>
      <c r="CDF35" s="579"/>
      <c r="CDG35" s="579"/>
      <c r="CDH35" s="579"/>
      <c r="CDI35" s="579"/>
      <c r="CDJ35" s="579"/>
      <c r="CDK35" s="584"/>
      <c r="CDL35" s="585"/>
      <c r="CDO35" s="579"/>
      <c r="CDP35" s="579"/>
      <c r="CDQ35" s="579"/>
      <c r="CDR35" s="579"/>
      <c r="CDS35" s="579"/>
      <c r="CDT35" s="579"/>
      <c r="CDU35" s="579"/>
      <c r="CDV35" s="579"/>
      <c r="CDW35" s="584"/>
      <c r="CDX35" s="585"/>
      <c r="CEA35" s="579"/>
      <c r="CEB35" s="579"/>
      <c r="CEC35" s="579"/>
      <c r="CED35" s="579"/>
      <c r="CEE35" s="579"/>
      <c r="CEF35" s="579"/>
      <c r="CEG35" s="579"/>
      <c r="CEH35" s="579"/>
      <c r="CEI35" s="584"/>
      <c r="CEJ35" s="585"/>
      <c r="CEM35" s="579"/>
      <c r="CEN35" s="579"/>
      <c r="CEO35" s="579"/>
      <c r="CEP35" s="579"/>
      <c r="CEQ35" s="579"/>
      <c r="CER35" s="579"/>
      <c r="CES35" s="579"/>
      <c r="CET35" s="579"/>
      <c r="CEU35" s="584"/>
      <c r="CEV35" s="585"/>
      <c r="CEY35" s="579"/>
      <c r="CEZ35" s="579"/>
      <c r="CFA35" s="579"/>
      <c r="CFB35" s="579"/>
      <c r="CFC35" s="579"/>
      <c r="CFD35" s="579"/>
      <c r="CFE35" s="579"/>
      <c r="CFF35" s="579"/>
      <c r="CFG35" s="584"/>
      <c r="CFH35" s="585"/>
      <c r="CFK35" s="579"/>
      <c r="CFL35" s="579"/>
      <c r="CFM35" s="579"/>
      <c r="CFN35" s="579"/>
      <c r="CFO35" s="579"/>
      <c r="CFP35" s="579"/>
      <c r="CFQ35" s="579"/>
      <c r="CFR35" s="579"/>
      <c r="CFS35" s="584"/>
      <c r="CFT35" s="585"/>
      <c r="CFW35" s="579"/>
      <c r="CFX35" s="579"/>
      <c r="CFY35" s="579"/>
      <c r="CFZ35" s="579"/>
      <c r="CGA35" s="579"/>
      <c r="CGB35" s="579"/>
      <c r="CGC35" s="579"/>
      <c r="CGD35" s="579"/>
      <c r="CGE35" s="584"/>
      <c r="CGF35" s="585"/>
      <c r="CGI35" s="579"/>
      <c r="CGJ35" s="579"/>
      <c r="CGK35" s="579"/>
      <c r="CGL35" s="579"/>
      <c r="CGM35" s="579"/>
      <c r="CGN35" s="579"/>
      <c r="CGO35" s="579"/>
      <c r="CGP35" s="579"/>
      <c r="CGQ35" s="584"/>
      <c r="CGR35" s="585"/>
      <c r="CGU35" s="579"/>
      <c r="CGV35" s="579"/>
      <c r="CGW35" s="579"/>
      <c r="CGX35" s="579"/>
      <c r="CGY35" s="579"/>
      <c r="CGZ35" s="579"/>
      <c r="CHA35" s="579"/>
      <c r="CHB35" s="579"/>
      <c r="CHC35" s="584"/>
      <c r="CHD35" s="585"/>
      <c r="CHG35" s="579"/>
      <c r="CHH35" s="579"/>
      <c r="CHI35" s="579"/>
      <c r="CHJ35" s="579"/>
      <c r="CHK35" s="579"/>
      <c r="CHL35" s="579"/>
      <c r="CHM35" s="579"/>
      <c r="CHN35" s="579"/>
      <c r="CHO35" s="584"/>
      <c r="CHP35" s="585"/>
      <c r="CHS35" s="579"/>
      <c r="CHT35" s="579"/>
      <c r="CHU35" s="579"/>
      <c r="CHV35" s="579"/>
      <c r="CHW35" s="579"/>
      <c r="CHX35" s="579"/>
      <c r="CHY35" s="579"/>
      <c r="CHZ35" s="579"/>
      <c r="CIA35" s="584"/>
      <c r="CIB35" s="585"/>
      <c r="CIE35" s="579"/>
      <c r="CIF35" s="579"/>
      <c r="CIG35" s="579"/>
      <c r="CIH35" s="579"/>
      <c r="CII35" s="579"/>
      <c r="CIJ35" s="579"/>
      <c r="CIK35" s="579"/>
      <c r="CIL35" s="579"/>
      <c r="CIM35" s="584"/>
      <c r="CIN35" s="585"/>
      <c r="CIQ35" s="579"/>
      <c r="CIR35" s="579"/>
      <c r="CIS35" s="579"/>
      <c r="CIT35" s="579"/>
      <c r="CIU35" s="579"/>
      <c r="CIV35" s="579"/>
      <c r="CIW35" s="579"/>
      <c r="CIX35" s="579"/>
      <c r="CIY35" s="584"/>
      <c r="CIZ35" s="585"/>
      <c r="CJC35" s="579"/>
      <c r="CJD35" s="579"/>
      <c r="CJE35" s="579"/>
      <c r="CJF35" s="579"/>
      <c r="CJG35" s="579"/>
      <c r="CJH35" s="579"/>
      <c r="CJI35" s="579"/>
      <c r="CJJ35" s="579"/>
      <c r="CJK35" s="584"/>
      <c r="CJL35" s="585"/>
      <c r="CJO35" s="579"/>
      <c r="CJP35" s="579"/>
      <c r="CJQ35" s="579"/>
      <c r="CJR35" s="579"/>
      <c r="CJS35" s="579"/>
      <c r="CJT35" s="579"/>
      <c r="CJU35" s="579"/>
      <c r="CJV35" s="579"/>
      <c r="CJW35" s="584"/>
      <c r="CJX35" s="585"/>
      <c r="CKA35" s="579"/>
      <c r="CKB35" s="579"/>
      <c r="CKC35" s="579"/>
      <c r="CKD35" s="579"/>
      <c r="CKE35" s="579"/>
      <c r="CKF35" s="579"/>
      <c r="CKG35" s="579"/>
      <c r="CKH35" s="579"/>
      <c r="CKI35" s="584"/>
      <c r="CKJ35" s="585"/>
      <c r="CKM35" s="579"/>
      <c r="CKN35" s="579"/>
      <c r="CKO35" s="579"/>
      <c r="CKP35" s="579"/>
      <c r="CKQ35" s="579"/>
      <c r="CKR35" s="579"/>
      <c r="CKS35" s="579"/>
      <c r="CKT35" s="579"/>
      <c r="CKU35" s="584"/>
      <c r="CKV35" s="585"/>
      <c r="CKY35" s="579"/>
      <c r="CKZ35" s="579"/>
      <c r="CLA35" s="579"/>
      <c r="CLB35" s="579"/>
      <c r="CLC35" s="579"/>
      <c r="CLD35" s="579"/>
      <c r="CLE35" s="579"/>
      <c r="CLF35" s="579"/>
      <c r="CLG35" s="584"/>
      <c r="CLH35" s="585"/>
      <c r="CLK35" s="579"/>
      <c r="CLL35" s="579"/>
      <c r="CLM35" s="579"/>
      <c r="CLN35" s="579"/>
      <c r="CLO35" s="579"/>
      <c r="CLP35" s="579"/>
      <c r="CLQ35" s="579"/>
      <c r="CLR35" s="579"/>
      <c r="CLS35" s="584"/>
      <c r="CLT35" s="585"/>
      <c r="CLW35" s="579"/>
      <c r="CLX35" s="579"/>
      <c r="CLY35" s="579"/>
      <c r="CLZ35" s="579"/>
      <c r="CMA35" s="579"/>
      <c r="CMB35" s="579"/>
      <c r="CMC35" s="579"/>
      <c r="CMD35" s="579"/>
      <c r="CME35" s="584"/>
      <c r="CMF35" s="585"/>
      <c r="CMI35" s="579"/>
      <c r="CMJ35" s="579"/>
      <c r="CMK35" s="579"/>
      <c r="CML35" s="579"/>
      <c r="CMM35" s="579"/>
      <c r="CMN35" s="579"/>
      <c r="CMO35" s="579"/>
      <c r="CMP35" s="579"/>
      <c r="CMQ35" s="584"/>
      <c r="CMR35" s="585"/>
      <c r="CMU35" s="579"/>
      <c r="CMV35" s="579"/>
      <c r="CMW35" s="579"/>
      <c r="CMX35" s="579"/>
      <c r="CMY35" s="579"/>
      <c r="CMZ35" s="579"/>
      <c r="CNA35" s="579"/>
      <c r="CNB35" s="579"/>
      <c r="CNC35" s="584"/>
      <c r="CND35" s="585"/>
      <c r="CNG35" s="579"/>
      <c r="CNH35" s="579"/>
      <c r="CNI35" s="579"/>
      <c r="CNJ35" s="579"/>
      <c r="CNK35" s="579"/>
      <c r="CNL35" s="579"/>
      <c r="CNM35" s="579"/>
      <c r="CNN35" s="579"/>
      <c r="CNO35" s="584"/>
      <c r="CNP35" s="585"/>
      <c r="CNS35" s="579"/>
      <c r="CNT35" s="579"/>
      <c r="CNU35" s="579"/>
      <c r="CNV35" s="579"/>
      <c r="CNW35" s="579"/>
      <c r="CNX35" s="579"/>
      <c r="CNY35" s="579"/>
      <c r="CNZ35" s="579"/>
      <c r="COA35" s="584"/>
      <c r="COB35" s="585"/>
      <c r="COE35" s="579"/>
      <c r="COF35" s="579"/>
      <c r="COG35" s="579"/>
      <c r="COH35" s="579"/>
      <c r="COI35" s="579"/>
      <c r="COJ35" s="579"/>
      <c r="COK35" s="579"/>
      <c r="COL35" s="579"/>
      <c r="COM35" s="584"/>
      <c r="CON35" s="585"/>
      <c r="COQ35" s="579"/>
      <c r="COR35" s="579"/>
      <c r="COS35" s="579"/>
      <c r="COT35" s="579"/>
      <c r="COU35" s="579"/>
      <c r="COV35" s="579"/>
      <c r="COW35" s="579"/>
      <c r="COX35" s="579"/>
      <c r="COY35" s="584"/>
      <c r="COZ35" s="585"/>
      <c r="CPC35" s="579"/>
      <c r="CPD35" s="579"/>
      <c r="CPE35" s="579"/>
      <c r="CPF35" s="579"/>
      <c r="CPG35" s="579"/>
      <c r="CPH35" s="579"/>
      <c r="CPI35" s="579"/>
      <c r="CPJ35" s="579"/>
      <c r="CPK35" s="584"/>
      <c r="CPL35" s="585"/>
      <c r="CPO35" s="579"/>
      <c r="CPP35" s="579"/>
      <c r="CPQ35" s="579"/>
      <c r="CPR35" s="579"/>
      <c r="CPS35" s="579"/>
      <c r="CPT35" s="579"/>
      <c r="CPU35" s="579"/>
      <c r="CPV35" s="579"/>
      <c r="CPW35" s="584"/>
      <c r="CPX35" s="585"/>
      <c r="CQA35" s="579"/>
      <c r="CQB35" s="579"/>
      <c r="CQC35" s="579"/>
      <c r="CQD35" s="579"/>
      <c r="CQE35" s="579"/>
      <c r="CQF35" s="579"/>
      <c r="CQG35" s="579"/>
      <c r="CQH35" s="579"/>
      <c r="CQI35" s="584"/>
      <c r="CQJ35" s="585"/>
      <c r="CQM35" s="579"/>
      <c r="CQN35" s="579"/>
      <c r="CQO35" s="579"/>
      <c r="CQP35" s="579"/>
      <c r="CQQ35" s="579"/>
      <c r="CQR35" s="579"/>
      <c r="CQS35" s="579"/>
      <c r="CQT35" s="579"/>
      <c r="CQU35" s="584"/>
      <c r="CQV35" s="585"/>
      <c r="CQY35" s="579"/>
      <c r="CQZ35" s="579"/>
      <c r="CRA35" s="579"/>
      <c r="CRB35" s="579"/>
      <c r="CRC35" s="579"/>
      <c r="CRD35" s="579"/>
      <c r="CRE35" s="579"/>
      <c r="CRF35" s="579"/>
      <c r="CRG35" s="584"/>
      <c r="CRH35" s="585"/>
      <c r="CRK35" s="579"/>
      <c r="CRL35" s="579"/>
      <c r="CRM35" s="579"/>
      <c r="CRN35" s="579"/>
      <c r="CRO35" s="579"/>
      <c r="CRP35" s="579"/>
      <c r="CRQ35" s="579"/>
      <c r="CRR35" s="579"/>
      <c r="CRS35" s="584"/>
      <c r="CRT35" s="585"/>
      <c r="CRW35" s="579"/>
      <c r="CRX35" s="579"/>
      <c r="CRY35" s="579"/>
      <c r="CRZ35" s="579"/>
      <c r="CSA35" s="579"/>
      <c r="CSB35" s="579"/>
      <c r="CSC35" s="579"/>
      <c r="CSD35" s="579"/>
      <c r="CSE35" s="584"/>
      <c r="CSF35" s="585"/>
      <c r="CSI35" s="579"/>
      <c r="CSJ35" s="579"/>
      <c r="CSK35" s="579"/>
      <c r="CSL35" s="579"/>
      <c r="CSM35" s="579"/>
      <c r="CSN35" s="579"/>
      <c r="CSO35" s="579"/>
      <c r="CSP35" s="579"/>
      <c r="CSQ35" s="584"/>
      <c r="CSR35" s="585"/>
      <c r="CSU35" s="579"/>
      <c r="CSV35" s="579"/>
      <c r="CSW35" s="579"/>
      <c r="CSX35" s="579"/>
      <c r="CSY35" s="579"/>
      <c r="CSZ35" s="579"/>
      <c r="CTA35" s="579"/>
      <c r="CTB35" s="579"/>
      <c r="CTC35" s="584"/>
      <c r="CTD35" s="585"/>
      <c r="CTG35" s="579"/>
      <c r="CTH35" s="579"/>
      <c r="CTI35" s="579"/>
      <c r="CTJ35" s="579"/>
      <c r="CTK35" s="579"/>
      <c r="CTL35" s="579"/>
      <c r="CTM35" s="579"/>
      <c r="CTN35" s="579"/>
      <c r="CTO35" s="584"/>
      <c r="CTP35" s="585"/>
      <c r="CTS35" s="579"/>
      <c r="CTT35" s="579"/>
      <c r="CTU35" s="579"/>
      <c r="CTV35" s="579"/>
      <c r="CTW35" s="579"/>
      <c r="CTX35" s="579"/>
      <c r="CTY35" s="579"/>
      <c r="CTZ35" s="579"/>
      <c r="CUA35" s="584"/>
      <c r="CUB35" s="585"/>
      <c r="CUE35" s="579"/>
      <c r="CUF35" s="579"/>
      <c r="CUG35" s="579"/>
      <c r="CUH35" s="579"/>
      <c r="CUI35" s="579"/>
      <c r="CUJ35" s="579"/>
      <c r="CUK35" s="579"/>
      <c r="CUL35" s="579"/>
      <c r="CUM35" s="584"/>
      <c r="CUN35" s="585"/>
      <c r="CUQ35" s="579"/>
      <c r="CUR35" s="579"/>
      <c r="CUS35" s="579"/>
      <c r="CUT35" s="579"/>
      <c r="CUU35" s="579"/>
      <c r="CUV35" s="579"/>
      <c r="CUW35" s="579"/>
      <c r="CUX35" s="579"/>
      <c r="CUY35" s="584"/>
      <c r="CUZ35" s="585"/>
      <c r="CVC35" s="579"/>
      <c r="CVD35" s="579"/>
      <c r="CVE35" s="579"/>
      <c r="CVF35" s="579"/>
      <c r="CVG35" s="579"/>
      <c r="CVH35" s="579"/>
      <c r="CVI35" s="579"/>
      <c r="CVJ35" s="579"/>
      <c r="CVK35" s="584"/>
      <c r="CVL35" s="585"/>
      <c r="CVO35" s="579"/>
      <c r="CVP35" s="579"/>
      <c r="CVQ35" s="579"/>
      <c r="CVR35" s="579"/>
      <c r="CVS35" s="579"/>
      <c r="CVT35" s="579"/>
      <c r="CVU35" s="579"/>
      <c r="CVV35" s="579"/>
      <c r="CVW35" s="584"/>
      <c r="CVX35" s="585"/>
      <c r="CWA35" s="579"/>
      <c r="CWB35" s="579"/>
      <c r="CWC35" s="579"/>
      <c r="CWD35" s="579"/>
      <c r="CWE35" s="579"/>
      <c r="CWF35" s="579"/>
      <c r="CWG35" s="579"/>
      <c r="CWH35" s="579"/>
      <c r="CWI35" s="584"/>
      <c r="CWJ35" s="585"/>
      <c r="CWM35" s="579"/>
      <c r="CWN35" s="579"/>
      <c r="CWO35" s="579"/>
      <c r="CWP35" s="579"/>
      <c r="CWQ35" s="579"/>
      <c r="CWR35" s="579"/>
      <c r="CWS35" s="579"/>
      <c r="CWT35" s="579"/>
      <c r="CWU35" s="584"/>
      <c r="CWV35" s="585"/>
      <c r="CWY35" s="579"/>
      <c r="CWZ35" s="579"/>
      <c r="CXA35" s="579"/>
      <c r="CXB35" s="579"/>
      <c r="CXC35" s="579"/>
      <c r="CXD35" s="579"/>
      <c r="CXE35" s="579"/>
      <c r="CXF35" s="579"/>
      <c r="CXG35" s="584"/>
      <c r="CXH35" s="585"/>
      <c r="CXK35" s="579"/>
      <c r="CXL35" s="579"/>
      <c r="CXM35" s="579"/>
      <c r="CXN35" s="579"/>
      <c r="CXO35" s="579"/>
      <c r="CXP35" s="579"/>
      <c r="CXQ35" s="579"/>
      <c r="CXR35" s="579"/>
      <c r="CXS35" s="584"/>
      <c r="CXT35" s="585"/>
      <c r="CXW35" s="579"/>
      <c r="CXX35" s="579"/>
      <c r="CXY35" s="579"/>
      <c r="CXZ35" s="579"/>
      <c r="CYA35" s="579"/>
      <c r="CYB35" s="579"/>
      <c r="CYC35" s="579"/>
      <c r="CYD35" s="579"/>
      <c r="CYE35" s="584"/>
      <c r="CYF35" s="585"/>
      <c r="CYI35" s="579"/>
      <c r="CYJ35" s="579"/>
      <c r="CYK35" s="579"/>
      <c r="CYL35" s="579"/>
      <c r="CYM35" s="579"/>
      <c r="CYN35" s="579"/>
      <c r="CYO35" s="579"/>
      <c r="CYP35" s="579"/>
      <c r="CYQ35" s="584"/>
      <c r="CYR35" s="585"/>
      <c r="CYU35" s="579"/>
      <c r="CYV35" s="579"/>
      <c r="CYW35" s="579"/>
      <c r="CYX35" s="579"/>
      <c r="CYY35" s="579"/>
      <c r="CYZ35" s="579"/>
      <c r="CZA35" s="579"/>
      <c r="CZB35" s="579"/>
      <c r="CZC35" s="584"/>
      <c r="CZD35" s="585"/>
      <c r="CZG35" s="579"/>
      <c r="CZH35" s="579"/>
      <c r="CZI35" s="579"/>
      <c r="CZJ35" s="579"/>
      <c r="CZK35" s="579"/>
      <c r="CZL35" s="579"/>
      <c r="CZM35" s="579"/>
      <c r="CZN35" s="579"/>
      <c r="CZO35" s="584"/>
      <c r="CZP35" s="585"/>
      <c r="CZS35" s="579"/>
      <c r="CZT35" s="579"/>
      <c r="CZU35" s="579"/>
      <c r="CZV35" s="579"/>
      <c r="CZW35" s="579"/>
      <c r="CZX35" s="579"/>
      <c r="CZY35" s="579"/>
      <c r="CZZ35" s="579"/>
      <c r="DAA35" s="584"/>
      <c r="DAB35" s="585"/>
      <c r="DAE35" s="579"/>
      <c r="DAF35" s="579"/>
      <c r="DAG35" s="579"/>
      <c r="DAH35" s="579"/>
      <c r="DAI35" s="579"/>
      <c r="DAJ35" s="579"/>
      <c r="DAK35" s="579"/>
      <c r="DAL35" s="579"/>
      <c r="DAM35" s="584"/>
      <c r="DAN35" s="585"/>
      <c r="DAQ35" s="579"/>
      <c r="DAR35" s="579"/>
      <c r="DAS35" s="579"/>
      <c r="DAT35" s="579"/>
      <c r="DAU35" s="579"/>
      <c r="DAV35" s="579"/>
      <c r="DAW35" s="579"/>
      <c r="DAX35" s="579"/>
      <c r="DAY35" s="584"/>
      <c r="DAZ35" s="585"/>
      <c r="DBC35" s="579"/>
      <c r="DBD35" s="579"/>
      <c r="DBE35" s="579"/>
      <c r="DBF35" s="579"/>
      <c r="DBG35" s="579"/>
      <c r="DBH35" s="579"/>
      <c r="DBI35" s="579"/>
      <c r="DBJ35" s="579"/>
      <c r="DBK35" s="584"/>
      <c r="DBL35" s="585"/>
      <c r="DBO35" s="579"/>
      <c r="DBP35" s="579"/>
      <c r="DBQ35" s="579"/>
      <c r="DBR35" s="579"/>
      <c r="DBS35" s="579"/>
      <c r="DBT35" s="579"/>
      <c r="DBU35" s="579"/>
      <c r="DBV35" s="579"/>
      <c r="DBW35" s="584"/>
      <c r="DBX35" s="585"/>
      <c r="DCA35" s="579"/>
      <c r="DCB35" s="579"/>
      <c r="DCC35" s="579"/>
      <c r="DCD35" s="579"/>
      <c r="DCE35" s="579"/>
      <c r="DCF35" s="579"/>
      <c r="DCG35" s="579"/>
      <c r="DCH35" s="579"/>
      <c r="DCI35" s="584"/>
      <c r="DCJ35" s="585"/>
      <c r="DCM35" s="579"/>
      <c r="DCN35" s="579"/>
      <c r="DCO35" s="579"/>
      <c r="DCP35" s="579"/>
      <c r="DCQ35" s="579"/>
      <c r="DCR35" s="579"/>
      <c r="DCS35" s="579"/>
      <c r="DCT35" s="579"/>
      <c r="DCU35" s="584"/>
      <c r="DCV35" s="585"/>
      <c r="DCY35" s="579"/>
      <c r="DCZ35" s="579"/>
      <c r="DDA35" s="579"/>
      <c r="DDB35" s="579"/>
      <c r="DDC35" s="579"/>
      <c r="DDD35" s="579"/>
      <c r="DDE35" s="579"/>
      <c r="DDF35" s="579"/>
      <c r="DDG35" s="584"/>
      <c r="DDH35" s="585"/>
      <c r="DDK35" s="579"/>
      <c r="DDL35" s="579"/>
      <c r="DDM35" s="579"/>
      <c r="DDN35" s="579"/>
      <c r="DDO35" s="579"/>
      <c r="DDP35" s="579"/>
      <c r="DDQ35" s="579"/>
      <c r="DDR35" s="579"/>
      <c r="DDS35" s="584"/>
      <c r="DDT35" s="585"/>
      <c r="DDW35" s="579"/>
      <c r="DDX35" s="579"/>
      <c r="DDY35" s="579"/>
      <c r="DDZ35" s="579"/>
      <c r="DEA35" s="579"/>
      <c r="DEB35" s="579"/>
      <c r="DEC35" s="579"/>
      <c r="DED35" s="579"/>
      <c r="DEE35" s="584"/>
      <c r="DEF35" s="585"/>
      <c r="DEI35" s="579"/>
      <c r="DEJ35" s="579"/>
      <c r="DEK35" s="579"/>
      <c r="DEL35" s="579"/>
      <c r="DEM35" s="579"/>
      <c r="DEN35" s="579"/>
      <c r="DEO35" s="579"/>
      <c r="DEP35" s="579"/>
      <c r="DEQ35" s="584"/>
      <c r="DER35" s="585"/>
      <c r="DEU35" s="579"/>
      <c r="DEV35" s="579"/>
      <c r="DEW35" s="579"/>
      <c r="DEX35" s="579"/>
      <c r="DEY35" s="579"/>
      <c r="DEZ35" s="579"/>
      <c r="DFA35" s="579"/>
      <c r="DFB35" s="579"/>
      <c r="DFC35" s="584"/>
      <c r="DFD35" s="585"/>
      <c r="DFG35" s="579"/>
      <c r="DFH35" s="579"/>
      <c r="DFI35" s="579"/>
      <c r="DFJ35" s="579"/>
      <c r="DFK35" s="579"/>
      <c r="DFL35" s="579"/>
      <c r="DFM35" s="579"/>
      <c r="DFN35" s="579"/>
      <c r="DFO35" s="584"/>
      <c r="DFP35" s="585"/>
      <c r="DFS35" s="579"/>
      <c r="DFT35" s="579"/>
      <c r="DFU35" s="579"/>
      <c r="DFV35" s="579"/>
      <c r="DFW35" s="579"/>
      <c r="DFX35" s="579"/>
      <c r="DFY35" s="579"/>
      <c r="DFZ35" s="579"/>
      <c r="DGA35" s="584"/>
      <c r="DGB35" s="585"/>
      <c r="DGE35" s="579"/>
      <c r="DGF35" s="579"/>
      <c r="DGG35" s="579"/>
      <c r="DGH35" s="579"/>
      <c r="DGI35" s="579"/>
      <c r="DGJ35" s="579"/>
      <c r="DGK35" s="579"/>
      <c r="DGL35" s="579"/>
      <c r="DGM35" s="584"/>
      <c r="DGN35" s="585"/>
      <c r="DGQ35" s="579"/>
      <c r="DGR35" s="579"/>
      <c r="DGS35" s="579"/>
      <c r="DGT35" s="579"/>
      <c r="DGU35" s="579"/>
      <c r="DGV35" s="579"/>
      <c r="DGW35" s="579"/>
      <c r="DGX35" s="579"/>
      <c r="DGY35" s="584"/>
      <c r="DGZ35" s="585"/>
      <c r="DHC35" s="579"/>
      <c r="DHD35" s="579"/>
      <c r="DHE35" s="579"/>
      <c r="DHF35" s="579"/>
      <c r="DHG35" s="579"/>
      <c r="DHH35" s="579"/>
      <c r="DHI35" s="579"/>
      <c r="DHJ35" s="579"/>
      <c r="DHK35" s="584"/>
      <c r="DHL35" s="585"/>
      <c r="DHO35" s="579"/>
      <c r="DHP35" s="579"/>
      <c r="DHQ35" s="579"/>
      <c r="DHR35" s="579"/>
      <c r="DHS35" s="579"/>
      <c r="DHT35" s="579"/>
      <c r="DHU35" s="579"/>
      <c r="DHV35" s="579"/>
      <c r="DHW35" s="584"/>
      <c r="DHX35" s="585"/>
      <c r="DIA35" s="579"/>
      <c r="DIB35" s="579"/>
      <c r="DIC35" s="579"/>
      <c r="DID35" s="579"/>
      <c r="DIE35" s="579"/>
      <c r="DIF35" s="579"/>
      <c r="DIG35" s="579"/>
      <c r="DIH35" s="579"/>
      <c r="DII35" s="584"/>
      <c r="DIJ35" s="585"/>
      <c r="DIM35" s="579"/>
      <c r="DIN35" s="579"/>
      <c r="DIO35" s="579"/>
      <c r="DIP35" s="579"/>
      <c r="DIQ35" s="579"/>
      <c r="DIR35" s="579"/>
      <c r="DIS35" s="579"/>
      <c r="DIT35" s="579"/>
      <c r="DIU35" s="584"/>
      <c r="DIV35" s="585"/>
      <c r="DIY35" s="579"/>
      <c r="DIZ35" s="579"/>
      <c r="DJA35" s="579"/>
      <c r="DJB35" s="579"/>
      <c r="DJC35" s="579"/>
      <c r="DJD35" s="579"/>
      <c r="DJE35" s="579"/>
      <c r="DJF35" s="579"/>
      <c r="DJG35" s="584"/>
      <c r="DJH35" s="585"/>
      <c r="DJK35" s="579"/>
      <c r="DJL35" s="579"/>
      <c r="DJM35" s="579"/>
      <c r="DJN35" s="579"/>
      <c r="DJO35" s="579"/>
      <c r="DJP35" s="579"/>
      <c r="DJQ35" s="579"/>
      <c r="DJR35" s="579"/>
      <c r="DJS35" s="584"/>
      <c r="DJT35" s="585"/>
      <c r="DJW35" s="579"/>
      <c r="DJX35" s="579"/>
      <c r="DJY35" s="579"/>
      <c r="DJZ35" s="579"/>
      <c r="DKA35" s="579"/>
      <c r="DKB35" s="579"/>
      <c r="DKC35" s="579"/>
      <c r="DKD35" s="579"/>
      <c r="DKE35" s="584"/>
      <c r="DKF35" s="585"/>
      <c r="DKI35" s="579"/>
      <c r="DKJ35" s="579"/>
      <c r="DKK35" s="579"/>
      <c r="DKL35" s="579"/>
      <c r="DKM35" s="579"/>
      <c r="DKN35" s="579"/>
      <c r="DKO35" s="579"/>
      <c r="DKP35" s="579"/>
      <c r="DKQ35" s="584"/>
      <c r="DKR35" s="585"/>
      <c r="DKU35" s="579"/>
      <c r="DKV35" s="579"/>
      <c r="DKW35" s="579"/>
      <c r="DKX35" s="579"/>
      <c r="DKY35" s="579"/>
      <c r="DKZ35" s="579"/>
      <c r="DLA35" s="579"/>
      <c r="DLB35" s="579"/>
      <c r="DLC35" s="584"/>
      <c r="DLD35" s="585"/>
      <c r="DLG35" s="579"/>
      <c r="DLH35" s="579"/>
      <c r="DLI35" s="579"/>
      <c r="DLJ35" s="579"/>
      <c r="DLK35" s="579"/>
      <c r="DLL35" s="579"/>
      <c r="DLM35" s="579"/>
      <c r="DLN35" s="579"/>
      <c r="DLO35" s="584"/>
      <c r="DLP35" s="585"/>
      <c r="DLS35" s="579"/>
      <c r="DLT35" s="579"/>
      <c r="DLU35" s="579"/>
      <c r="DLV35" s="579"/>
      <c r="DLW35" s="579"/>
      <c r="DLX35" s="579"/>
      <c r="DLY35" s="579"/>
      <c r="DLZ35" s="579"/>
      <c r="DMA35" s="584"/>
      <c r="DMB35" s="585"/>
      <c r="DME35" s="579"/>
      <c r="DMF35" s="579"/>
      <c r="DMG35" s="579"/>
      <c r="DMH35" s="579"/>
      <c r="DMI35" s="579"/>
      <c r="DMJ35" s="579"/>
      <c r="DMK35" s="579"/>
      <c r="DML35" s="579"/>
      <c r="DMM35" s="584"/>
      <c r="DMN35" s="585"/>
      <c r="DMQ35" s="579"/>
      <c r="DMR35" s="579"/>
      <c r="DMS35" s="579"/>
      <c r="DMT35" s="579"/>
      <c r="DMU35" s="579"/>
      <c r="DMV35" s="579"/>
      <c r="DMW35" s="579"/>
      <c r="DMX35" s="579"/>
      <c r="DMY35" s="584"/>
      <c r="DMZ35" s="585"/>
      <c r="DNC35" s="579"/>
      <c r="DND35" s="579"/>
      <c r="DNE35" s="579"/>
      <c r="DNF35" s="579"/>
      <c r="DNG35" s="579"/>
      <c r="DNH35" s="579"/>
      <c r="DNI35" s="579"/>
      <c r="DNJ35" s="579"/>
      <c r="DNK35" s="584"/>
      <c r="DNL35" s="585"/>
      <c r="DNO35" s="579"/>
      <c r="DNP35" s="579"/>
      <c r="DNQ35" s="579"/>
      <c r="DNR35" s="579"/>
      <c r="DNS35" s="579"/>
      <c r="DNT35" s="579"/>
      <c r="DNU35" s="579"/>
      <c r="DNV35" s="579"/>
      <c r="DNW35" s="584"/>
      <c r="DNX35" s="585"/>
      <c r="DOA35" s="579"/>
      <c r="DOB35" s="579"/>
      <c r="DOC35" s="579"/>
      <c r="DOD35" s="579"/>
      <c r="DOE35" s="579"/>
      <c r="DOF35" s="579"/>
      <c r="DOG35" s="579"/>
      <c r="DOH35" s="579"/>
      <c r="DOI35" s="584"/>
      <c r="DOJ35" s="585"/>
      <c r="DOM35" s="579"/>
      <c r="DON35" s="579"/>
      <c r="DOO35" s="579"/>
      <c r="DOP35" s="579"/>
      <c r="DOQ35" s="579"/>
      <c r="DOR35" s="579"/>
      <c r="DOS35" s="579"/>
      <c r="DOT35" s="579"/>
      <c r="DOU35" s="584"/>
      <c r="DOV35" s="585"/>
      <c r="DOY35" s="579"/>
      <c r="DOZ35" s="579"/>
      <c r="DPA35" s="579"/>
      <c r="DPB35" s="579"/>
      <c r="DPC35" s="579"/>
      <c r="DPD35" s="579"/>
      <c r="DPE35" s="579"/>
      <c r="DPF35" s="579"/>
      <c r="DPG35" s="584"/>
      <c r="DPH35" s="585"/>
      <c r="DPK35" s="579"/>
      <c r="DPL35" s="579"/>
      <c r="DPM35" s="579"/>
      <c r="DPN35" s="579"/>
      <c r="DPO35" s="579"/>
      <c r="DPP35" s="579"/>
      <c r="DPQ35" s="579"/>
      <c r="DPR35" s="579"/>
      <c r="DPS35" s="584"/>
      <c r="DPT35" s="585"/>
      <c r="DPW35" s="579"/>
      <c r="DPX35" s="579"/>
      <c r="DPY35" s="579"/>
      <c r="DPZ35" s="579"/>
      <c r="DQA35" s="579"/>
      <c r="DQB35" s="579"/>
      <c r="DQC35" s="579"/>
      <c r="DQD35" s="579"/>
      <c r="DQE35" s="584"/>
      <c r="DQF35" s="585"/>
      <c r="DQI35" s="579"/>
      <c r="DQJ35" s="579"/>
      <c r="DQK35" s="579"/>
      <c r="DQL35" s="579"/>
      <c r="DQM35" s="579"/>
      <c r="DQN35" s="579"/>
      <c r="DQO35" s="579"/>
      <c r="DQP35" s="579"/>
      <c r="DQQ35" s="584"/>
      <c r="DQR35" s="585"/>
      <c r="DQU35" s="579"/>
      <c r="DQV35" s="579"/>
      <c r="DQW35" s="579"/>
      <c r="DQX35" s="579"/>
      <c r="DQY35" s="579"/>
      <c r="DQZ35" s="579"/>
      <c r="DRA35" s="579"/>
      <c r="DRB35" s="579"/>
      <c r="DRC35" s="584"/>
      <c r="DRD35" s="585"/>
      <c r="DRG35" s="579"/>
      <c r="DRH35" s="579"/>
      <c r="DRI35" s="579"/>
      <c r="DRJ35" s="579"/>
      <c r="DRK35" s="579"/>
      <c r="DRL35" s="579"/>
      <c r="DRM35" s="579"/>
      <c r="DRN35" s="579"/>
      <c r="DRO35" s="584"/>
      <c r="DRP35" s="585"/>
      <c r="DRS35" s="579"/>
      <c r="DRT35" s="579"/>
      <c r="DRU35" s="579"/>
      <c r="DRV35" s="579"/>
      <c r="DRW35" s="579"/>
      <c r="DRX35" s="579"/>
      <c r="DRY35" s="579"/>
      <c r="DRZ35" s="579"/>
      <c r="DSA35" s="584"/>
      <c r="DSB35" s="585"/>
      <c r="DSE35" s="579"/>
      <c r="DSF35" s="579"/>
      <c r="DSG35" s="579"/>
      <c r="DSH35" s="579"/>
      <c r="DSI35" s="579"/>
      <c r="DSJ35" s="579"/>
      <c r="DSK35" s="579"/>
      <c r="DSL35" s="579"/>
      <c r="DSM35" s="584"/>
      <c r="DSN35" s="585"/>
      <c r="DSQ35" s="579"/>
      <c r="DSR35" s="579"/>
      <c r="DSS35" s="579"/>
      <c r="DST35" s="579"/>
      <c r="DSU35" s="579"/>
      <c r="DSV35" s="579"/>
      <c r="DSW35" s="579"/>
      <c r="DSX35" s="579"/>
      <c r="DSY35" s="584"/>
      <c r="DSZ35" s="585"/>
      <c r="DTC35" s="579"/>
      <c r="DTD35" s="579"/>
      <c r="DTE35" s="579"/>
      <c r="DTF35" s="579"/>
      <c r="DTG35" s="579"/>
      <c r="DTH35" s="579"/>
      <c r="DTI35" s="579"/>
      <c r="DTJ35" s="579"/>
      <c r="DTK35" s="584"/>
      <c r="DTL35" s="585"/>
      <c r="DTO35" s="579"/>
      <c r="DTP35" s="579"/>
      <c r="DTQ35" s="579"/>
      <c r="DTR35" s="579"/>
      <c r="DTS35" s="579"/>
      <c r="DTT35" s="579"/>
      <c r="DTU35" s="579"/>
      <c r="DTV35" s="579"/>
      <c r="DTW35" s="584"/>
      <c r="DTX35" s="585"/>
      <c r="DUA35" s="579"/>
      <c r="DUB35" s="579"/>
      <c r="DUC35" s="579"/>
      <c r="DUD35" s="579"/>
      <c r="DUE35" s="579"/>
      <c r="DUF35" s="579"/>
      <c r="DUG35" s="579"/>
      <c r="DUH35" s="579"/>
      <c r="DUI35" s="584"/>
      <c r="DUJ35" s="585"/>
      <c r="DUM35" s="579"/>
      <c r="DUN35" s="579"/>
      <c r="DUO35" s="579"/>
      <c r="DUP35" s="579"/>
      <c r="DUQ35" s="579"/>
      <c r="DUR35" s="579"/>
      <c r="DUS35" s="579"/>
      <c r="DUT35" s="579"/>
      <c r="DUU35" s="584"/>
      <c r="DUV35" s="585"/>
      <c r="DUY35" s="579"/>
      <c r="DUZ35" s="579"/>
      <c r="DVA35" s="579"/>
      <c r="DVB35" s="579"/>
      <c r="DVC35" s="579"/>
      <c r="DVD35" s="579"/>
      <c r="DVE35" s="579"/>
      <c r="DVF35" s="579"/>
      <c r="DVG35" s="584"/>
      <c r="DVH35" s="585"/>
      <c r="DVK35" s="579"/>
      <c r="DVL35" s="579"/>
      <c r="DVM35" s="579"/>
      <c r="DVN35" s="579"/>
      <c r="DVO35" s="579"/>
      <c r="DVP35" s="579"/>
      <c r="DVQ35" s="579"/>
      <c r="DVR35" s="579"/>
      <c r="DVS35" s="584"/>
      <c r="DVT35" s="585"/>
      <c r="DVW35" s="579"/>
      <c r="DVX35" s="579"/>
      <c r="DVY35" s="579"/>
      <c r="DVZ35" s="579"/>
      <c r="DWA35" s="579"/>
      <c r="DWB35" s="579"/>
      <c r="DWC35" s="579"/>
      <c r="DWD35" s="579"/>
      <c r="DWE35" s="584"/>
      <c r="DWF35" s="585"/>
      <c r="DWI35" s="579"/>
      <c r="DWJ35" s="579"/>
      <c r="DWK35" s="579"/>
      <c r="DWL35" s="579"/>
      <c r="DWM35" s="579"/>
      <c r="DWN35" s="579"/>
      <c r="DWO35" s="579"/>
      <c r="DWP35" s="579"/>
      <c r="DWQ35" s="584"/>
      <c r="DWR35" s="585"/>
      <c r="DWU35" s="579"/>
      <c r="DWV35" s="579"/>
      <c r="DWW35" s="579"/>
      <c r="DWX35" s="579"/>
      <c r="DWY35" s="579"/>
      <c r="DWZ35" s="579"/>
      <c r="DXA35" s="579"/>
      <c r="DXB35" s="579"/>
      <c r="DXC35" s="584"/>
      <c r="DXD35" s="585"/>
      <c r="DXG35" s="579"/>
      <c r="DXH35" s="579"/>
      <c r="DXI35" s="579"/>
      <c r="DXJ35" s="579"/>
      <c r="DXK35" s="579"/>
      <c r="DXL35" s="579"/>
      <c r="DXM35" s="579"/>
      <c r="DXN35" s="579"/>
      <c r="DXO35" s="584"/>
      <c r="DXP35" s="585"/>
      <c r="DXS35" s="579"/>
      <c r="DXT35" s="579"/>
      <c r="DXU35" s="579"/>
      <c r="DXV35" s="579"/>
      <c r="DXW35" s="579"/>
      <c r="DXX35" s="579"/>
      <c r="DXY35" s="579"/>
      <c r="DXZ35" s="579"/>
      <c r="DYA35" s="584"/>
      <c r="DYB35" s="585"/>
      <c r="DYE35" s="579"/>
      <c r="DYF35" s="579"/>
      <c r="DYG35" s="579"/>
      <c r="DYH35" s="579"/>
      <c r="DYI35" s="579"/>
      <c r="DYJ35" s="579"/>
      <c r="DYK35" s="579"/>
      <c r="DYL35" s="579"/>
      <c r="DYM35" s="584"/>
      <c r="DYN35" s="585"/>
      <c r="DYQ35" s="579"/>
      <c r="DYR35" s="579"/>
      <c r="DYS35" s="579"/>
      <c r="DYT35" s="579"/>
      <c r="DYU35" s="579"/>
      <c r="DYV35" s="579"/>
      <c r="DYW35" s="579"/>
      <c r="DYX35" s="579"/>
      <c r="DYY35" s="584"/>
      <c r="DYZ35" s="585"/>
      <c r="DZC35" s="579"/>
      <c r="DZD35" s="579"/>
      <c r="DZE35" s="579"/>
      <c r="DZF35" s="579"/>
      <c r="DZG35" s="579"/>
      <c r="DZH35" s="579"/>
      <c r="DZI35" s="579"/>
      <c r="DZJ35" s="579"/>
      <c r="DZK35" s="584"/>
      <c r="DZL35" s="585"/>
      <c r="DZO35" s="579"/>
      <c r="DZP35" s="579"/>
      <c r="DZQ35" s="579"/>
      <c r="DZR35" s="579"/>
      <c r="DZS35" s="579"/>
      <c r="DZT35" s="579"/>
      <c r="DZU35" s="579"/>
      <c r="DZV35" s="579"/>
      <c r="DZW35" s="584"/>
      <c r="DZX35" s="585"/>
      <c r="EAA35" s="579"/>
      <c r="EAB35" s="579"/>
      <c r="EAC35" s="579"/>
      <c r="EAD35" s="579"/>
      <c r="EAE35" s="579"/>
      <c r="EAF35" s="579"/>
      <c r="EAG35" s="579"/>
      <c r="EAH35" s="579"/>
      <c r="EAI35" s="584"/>
      <c r="EAJ35" s="585"/>
      <c r="EAM35" s="579"/>
      <c r="EAN35" s="579"/>
      <c r="EAO35" s="579"/>
      <c r="EAP35" s="579"/>
      <c r="EAQ35" s="579"/>
      <c r="EAR35" s="579"/>
      <c r="EAS35" s="579"/>
      <c r="EAT35" s="579"/>
      <c r="EAU35" s="584"/>
      <c r="EAV35" s="585"/>
      <c r="EAY35" s="579"/>
      <c r="EAZ35" s="579"/>
      <c r="EBA35" s="579"/>
      <c r="EBB35" s="579"/>
      <c r="EBC35" s="579"/>
      <c r="EBD35" s="579"/>
      <c r="EBE35" s="579"/>
      <c r="EBF35" s="579"/>
      <c r="EBG35" s="584"/>
      <c r="EBH35" s="585"/>
      <c r="EBK35" s="579"/>
      <c r="EBL35" s="579"/>
      <c r="EBM35" s="579"/>
      <c r="EBN35" s="579"/>
      <c r="EBO35" s="579"/>
      <c r="EBP35" s="579"/>
      <c r="EBQ35" s="579"/>
      <c r="EBR35" s="579"/>
      <c r="EBS35" s="584"/>
      <c r="EBT35" s="585"/>
      <c r="EBW35" s="579"/>
      <c r="EBX35" s="579"/>
      <c r="EBY35" s="579"/>
      <c r="EBZ35" s="579"/>
      <c r="ECA35" s="579"/>
      <c r="ECB35" s="579"/>
      <c r="ECC35" s="579"/>
      <c r="ECD35" s="579"/>
      <c r="ECE35" s="584"/>
      <c r="ECF35" s="585"/>
      <c r="ECI35" s="579"/>
      <c r="ECJ35" s="579"/>
      <c r="ECK35" s="579"/>
      <c r="ECL35" s="579"/>
      <c r="ECM35" s="579"/>
      <c r="ECN35" s="579"/>
      <c r="ECO35" s="579"/>
      <c r="ECP35" s="579"/>
      <c r="ECQ35" s="584"/>
      <c r="ECR35" s="585"/>
      <c r="ECU35" s="579"/>
      <c r="ECV35" s="579"/>
      <c r="ECW35" s="579"/>
      <c r="ECX35" s="579"/>
      <c r="ECY35" s="579"/>
      <c r="ECZ35" s="579"/>
      <c r="EDA35" s="579"/>
      <c r="EDB35" s="579"/>
      <c r="EDC35" s="584"/>
      <c r="EDD35" s="585"/>
      <c r="EDG35" s="579"/>
      <c r="EDH35" s="579"/>
      <c r="EDI35" s="579"/>
      <c r="EDJ35" s="579"/>
      <c r="EDK35" s="579"/>
      <c r="EDL35" s="579"/>
      <c r="EDM35" s="579"/>
      <c r="EDN35" s="579"/>
      <c r="EDO35" s="584"/>
      <c r="EDP35" s="585"/>
      <c r="EDS35" s="579"/>
      <c r="EDT35" s="579"/>
      <c r="EDU35" s="579"/>
      <c r="EDV35" s="579"/>
      <c r="EDW35" s="579"/>
      <c r="EDX35" s="579"/>
      <c r="EDY35" s="579"/>
      <c r="EDZ35" s="579"/>
      <c r="EEA35" s="584"/>
      <c r="EEB35" s="585"/>
      <c r="EEE35" s="579"/>
      <c r="EEF35" s="579"/>
      <c r="EEG35" s="579"/>
      <c r="EEH35" s="579"/>
      <c r="EEI35" s="579"/>
      <c r="EEJ35" s="579"/>
      <c r="EEK35" s="579"/>
      <c r="EEL35" s="579"/>
      <c r="EEM35" s="584"/>
      <c r="EEN35" s="585"/>
      <c r="EEQ35" s="579"/>
      <c r="EER35" s="579"/>
      <c r="EES35" s="579"/>
      <c r="EET35" s="579"/>
      <c r="EEU35" s="579"/>
      <c r="EEV35" s="579"/>
      <c r="EEW35" s="579"/>
      <c r="EEX35" s="579"/>
      <c r="EEY35" s="584"/>
      <c r="EEZ35" s="585"/>
      <c r="EFC35" s="579"/>
      <c r="EFD35" s="579"/>
      <c r="EFE35" s="579"/>
      <c r="EFF35" s="579"/>
      <c r="EFG35" s="579"/>
      <c r="EFH35" s="579"/>
      <c r="EFI35" s="579"/>
      <c r="EFJ35" s="579"/>
      <c r="EFK35" s="584"/>
      <c r="EFL35" s="585"/>
      <c r="EFO35" s="579"/>
      <c r="EFP35" s="579"/>
      <c r="EFQ35" s="579"/>
      <c r="EFR35" s="579"/>
      <c r="EFS35" s="579"/>
      <c r="EFT35" s="579"/>
      <c r="EFU35" s="579"/>
      <c r="EFV35" s="579"/>
      <c r="EFW35" s="584"/>
      <c r="EFX35" s="585"/>
      <c r="EGA35" s="579"/>
      <c r="EGB35" s="579"/>
      <c r="EGC35" s="579"/>
      <c r="EGD35" s="579"/>
      <c r="EGE35" s="579"/>
      <c r="EGF35" s="579"/>
      <c r="EGG35" s="579"/>
      <c r="EGH35" s="579"/>
      <c r="EGI35" s="584"/>
      <c r="EGJ35" s="585"/>
      <c r="EGM35" s="579"/>
      <c r="EGN35" s="579"/>
      <c r="EGO35" s="579"/>
      <c r="EGP35" s="579"/>
      <c r="EGQ35" s="579"/>
      <c r="EGR35" s="579"/>
      <c r="EGS35" s="579"/>
      <c r="EGT35" s="579"/>
      <c r="EGU35" s="584"/>
      <c r="EGV35" s="585"/>
      <c r="EGY35" s="579"/>
      <c r="EGZ35" s="579"/>
      <c r="EHA35" s="579"/>
      <c r="EHB35" s="579"/>
      <c r="EHC35" s="579"/>
      <c r="EHD35" s="579"/>
      <c r="EHE35" s="579"/>
      <c r="EHF35" s="579"/>
      <c r="EHG35" s="584"/>
      <c r="EHH35" s="585"/>
      <c r="EHK35" s="579"/>
      <c r="EHL35" s="579"/>
      <c r="EHM35" s="579"/>
      <c r="EHN35" s="579"/>
      <c r="EHO35" s="579"/>
      <c r="EHP35" s="579"/>
      <c r="EHQ35" s="579"/>
      <c r="EHR35" s="579"/>
      <c r="EHS35" s="584"/>
      <c r="EHT35" s="585"/>
      <c r="EHW35" s="579"/>
      <c r="EHX35" s="579"/>
      <c r="EHY35" s="579"/>
      <c r="EHZ35" s="579"/>
      <c r="EIA35" s="579"/>
      <c r="EIB35" s="579"/>
      <c r="EIC35" s="579"/>
      <c r="EID35" s="579"/>
      <c r="EIE35" s="584"/>
      <c r="EIF35" s="585"/>
      <c r="EII35" s="579"/>
      <c r="EIJ35" s="579"/>
      <c r="EIK35" s="579"/>
      <c r="EIL35" s="579"/>
      <c r="EIM35" s="579"/>
      <c r="EIN35" s="579"/>
      <c r="EIO35" s="579"/>
      <c r="EIP35" s="579"/>
      <c r="EIQ35" s="584"/>
      <c r="EIR35" s="585"/>
      <c r="EIU35" s="579"/>
      <c r="EIV35" s="579"/>
      <c r="EIW35" s="579"/>
      <c r="EIX35" s="579"/>
      <c r="EIY35" s="579"/>
      <c r="EIZ35" s="579"/>
      <c r="EJA35" s="579"/>
      <c r="EJB35" s="579"/>
      <c r="EJC35" s="584"/>
      <c r="EJD35" s="585"/>
      <c r="EJG35" s="579"/>
      <c r="EJH35" s="579"/>
      <c r="EJI35" s="579"/>
      <c r="EJJ35" s="579"/>
      <c r="EJK35" s="579"/>
      <c r="EJL35" s="579"/>
      <c r="EJM35" s="579"/>
      <c r="EJN35" s="579"/>
      <c r="EJO35" s="584"/>
      <c r="EJP35" s="585"/>
      <c r="EJS35" s="579"/>
      <c r="EJT35" s="579"/>
      <c r="EJU35" s="579"/>
      <c r="EJV35" s="579"/>
      <c r="EJW35" s="579"/>
      <c r="EJX35" s="579"/>
      <c r="EJY35" s="579"/>
      <c r="EJZ35" s="579"/>
      <c r="EKA35" s="584"/>
      <c r="EKB35" s="585"/>
      <c r="EKE35" s="579"/>
      <c r="EKF35" s="579"/>
      <c r="EKG35" s="579"/>
      <c r="EKH35" s="579"/>
      <c r="EKI35" s="579"/>
      <c r="EKJ35" s="579"/>
      <c r="EKK35" s="579"/>
      <c r="EKL35" s="579"/>
      <c r="EKM35" s="584"/>
      <c r="EKN35" s="585"/>
      <c r="EKQ35" s="579"/>
      <c r="EKR35" s="579"/>
      <c r="EKS35" s="579"/>
      <c r="EKT35" s="579"/>
      <c r="EKU35" s="579"/>
      <c r="EKV35" s="579"/>
      <c r="EKW35" s="579"/>
      <c r="EKX35" s="579"/>
      <c r="EKY35" s="584"/>
      <c r="EKZ35" s="585"/>
      <c r="ELC35" s="579"/>
      <c r="ELD35" s="579"/>
      <c r="ELE35" s="579"/>
      <c r="ELF35" s="579"/>
      <c r="ELG35" s="579"/>
      <c r="ELH35" s="579"/>
      <c r="ELI35" s="579"/>
      <c r="ELJ35" s="579"/>
      <c r="ELK35" s="584"/>
      <c r="ELL35" s="585"/>
      <c r="ELO35" s="579"/>
      <c r="ELP35" s="579"/>
      <c r="ELQ35" s="579"/>
      <c r="ELR35" s="579"/>
      <c r="ELS35" s="579"/>
      <c r="ELT35" s="579"/>
      <c r="ELU35" s="579"/>
      <c r="ELV35" s="579"/>
      <c r="ELW35" s="584"/>
      <c r="ELX35" s="585"/>
      <c r="EMA35" s="579"/>
      <c r="EMB35" s="579"/>
      <c r="EMC35" s="579"/>
      <c r="EMD35" s="579"/>
      <c r="EME35" s="579"/>
      <c r="EMF35" s="579"/>
      <c r="EMG35" s="579"/>
      <c r="EMH35" s="579"/>
      <c r="EMI35" s="584"/>
      <c r="EMJ35" s="585"/>
      <c r="EMM35" s="579"/>
      <c r="EMN35" s="579"/>
      <c r="EMO35" s="579"/>
      <c r="EMP35" s="579"/>
      <c r="EMQ35" s="579"/>
      <c r="EMR35" s="579"/>
      <c r="EMS35" s="579"/>
      <c r="EMT35" s="579"/>
      <c r="EMU35" s="584"/>
      <c r="EMV35" s="585"/>
      <c r="EMY35" s="579"/>
      <c r="EMZ35" s="579"/>
      <c r="ENA35" s="579"/>
      <c r="ENB35" s="579"/>
      <c r="ENC35" s="579"/>
      <c r="END35" s="579"/>
      <c r="ENE35" s="579"/>
      <c r="ENF35" s="579"/>
      <c r="ENG35" s="584"/>
      <c r="ENH35" s="585"/>
      <c r="ENK35" s="579"/>
      <c r="ENL35" s="579"/>
      <c r="ENM35" s="579"/>
      <c r="ENN35" s="579"/>
      <c r="ENO35" s="579"/>
      <c r="ENP35" s="579"/>
      <c r="ENQ35" s="579"/>
      <c r="ENR35" s="579"/>
      <c r="ENS35" s="584"/>
      <c r="ENT35" s="585"/>
      <c r="ENW35" s="579"/>
      <c r="ENX35" s="579"/>
      <c r="ENY35" s="579"/>
      <c r="ENZ35" s="579"/>
      <c r="EOA35" s="579"/>
      <c r="EOB35" s="579"/>
      <c r="EOC35" s="579"/>
      <c r="EOD35" s="579"/>
      <c r="EOE35" s="584"/>
      <c r="EOF35" s="585"/>
      <c r="EOI35" s="579"/>
      <c r="EOJ35" s="579"/>
      <c r="EOK35" s="579"/>
      <c r="EOL35" s="579"/>
      <c r="EOM35" s="579"/>
      <c r="EON35" s="579"/>
      <c r="EOO35" s="579"/>
      <c r="EOP35" s="579"/>
      <c r="EOQ35" s="584"/>
      <c r="EOR35" s="585"/>
      <c r="EOU35" s="579"/>
      <c r="EOV35" s="579"/>
      <c r="EOW35" s="579"/>
      <c r="EOX35" s="579"/>
      <c r="EOY35" s="579"/>
      <c r="EOZ35" s="579"/>
      <c r="EPA35" s="579"/>
      <c r="EPB35" s="579"/>
      <c r="EPC35" s="584"/>
      <c r="EPD35" s="585"/>
      <c r="EPG35" s="579"/>
      <c r="EPH35" s="579"/>
      <c r="EPI35" s="579"/>
      <c r="EPJ35" s="579"/>
      <c r="EPK35" s="579"/>
      <c r="EPL35" s="579"/>
      <c r="EPM35" s="579"/>
      <c r="EPN35" s="579"/>
      <c r="EPO35" s="584"/>
      <c r="EPP35" s="585"/>
      <c r="EPS35" s="579"/>
      <c r="EPT35" s="579"/>
      <c r="EPU35" s="579"/>
      <c r="EPV35" s="579"/>
      <c r="EPW35" s="579"/>
      <c r="EPX35" s="579"/>
      <c r="EPY35" s="579"/>
      <c r="EPZ35" s="579"/>
      <c r="EQA35" s="584"/>
      <c r="EQB35" s="585"/>
      <c r="EQE35" s="579"/>
      <c r="EQF35" s="579"/>
      <c r="EQG35" s="579"/>
      <c r="EQH35" s="579"/>
      <c r="EQI35" s="579"/>
      <c r="EQJ35" s="579"/>
      <c r="EQK35" s="579"/>
      <c r="EQL35" s="579"/>
      <c r="EQM35" s="584"/>
      <c r="EQN35" s="585"/>
      <c r="EQQ35" s="579"/>
      <c r="EQR35" s="579"/>
      <c r="EQS35" s="579"/>
      <c r="EQT35" s="579"/>
      <c r="EQU35" s="579"/>
      <c r="EQV35" s="579"/>
      <c r="EQW35" s="579"/>
      <c r="EQX35" s="579"/>
      <c r="EQY35" s="584"/>
      <c r="EQZ35" s="585"/>
      <c r="ERC35" s="579"/>
      <c r="ERD35" s="579"/>
      <c r="ERE35" s="579"/>
      <c r="ERF35" s="579"/>
      <c r="ERG35" s="579"/>
      <c r="ERH35" s="579"/>
      <c r="ERI35" s="579"/>
      <c r="ERJ35" s="579"/>
      <c r="ERK35" s="584"/>
      <c r="ERL35" s="585"/>
      <c r="ERO35" s="579"/>
      <c r="ERP35" s="579"/>
      <c r="ERQ35" s="579"/>
      <c r="ERR35" s="579"/>
      <c r="ERS35" s="579"/>
      <c r="ERT35" s="579"/>
      <c r="ERU35" s="579"/>
      <c r="ERV35" s="579"/>
      <c r="ERW35" s="584"/>
      <c r="ERX35" s="585"/>
      <c r="ESA35" s="579"/>
      <c r="ESB35" s="579"/>
      <c r="ESC35" s="579"/>
      <c r="ESD35" s="579"/>
      <c r="ESE35" s="579"/>
      <c r="ESF35" s="579"/>
      <c r="ESG35" s="579"/>
      <c r="ESH35" s="579"/>
      <c r="ESI35" s="584"/>
      <c r="ESJ35" s="585"/>
      <c r="ESM35" s="579"/>
      <c r="ESN35" s="579"/>
      <c r="ESO35" s="579"/>
      <c r="ESP35" s="579"/>
      <c r="ESQ35" s="579"/>
      <c r="ESR35" s="579"/>
      <c r="ESS35" s="579"/>
      <c r="EST35" s="579"/>
      <c r="ESU35" s="584"/>
      <c r="ESV35" s="585"/>
      <c r="ESY35" s="579"/>
      <c r="ESZ35" s="579"/>
      <c r="ETA35" s="579"/>
      <c r="ETB35" s="579"/>
      <c r="ETC35" s="579"/>
      <c r="ETD35" s="579"/>
      <c r="ETE35" s="579"/>
      <c r="ETF35" s="579"/>
      <c r="ETG35" s="584"/>
      <c r="ETH35" s="585"/>
      <c r="ETK35" s="579"/>
      <c r="ETL35" s="579"/>
      <c r="ETM35" s="579"/>
      <c r="ETN35" s="579"/>
      <c r="ETO35" s="579"/>
      <c r="ETP35" s="579"/>
      <c r="ETQ35" s="579"/>
      <c r="ETR35" s="579"/>
      <c r="ETS35" s="584"/>
      <c r="ETT35" s="585"/>
      <c r="ETW35" s="579"/>
      <c r="ETX35" s="579"/>
      <c r="ETY35" s="579"/>
      <c r="ETZ35" s="579"/>
      <c r="EUA35" s="579"/>
      <c r="EUB35" s="579"/>
      <c r="EUC35" s="579"/>
      <c r="EUD35" s="579"/>
      <c r="EUE35" s="584"/>
      <c r="EUF35" s="585"/>
      <c r="EUI35" s="579"/>
      <c r="EUJ35" s="579"/>
      <c r="EUK35" s="579"/>
      <c r="EUL35" s="579"/>
      <c r="EUM35" s="579"/>
      <c r="EUN35" s="579"/>
      <c r="EUO35" s="579"/>
      <c r="EUP35" s="579"/>
      <c r="EUQ35" s="584"/>
      <c r="EUR35" s="585"/>
      <c r="EUU35" s="579"/>
      <c r="EUV35" s="579"/>
      <c r="EUW35" s="579"/>
      <c r="EUX35" s="579"/>
      <c r="EUY35" s="579"/>
      <c r="EUZ35" s="579"/>
      <c r="EVA35" s="579"/>
      <c r="EVB35" s="579"/>
      <c r="EVC35" s="584"/>
      <c r="EVD35" s="585"/>
      <c r="EVG35" s="579"/>
      <c r="EVH35" s="579"/>
      <c r="EVI35" s="579"/>
      <c r="EVJ35" s="579"/>
      <c r="EVK35" s="579"/>
      <c r="EVL35" s="579"/>
      <c r="EVM35" s="579"/>
      <c r="EVN35" s="579"/>
      <c r="EVO35" s="584"/>
      <c r="EVP35" s="585"/>
      <c r="EVS35" s="579"/>
      <c r="EVT35" s="579"/>
      <c r="EVU35" s="579"/>
      <c r="EVV35" s="579"/>
      <c r="EVW35" s="579"/>
      <c r="EVX35" s="579"/>
      <c r="EVY35" s="579"/>
      <c r="EVZ35" s="579"/>
      <c r="EWA35" s="584"/>
      <c r="EWB35" s="585"/>
      <c r="EWE35" s="579"/>
      <c r="EWF35" s="579"/>
      <c r="EWG35" s="579"/>
      <c r="EWH35" s="579"/>
      <c r="EWI35" s="579"/>
      <c r="EWJ35" s="579"/>
      <c r="EWK35" s="579"/>
      <c r="EWL35" s="579"/>
      <c r="EWM35" s="584"/>
      <c r="EWN35" s="585"/>
      <c r="EWQ35" s="579"/>
      <c r="EWR35" s="579"/>
      <c r="EWS35" s="579"/>
      <c r="EWT35" s="579"/>
      <c r="EWU35" s="579"/>
      <c r="EWV35" s="579"/>
      <c r="EWW35" s="579"/>
      <c r="EWX35" s="579"/>
      <c r="EWY35" s="584"/>
      <c r="EWZ35" s="585"/>
      <c r="EXC35" s="579"/>
      <c r="EXD35" s="579"/>
      <c r="EXE35" s="579"/>
      <c r="EXF35" s="579"/>
      <c r="EXG35" s="579"/>
      <c r="EXH35" s="579"/>
      <c r="EXI35" s="579"/>
      <c r="EXJ35" s="579"/>
      <c r="EXK35" s="584"/>
      <c r="EXL35" s="585"/>
      <c r="EXO35" s="579"/>
      <c r="EXP35" s="579"/>
      <c r="EXQ35" s="579"/>
      <c r="EXR35" s="579"/>
      <c r="EXS35" s="579"/>
      <c r="EXT35" s="579"/>
      <c r="EXU35" s="579"/>
      <c r="EXV35" s="579"/>
      <c r="EXW35" s="584"/>
      <c r="EXX35" s="585"/>
      <c r="EYA35" s="579"/>
      <c r="EYB35" s="579"/>
      <c r="EYC35" s="579"/>
      <c r="EYD35" s="579"/>
      <c r="EYE35" s="579"/>
      <c r="EYF35" s="579"/>
      <c r="EYG35" s="579"/>
      <c r="EYH35" s="579"/>
      <c r="EYI35" s="584"/>
      <c r="EYJ35" s="585"/>
      <c r="EYM35" s="579"/>
      <c r="EYN35" s="579"/>
      <c r="EYO35" s="579"/>
      <c r="EYP35" s="579"/>
      <c r="EYQ35" s="579"/>
      <c r="EYR35" s="579"/>
      <c r="EYS35" s="579"/>
      <c r="EYT35" s="579"/>
      <c r="EYU35" s="584"/>
      <c r="EYV35" s="585"/>
      <c r="EYY35" s="579"/>
      <c r="EYZ35" s="579"/>
      <c r="EZA35" s="579"/>
      <c r="EZB35" s="579"/>
      <c r="EZC35" s="579"/>
      <c r="EZD35" s="579"/>
      <c r="EZE35" s="579"/>
      <c r="EZF35" s="579"/>
      <c r="EZG35" s="584"/>
      <c r="EZH35" s="585"/>
      <c r="EZK35" s="579"/>
      <c r="EZL35" s="579"/>
      <c r="EZM35" s="579"/>
      <c r="EZN35" s="579"/>
      <c r="EZO35" s="579"/>
      <c r="EZP35" s="579"/>
      <c r="EZQ35" s="579"/>
      <c r="EZR35" s="579"/>
      <c r="EZS35" s="584"/>
      <c r="EZT35" s="585"/>
      <c r="EZW35" s="579"/>
      <c r="EZX35" s="579"/>
      <c r="EZY35" s="579"/>
      <c r="EZZ35" s="579"/>
      <c r="FAA35" s="579"/>
      <c r="FAB35" s="579"/>
      <c r="FAC35" s="579"/>
      <c r="FAD35" s="579"/>
      <c r="FAE35" s="584"/>
      <c r="FAF35" s="585"/>
      <c r="FAI35" s="579"/>
      <c r="FAJ35" s="579"/>
      <c r="FAK35" s="579"/>
      <c r="FAL35" s="579"/>
      <c r="FAM35" s="579"/>
      <c r="FAN35" s="579"/>
      <c r="FAO35" s="579"/>
      <c r="FAP35" s="579"/>
      <c r="FAQ35" s="584"/>
      <c r="FAR35" s="585"/>
      <c r="FAU35" s="579"/>
      <c r="FAV35" s="579"/>
      <c r="FAW35" s="579"/>
      <c r="FAX35" s="579"/>
      <c r="FAY35" s="579"/>
      <c r="FAZ35" s="579"/>
      <c r="FBA35" s="579"/>
      <c r="FBB35" s="579"/>
      <c r="FBC35" s="584"/>
      <c r="FBD35" s="585"/>
      <c r="FBG35" s="579"/>
      <c r="FBH35" s="579"/>
      <c r="FBI35" s="579"/>
      <c r="FBJ35" s="579"/>
      <c r="FBK35" s="579"/>
      <c r="FBL35" s="579"/>
      <c r="FBM35" s="579"/>
      <c r="FBN35" s="579"/>
      <c r="FBO35" s="584"/>
      <c r="FBP35" s="585"/>
      <c r="FBS35" s="579"/>
      <c r="FBT35" s="579"/>
      <c r="FBU35" s="579"/>
      <c r="FBV35" s="579"/>
      <c r="FBW35" s="579"/>
      <c r="FBX35" s="579"/>
      <c r="FBY35" s="579"/>
      <c r="FBZ35" s="579"/>
      <c r="FCA35" s="584"/>
      <c r="FCB35" s="585"/>
      <c r="FCE35" s="579"/>
      <c r="FCF35" s="579"/>
      <c r="FCG35" s="579"/>
      <c r="FCH35" s="579"/>
      <c r="FCI35" s="579"/>
      <c r="FCJ35" s="579"/>
      <c r="FCK35" s="579"/>
      <c r="FCL35" s="579"/>
      <c r="FCM35" s="584"/>
      <c r="FCN35" s="585"/>
      <c r="FCQ35" s="579"/>
      <c r="FCR35" s="579"/>
      <c r="FCS35" s="579"/>
      <c r="FCT35" s="579"/>
      <c r="FCU35" s="579"/>
      <c r="FCV35" s="579"/>
      <c r="FCW35" s="579"/>
      <c r="FCX35" s="579"/>
      <c r="FCY35" s="584"/>
      <c r="FCZ35" s="585"/>
      <c r="FDC35" s="579"/>
      <c r="FDD35" s="579"/>
      <c r="FDE35" s="579"/>
      <c r="FDF35" s="579"/>
      <c r="FDG35" s="579"/>
      <c r="FDH35" s="579"/>
      <c r="FDI35" s="579"/>
      <c r="FDJ35" s="579"/>
      <c r="FDK35" s="584"/>
      <c r="FDL35" s="585"/>
      <c r="FDO35" s="579"/>
      <c r="FDP35" s="579"/>
      <c r="FDQ35" s="579"/>
      <c r="FDR35" s="579"/>
      <c r="FDS35" s="579"/>
      <c r="FDT35" s="579"/>
      <c r="FDU35" s="579"/>
      <c r="FDV35" s="579"/>
      <c r="FDW35" s="584"/>
      <c r="FDX35" s="585"/>
      <c r="FEA35" s="579"/>
      <c r="FEB35" s="579"/>
      <c r="FEC35" s="579"/>
      <c r="FED35" s="579"/>
      <c r="FEE35" s="579"/>
      <c r="FEF35" s="579"/>
      <c r="FEG35" s="579"/>
      <c r="FEH35" s="579"/>
      <c r="FEI35" s="584"/>
      <c r="FEJ35" s="585"/>
      <c r="FEM35" s="579"/>
      <c r="FEN35" s="579"/>
      <c r="FEO35" s="579"/>
      <c r="FEP35" s="579"/>
      <c r="FEQ35" s="579"/>
      <c r="FER35" s="579"/>
      <c r="FES35" s="579"/>
      <c r="FET35" s="579"/>
      <c r="FEU35" s="584"/>
      <c r="FEV35" s="585"/>
      <c r="FEY35" s="579"/>
      <c r="FEZ35" s="579"/>
      <c r="FFA35" s="579"/>
      <c r="FFB35" s="579"/>
      <c r="FFC35" s="579"/>
      <c r="FFD35" s="579"/>
      <c r="FFE35" s="579"/>
      <c r="FFF35" s="579"/>
      <c r="FFG35" s="584"/>
      <c r="FFH35" s="585"/>
      <c r="FFK35" s="579"/>
      <c r="FFL35" s="579"/>
      <c r="FFM35" s="579"/>
      <c r="FFN35" s="579"/>
      <c r="FFO35" s="579"/>
      <c r="FFP35" s="579"/>
      <c r="FFQ35" s="579"/>
      <c r="FFR35" s="579"/>
      <c r="FFS35" s="584"/>
      <c r="FFT35" s="585"/>
      <c r="FFW35" s="579"/>
      <c r="FFX35" s="579"/>
      <c r="FFY35" s="579"/>
      <c r="FFZ35" s="579"/>
      <c r="FGA35" s="579"/>
      <c r="FGB35" s="579"/>
      <c r="FGC35" s="579"/>
      <c r="FGD35" s="579"/>
      <c r="FGE35" s="584"/>
      <c r="FGF35" s="585"/>
      <c r="FGI35" s="579"/>
      <c r="FGJ35" s="579"/>
      <c r="FGK35" s="579"/>
      <c r="FGL35" s="579"/>
      <c r="FGM35" s="579"/>
      <c r="FGN35" s="579"/>
      <c r="FGO35" s="579"/>
      <c r="FGP35" s="579"/>
      <c r="FGQ35" s="584"/>
      <c r="FGR35" s="585"/>
      <c r="FGU35" s="579"/>
      <c r="FGV35" s="579"/>
      <c r="FGW35" s="579"/>
      <c r="FGX35" s="579"/>
      <c r="FGY35" s="579"/>
      <c r="FGZ35" s="579"/>
      <c r="FHA35" s="579"/>
      <c r="FHB35" s="579"/>
      <c r="FHC35" s="584"/>
      <c r="FHD35" s="585"/>
      <c r="FHG35" s="579"/>
      <c r="FHH35" s="579"/>
      <c r="FHI35" s="579"/>
      <c r="FHJ35" s="579"/>
      <c r="FHK35" s="579"/>
      <c r="FHL35" s="579"/>
      <c r="FHM35" s="579"/>
      <c r="FHN35" s="579"/>
      <c r="FHO35" s="584"/>
      <c r="FHP35" s="585"/>
      <c r="FHS35" s="579"/>
      <c r="FHT35" s="579"/>
      <c r="FHU35" s="579"/>
      <c r="FHV35" s="579"/>
      <c r="FHW35" s="579"/>
      <c r="FHX35" s="579"/>
      <c r="FHY35" s="579"/>
      <c r="FHZ35" s="579"/>
      <c r="FIA35" s="584"/>
      <c r="FIB35" s="585"/>
      <c r="FIE35" s="579"/>
      <c r="FIF35" s="579"/>
      <c r="FIG35" s="579"/>
      <c r="FIH35" s="579"/>
      <c r="FII35" s="579"/>
      <c r="FIJ35" s="579"/>
      <c r="FIK35" s="579"/>
      <c r="FIL35" s="579"/>
      <c r="FIM35" s="584"/>
      <c r="FIN35" s="585"/>
      <c r="FIQ35" s="579"/>
      <c r="FIR35" s="579"/>
      <c r="FIS35" s="579"/>
      <c r="FIT35" s="579"/>
      <c r="FIU35" s="579"/>
      <c r="FIV35" s="579"/>
      <c r="FIW35" s="579"/>
      <c r="FIX35" s="579"/>
      <c r="FIY35" s="584"/>
      <c r="FIZ35" s="585"/>
      <c r="FJC35" s="579"/>
      <c r="FJD35" s="579"/>
      <c r="FJE35" s="579"/>
      <c r="FJF35" s="579"/>
      <c r="FJG35" s="579"/>
      <c r="FJH35" s="579"/>
      <c r="FJI35" s="579"/>
      <c r="FJJ35" s="579"/>
      <c r="FJK35" s="584"/>
      <c r="FJL35" s="585"/>
      <c r="FJO35" s="579"/>
      <c r="FJP35" s="579"/>
      <c r="FJQ35" s="579"/>
      <c r="FJR35" s="579"/>
      <c r="FJS35" s="579"/>
      <c r="FJT35" s="579"/>
      <c r="FJU35" s="579"/>
      <c r="FJV35" s="579"/>
      <c r="FJW35" s="584"/>
      <c r="FJX35" s="585"/>
      <c r="FKA35" s="579"/>
      <c r="FKB35" s="579"/>
      <c r="FKC35" s="579"/>
      <c r="FKD35" s="579"/>
      <c r="FKE35" s="579"/>
      <c r="FKF35" s="579"/>
      <c r="FKG35" s="579"/>
      <c r="FKH35" s="579"/>
      <c r="FKI35" s="584"/>
      <c r="FKJ35" s="585"/>
      <c r="FKM35" s="579"/>
      <c r="FKN35" s="579"/>
      <c r="FKO35" s="579"/>
      <c r="FKP35" s="579"/>
      <c r="FKQ35" s="579"/>
      <c r="FKR35" s="579"/>
      <c r="FKS35" s="579"/>
      <c r="FKT35" s="579"/>
      <c r="FKU35" s="584"/>
      <c r="FKV35" s="585"/>
      <c r="FKY35" s="579"/>
      <c r="FKZ35" s="579"/>
      <c r="FLA35" s="579"/>
      <c r="FLB35" s="579"/>
      <c r="FLC35" s="579"/>
      <c r="FLD35" s="579"/>
      <c r="FLE35" s="579"/>
      <c r="FLF35" s="579"/>
      <c r="FLG35" s="584"/>
      <c r="FLH35" s="585"/>
      <c r="FLK35" s="579"/>
      <c r="FLL35" s="579"/>
      <c r="FLM35" s="579"/>
      <c r="FLN35" s="579"/>
      <c r="FLO35" s="579"/>
      <c r="FLP35" s="579"/>
      <c r="FLQ35" s="579"/>
      <c r="FLR35" s="579"/>
      <c r="FLS35" s="584"/>
      <c r="FLT35" s="585"/>
      <c r="FLW35" s="579"/>
      <c r="FLX35" s="579"/>
      <c r="FLY35" s="579"/>
      <c r="FLZ35" s="579"/>
      <c r="FMA35" s="579"/>
      <c r="FMB35" s="579"/>
      <c r="FMC35" s="579"/>
      <c r="FMD35" s="579"/>
      <c r="FME35" s="584"/>
      <c r="FMF35" s="585"/>
      <c r="FMI35" s="579"/>
      <c r="FMJ35" s="579"/>
      <c r="FMK35" s="579"/>
      <c r="FML35" s="579"/>
      <c r="FMM35" s="579"/>
      <c r="FMN35" s="579"/>
      <c r="FMO35" s="579"/>
      <c r="FMP35" s="579"/>
      <c r="FMQ35" s="584"/>
      <c r="FMR35" s="585"/>
      <c r="FMU35" s="579"/>
      <c r="FMV35" s="579"/>
      <c r="FMW35" s="579"/>
      <c r="FMX35" s="579"/>
      <c r="FMY35" s="579"/>
      <c r="FMZ35" s="579"/>
      <c r="FNA35" s="579"/>
      <c r="FNB35" s="579"/>
      <c r="FNC35" s="584"/>
      <c r="FND35" s="585"/>
      <c r="FNG35" s="579"/>
      <c r="FNH35" s="579"/>
      <c r="FNI35" s="579"/>
      <c r="FNJ35" s="579"/>
      <c r="FNK35" s="579"/>
      <c r="FNL35" s="579"/>
      <c r="FNM35" s="579"/>
      <c r="FNN35" s="579"/>
      <c r="FNO35" s="584"/>
      <c r="FNP35" s="585"/>
      <c r="FNS35" s="579"/>
      <c r="FNT35" s="579"/>
      <c r="FNU35" s="579"/>
      <c r="FNV35" s="579"/>
      <c r="FNW35" s="579"/>
      <c r="FNX35" s="579"/>
      <c r="FNY35" s="579"/>
      <c r="FNZ35" s="579"/>
      <c r="FOA35" s="584"/>
      <c r="FOB35" s="585"/>
      <c r="FOE35" s="579"/>
      <c r="FOF35" s="579"/>
      <c r="FOG35" s="579"/>
      <c r="FOH35" s="579"/>
      <c r="FOI35" s="579"/>
      <c r="FOJ35" s="579"/>
      <c r="FOK35" s="579"/>
      <c r="FOL35" s="579"/>
      <c r="FOM35" s="584"/>
      <c r="FON35" s="585"/>
      <c r="FOQ35" s="579"/>
      <c r="FOR35" s="579"/>
      <c r="FOS35" s="579"/>
      <c r="FOT35" s="579"/>
      <c r="FOU35" s="579"/>
      <c r="FOV35" s="579"/>
      <c r="FOW35" s="579"/>
      <c r="FOX35" s="579"/>
      <c r="FOY35" s="584"/>
      <c r="FOZ35" s="585"/>
      <c r="FPC35" s="579"/>
      <c r="FPD35" s="579"/>
      <c r="FPE35" s="579"/>
      <c r="FPF35" s="579"/>
      <c r="FPG35" s="579"/>
      <c r="FPH35" s="579"/>
      <c r="FPI35" s="579"/>
      <c r="FPJ35" s="579"/>
      <c r="FPK35" s="584"/>
      <c r="FPL35" s="585"/>
      <c r="FPO35" s="579"/>
      <c r="FPP35" s="579"/>
      <c r="FPQ35" s="579"/>
      <c r="FPR35" s="579"/>
      <c r="FPS35" s="579"/>
      <c r="FPT35" s="579"/>
      <c r="FPU35" s="579"/>
      <c r="FPV35" s="579"/>
      <c r="FPW35" s="584"/>
      <c r="FPX35" s="585"/>
      <c r="FQA35" s="579"/>
      <c r="FQB35" s="579"/>
      <c r="FQC35" s="579"/>
      <c r="FQD35" s="579"/>
      <c r="FQE35" s="579"/>
      <c r="FQF35" s="579"/>
      <c r="FQG35" s="579"/>
      <c r="FQH35" s="579"/>
      <c r="FQI35" s="584"/>
      <c r="FQJ35" s="585"/>
      <c r="FQM35" s="579"/>
      <c r="FQN35" s="579"/>
      <c r="FQO35" s="579"/>
      <c r="FQP35" s="579"/>
      <c r="FQQ35" s="579"/>
      <c r="FQR35" s="579"/>
      <c r="FQS35" s="579"/>
      <c r="FQT35" s="579"/>
      <c r="FQU35" s="584"/>
      <c r="FQV35" s="585"/>
      <c r="FQY35" s="579"/>
      <c r="FQZ35" s="579"/>
      <c r="FRA35" s="579"/>
      <c r="FRB35" s="579"/>
      <c r="FRC35" s="579"/>
      <c r="FRD35" s="579"/>
      <c r="FRE35" s="579"/>
      <c r="FRF35" s="579"/>
      <c r="FRG35" s="584"/>
      <c r="FRH35" s="585"/>
      <c r="FRK35" s="579"/>
      <c r="FRL35" s="579"/>
      <c r="FRM35" s="579"/>
      <c r="FRN35" s="579"/>
      <c r="FRO35" s="579"/>
      <c r="FRP35" s="579"/>
      <c r="FRQ35" s="579"/>
      <c r="FRR35" s="579"/>
      <c r="FRS35" s="584"/>
      <c r="FRT35" s="585"/>
      <c r="FRW35" s="579"/>
      <c r="FRX35" s="579"/>
      <c r="FRY35" s="579"/>
      <c r="FRZ35" s="579"/>
      <c r="FSA35" s="579"/>
      <c r="FSB35" s="579"/>
      <c r="FSC35" s="579"/>
      <c r="FSD35" s="579"/>
      <c r="FSE35" s="584"/>
      <c r="FSF35" s="585"/>
      <c r="FSI35" s="579"/>
      <c r="FSJ35" s="579"/>
      <c r="FSK35" s="579"/>
      <c r="FSL35" s="579"/>
      <c r="FSM35" s="579"/>
      <c r="FSN35" s="579"/>
      <c r="FSO35" s="579"/>
      <c r="FSP35" s="579"/>
      <c r="FSQ35" s="584"/>
      <c r="FSR35" s="585"/>
      <c r="FSU35" s="579"/>
      <c r="FSV35" s="579"/>
      <c r="FSW35" s="579"/>
      <c r="FSX35" s="579"/>
      <c r="FSY35" s="579"/>
      <c r="FSZ35" s="579"/>
      <c r="FTA35" s="579"/>
      <c r="FTB35" s="579"/>
      <c r="FTC35" s="584"/>
      <c r="FTD35" s="585"/>
      <c r="FTG35" s="579"/>
      <c r="FTH35" s="579"/>
      <c r="FTI35" s="579"/>
      <c r="FTJ35" s="579"/>
      <c r="FTK35" s="579"/>
      <c r="FTL35" s="579"/>
      <c r="FTM35" s="579"/>
      <c r="FTN35" s="579"/>
      <c r="FTO35" s="584"/>
      <c r="FTP35" s="585"/>
      <c r="FTS35" s="579"/>
      <c r="FTT35" s="579"/>
      <c r="FTU35" s="579"/>
      <c r="FTV35" s="579"/>
      <c r="FTW35" s="579"/>
      <c r="FTX35" s="579"/>
      <c r="FTY35" s="579"/>
      <c r="FTZ35" s="579"/>
      <c r="FUA35" s="584"/>
      <c r="FUB35" s="585"/>
      <c r="FUE35" s="579"/>
      <c r="FUF35" s="579"/>
      <c r="FUG35" s="579"/>
      <c r="FUH35" s="579"/>
      <c r="FUI35" s="579"/>
      <c r="FUJ35" s="579"/>
      <c r="FUK35" s="579"/>
      <c r="FUL35" s="579"/>
      <c r="FUM35" s="584"/>
      <c r="FUN35" s="585"/>
      <c r="FUQ35" s="579"/>
      <c r="FUR35" s="579"/>
      <c r="FUS35" s="579"/>
      <c r="FUT35" s="579"/>
      <c r="FUU35" s="579"/>
      <c r="FUV35" s="579"/>
      <c r="FUW35" s="579"/>
      <c r="FUX35" s="579"/>
      <c r="FUY35" s="584"/>
      <c r="FUZ35" s="585"/>
      <c r="FVC35" s="579"/>
      <c r="FVD35" s="579"/>
      <c r="FVE35" s="579"/>
      <c r="FVF35" s="579"/>
      <c r="FVG35" s="579"/>
      <c r="FVH35" s="579"/>
      <c r="FVI35" s="579"/>
      <c r="FVJ35" s="579"/>
      <c r="FVK35" s="584"/>
      <c r="FVL35" s="585"/>
      <c r="FVO35" s="579"/>
      <c r="FVP35" s="579"/>
      <c r="FVQ35" s="579"/>
      <c r="FVR35" s="579"/>
      <c r="FVS35" s="579"/>
      <c r="FVT35" s="579"/>
      <c r="FVU35" s="579"/>
      <c r="FVV35" s="579"/>
      <c r="FVW35" s="584"/>
      <c r="FVX35" s="585"/>
      <c r="FWA35" s="579"/>
      <c r="FWB35" s="579"/>
      <c r="FWC35" s="579"/>
      <c r="FWD35" s="579"/>
      <c r="FWE35" s="579"/>
      <c r="FWF35" s="579"/>
      <c r="FWG35" s="579"/>
      <c r="FWH35" s="579"/>
      <c r="FWI35" s="584"/>
      <c r="FWJ35" s="585"/>
      <c r="FWM35" s="579"/>
      <c r="FWN35" s="579"/>
      <c r="FWO35" s="579"/>
      <c r="FWP35" s="579"/>
      <c r="FWQ35" s="579"/>
      <c r="FWR35" s="579"/>
      <c r="FWS35" s="579"/>
      <c r="FWT35" s="579"/>
      <c r="FWU35" s="584"/>
      <c r="FWV35" s="585"/>
      <c r="FWY35" s="579"/>
      <c r="FWZ35" s="579"/>
      <c r="FXA35" s="579"/>
      <c r="FXB35" s="579"/>
      <c r="FXC35" s="579"/>
      <c r="FXD35" s="579"/>
      <c r="FXE35" s="579"/>
      <c r="FXF35" s="579"/>
      <c r="FXG35" s="584"/>
      <c r="FXH35" s="585"/>
      <c r="FXK35" s="579"/>
      <c r="FXL35" s="579"/>
      <c r="FXM35" s="579"/>
      <c r="FXN35" s="579"/>
      <c r="FXO35" s="579"/>
      <c r="FXP35" s="579"/>
      <c r="FXQ35" s="579"/>
      <c r="FXR35" s="579"/>
      <c r="FXS35" s="584"/>
      <c r="FXT35" s="585"/>
      <c r="FXW35" s="579"/>
      <c r="FXX35" s="579"/>
      <c r="FXY35" s="579"/>
      <c r="FXZ35" s="579"/>
      <c r="FYA35" s="579"/>
      <c r="FYB35" s="579"/>
      <c r="FYC35" s="579"/>
      <c r="FYD35" s="579"/>
      <c r="FYE35" s="584"/>
      <c r="FYF35" s="585"/>
      <c r="FYI35" s="579"/>
      <c r="FYJ35" s="579"/>
      <c r="FYK35" s="579"/>
      <c r="FYL35" s="579"/>
      <c r="FYM35" s="579"/>
      <c r="FYN35" s="579"/>
      <c r="FYO35" s="579"/>
      <c r="FYP35" s="579"/>
      <c r="FYQ35" s="584"/>
      <c r="FYR35" s="585"/>
      <c r="FYU35" s="579"/>
      <c r="FYV35" s="579"/>
      <c r="FYW35" s="579"/>
      <c r="FYX35" s="579"/>
      <c r="FYY35" s="579"/>
      <c r="FYZ35" s="579"/>
      <c r="FZA35" s="579"/>
      <c r="FZB35" s="579"/>
      <c r="FZC35" s="584"/>
      <c r="FZD35" s="585"/>
      <c r="FZG35" s="579"/>
      <c r="FZH35" s="579"/>
      <c r="FZI35" s="579"/>
      <c r="FZJ35" s="579"/>
      <c r="FZK35" s="579"/>
      <c r="FZL35" s="579"/>
      <c r="FZM35" s="579"/>
      <c r="FZN35" s="579"/>
      <c r="FZO35" s="584"/>
      <c r="FZP35" s="585"/>
      <c r="FZS35" s="579"/>
      <c r="FZT35" s="579"/>
      <c r="FZU35" s="579"/>
      <c r="FZV35" s="579"/>
      <c r="FZW35" s="579"/>
      <c r="FZX35" s="579"/>
      <c r="FZY35" s="579"/>
      <c r="FZZ35" s="579"/>
      <c r="GAA35" s="584"/>
      <c r="GAB35" s="585"/>
      <c r="GAE35" s="579"/>
      <c r="GAF35" s="579"/>
      <c r="GAG35" s="579"/>
      <c r="GAH35" s="579"/>
      <c r="GAI35" s="579"/>
      <c r="GAJ35" s="579"/>
      <c r="GAK35" s="579"/>
      <c r="GAL35" s="579"/>
      <c r="GAM35" s="584"/>
      <c r="GAN35" s="585"/>
      <c r="GAQ35" s="579"/>
      <c r="GAR35" s="579"/>
      <c r="GAS35" s="579"/>
      <c r="GAT35" s="579"/>
      <c r="GAU35" s="579"/>
      <c r="GAV35" s="579"/>
      <c r="GAW35" s="579"/>
      <c r="GAX35" s="579"/>
      <c r="GAY35" s="584"/>
      <c r="GAZ35" s="585"/>
      <c r="GBC35" s="579"/>
      <c r="GBD35" s="579"/>
      <c r="GBE35" s="579"/>
      <c r="GBF35" s="579"/>
      <c r="GBG35" s="579"/>
      <c r="GBH35" s="579"/>
      <c r="GBI35" s="579"/>
      <c r="GBJ35" s="579"/>
      <c r="GBK35" s="584"/>
      <c r="GBL35" s="585"/>
      <c r="GBO35" s="579"/>
      <c r="GBP35" s="579"/>
      <c r="GBQ35" s="579"/>
      <c r="GBR35" s="579"/>
      <c r="GBS35" s="579"/>
      <c r="GBT35" s="579"/>
      <c r="GBU35" s="579"/>
      <c r="GBV35" s="579"/>
      <c r="GBW35" s="584"/>
      <c r="GBX35" s="585"/>
      <c r="GCA35" s="579"/>
      <c r="GCB35" s="579"/>
      <c r="GCC35" s="579"/>
      <c r="GCD35" s="579"/>
      <c r="GCE35" s="579"/>
      <c r="GCF35" s="579"/>
      <c r="GCG35" s="579"/>
      <c r="GCH35" s="579"/>
      <c r="GCI35" s="584"/>
      <c r="GCJ35" s="585"/>
      <c r="GCM35" s="579"/>
      <c r="GCN35" s="579"/>
      <c r="GCO35" s="579"/>
      <c r="GCP35" s="579"/>
      <c r="GCQ35" s="579"/>
      <c r="GCR35" s="579"/>
      <c r="GCS35" s="579"/>
      <c r="GCT35" s="579"/>
      <c r="GCU35" s="584"/>
      <c r="GCV35" s="585"/>
      <c r="GCY35" s="579"/>
      <c r="GCZ35" s="579"/>
      <c r="GDA35" s="579"/>
      <c r="GDB35" s="579"/>
      <c r="GDC35" s="579"/>
      <c r="GDD35" s="579"/>
      <c r="GDE35" s="579"/>
      <c r="GDF35" s="579"/>
      <c r="GDG35" s="584"/>
      <c r="GDH35" s="585"/>
      <c r="GDK35" s="579"/>
      <c r="GDL35" s="579"/>
      <c r="GDM35" s="579"/>
      <c r="GDN35" s="579"/>
      <c r="GDO35" s="579"/>
      <c r="GDP35" s="579"/>
      <c r="GDQ35" s="579"/>
      <c r="GDR35" s="579"/>
      <c r="GDS35" s="584"/>
      <c r="GDT35" s="585"/>
      <c r="GDW35" s="579"/>
      <c r="GDX35" s="579"/>
      <c r="GDY35" s="579"/>
      <c r="GDZ35" s="579"/>
      <c r="GEA35" s="579"/>
      <c r="GEB35" s="579"/>
      <c r="GEC35" s="579"/>
      <c r="GED35" s="579"/>
      <c r="GEE35" s="584"/>
      <c r="GEF35" s="585"/>
      <c r="GEI35" s="579"/>
      <c r="GEJ35" s="579"/>
      <c r="GEK35" s="579"/>
      <c r="GEL35" s="579"/>
      <c r="GEM35" s="579"/>
      <c r="GEN35" s="579"/>
      <c r="GEO35" s="579"/>
      <c r="GEP35" s="579"/>
      <c r="GEQ35" s="584"/>
      <c r="GER35" s="585"/>
      <c r="GEU35" s="579"/>
      <c r="GEV35" s="579"/>
      <c r="GEW35" s="579"/>
      <c r="GEX35" s="579"/>
      <c r="GEY35" s="579"/>
      <c r="GEZ35" s="579"/>
      <c r="GFA35" s="579"/>
      <c r="GFB35" s="579"/>
      <c r="GFC35" s="584"/>
      <c r="GFD35" s="585"/>
      <c r="GFG35" s="579"/>
      <c r="GFH35" s="579"/>
      <c r="GFI35" s="579"/>
      <c r="GFJ35" s="579"/>
      <c r="GFK35" s="579"/>
      <c r="GFL35" s="579"/>
      <c r="GFM35" s="579"/>
      <c r="GFN35" s="579"/>
      <c r="GFO35" s="584"/>
      <c r="GFP35" s="585"/>
      <c r="GFS35" s="579"/>
      <c r="GFT35" s="579"/>
      <c r="GFU35" s="579"/>
      <c r="GFV35" s="579"/>
      <c r="GFW35" s="579"/>
      <c r="GFX35" s="579"/>
      <c r="GFY35" s="579"/>
      <c r="GFZ35" s="579"/>
      <c r="GGA35" s="584"/>
      <c r="GGB35" s="585"/>
      <c r="GGE35" s="579"/>
      <c r="GGF35" s="579"/>
      <c r="GGG35" s="579"/>
      <c r="GGH35" s="579"/>
      <c r="GGI35" s="579"/>
      <c r="GGJ35" s="579"/>
      <c r="GGK35" s="579"/>
      <c r="GGL35" s="579"/>
      <c r="GGM35" s="584"/>
      <c r="GGN35" s="585"/>
      <c r="GGQ35" s="579"/>
      <c r="GGR35" s="579"/>
      <c r="GGS35" s="579"/>
      <c r="GGT35" s="579"/>
      <c r="GGU35" s="579"/>
      <c r="GGV35" s="579"/>
      <c r="GGW35" s="579"/>
      <c r="GGX35" s="579"/>
      <c r="GGY35" s="584"/>
      <c r="GGZ35" s="585"/>
      <c r="GHC35" s="579"/>
      <c r="GHD35" s="579"/>
      <c r="GHE35" s="579"/>
      <c r="GHF35" s="579"/>
      <c r="GHG35" s="579"/>
      <c r="GHH35" s="579"/>
      <c r="GHI35" s="579"/>
      <c r="GHJ35" s="579"/>
      <c r="GHK35" s="584"/>
      <c r="GHL35" s="585"/>
      <c r="GHO35" s="579"/>
      <c r="GHP35" s="579"/>
      <c r="GHQ35" s="579"/>
      <c r="GHR35" s="579"/>
      <c r="GHS35" s="579"/>
      <c r="GHT35" s="579"/>
      <c r="GHU35" s="579"/>
      <c r="GHV35" s="579"/>
      <c r="GHW35" s="584"/>
      <c r="GHX35" s="585"/>
      <c r="GIA35" s="579"/>
      <c r="GIB35" s="579"/>
      <c r="GIC35" s="579"/>
      <c r="GID35" s="579"/>
      <c r="GIE35" s="579"/>
      <c r="GIF35" s="579"/>
      <c r="GIG35" s="579"/>
      <c r="GIH35" s="579"/>
      <c r="GII35" s="584"/>
      <c r="GIJ35" s="585"/>
      <c r="GIM35" s="579"/>
      <c r="GIN35" s="579"/>
      <c r="GIO35" s="579"/>
      <c r="GIP35" s="579"/>
      <c r="GIQ35" s="579"/>
      <c r="GIR35" s="579"/>
      <c r="GIS35" s="579"/>
      <c r="GIT35" s="579"/>
      <c r="GIU35" s="584"/>
      <c r="GIV35" s="585"/>
      <c r="GIY35" s="579"/>
      <c r="GIZ35" s="579"/>
      <c r="GJA35" s="579"/>
      <c r="GJB35" s="579"/>
      <c r="GJC35" s="579"/>
      <c r="GJD35" s="579"/>
      <c r="GJE35" s="579"/>
      <c r="GJF35" s="579"/>
      <c r="GJG35" s="584"/>
      <c r="GJH35" s="585"/>
      <c r="GJK35" s="579"/>
      <c r="GJL35" s="579"/>
      <c r="GJM35" s="579"/>
      <c r="GJN35" s="579"/>
      <c r="GJO35" s="579"/>
      <c r="GJP35" s="579"/>
      <c r="GJQ35" s="579"/>
      <c r="GJR35" s="579"/>
      <c r="GJS35" s="584"/>
      <c r="GJT35" s="585"/>
      <c r="GJW35" s="579"/>
      <c r="GJX35" s="579"/>
      <c r="GJY35" s="579"/>
      <c r="GJZ35" s="579"/>
      <c r="GKA35" s="579"/>
      <c r="GKB35" s="579"/>
      <c r="GKC35" s="579"/>
      <c r="GKD35" s="579"/>
      <c r="GKE35" s="584"/>
      <c r="GKF35" s="585"/>
      <c r="GKI35" s="579"/>
      <c r="GKJ35" s="579"/>
      <c r="GKK35" s="579"/>
      <c r="GKL35" s="579"/>
      <c r="GKM35" s="579"/>
      <c r="GKN35" s="579"/>
      <c r="GKO35" s="579"/>
      <c r="GKP35" s="579"/>
      <c r="GKQ35" s="584"/>
      <c r="GKR35" s="585"/>
      <c r="GKU35" s="579"/>
      <c r="GKV35" s="579"/>
      <c r="GKW35" s="579"/>
      <c r="GKX35" s="579"/>
      <c r="GKY35" s="579"/>
      <c r="GKZ35" s="579"/>
      <c r="GLA35" s="579"/>
      <c r="GLB35" s="579"/>
      <c r="GLC35" s="584"/>
      <c r="GLD35" s="585"/>
      <c r="GLG35" s="579"/>
      <c r="GLH35" s="579"/>
      <c r="GLI35" s="579"/>
      <c r="GLJ35" s="579"/>
      <c r="GLK35" s="579"/>
      <c r="GLL35" s="579"/>
      <c r="GLM35" s="579"/>
      <c r="GLN35" s="579"/>
      <c r="GLO35" s="584"/>
      <c r="GLP35" s="585"/>
      <c r="GLS35" s="579"/>
      <c r="GLT35" s="579"/>
      <c r="GLU35" s="579"/>
      <c r="GLV35" s="579"/>
      <c r="GLW35" s="579"/>
      <c r="GLX35" s="579"/>
      <c r="GLY35" s="579"/>
      <c r="GLZ35" s="579"/>
      <c r="GMA35" s="584"/>
      <c r="GMB35" s="585"/>
      <c r="GME35" s="579"/>
      <c r="GMF35" s="579"/>
      <c r="GMG35" s="579"/>
      <c r="GMH35" s="579"/>
      <c r="GMI35" s="579"/>
      <c r="GMJ35" s="579"/>
      <c r="GMK35" s="579"/>
      <c r="GML35" s="579"/>
      <c r="GMM35" s="584"/>
      <c r="GMN35" s="585"/>
      <c r="GMQ35" s="579"/>
      <c r="GMR35" s="579"/>
      <c r="GMS35" s="579"/>
      <c r="GMT35" s="579"/>
      <c r="GMU35" s="579"/>
      <c r="GMV35" s="579"/>
      <c r="GMW35" s="579"/>
      <c r="GMX35" s="579"/>
      <c r="GMY35" s="584"/>
      <c r="GMZ35" s="585"/>
      <c r="GNC35" s="579"/>
      <c r="GND35" s="579"/>
      <c r="GNE35" s="579"/>
      <c r="GNF35" s="579"/>
      <c r="GNG35" s="579"/>
      <c r="GNH35" s="579"/>
      <c r="GNI35" s="579"/>
      <c r="GNJ35" s="579"/>
      <c r="GNK35" s="584"/>
      <c r="GNL35" s="585"/>
      <c r="GNO35" s="579"/>
      <c r="GNP35" s="579"/>
      <c r="GNQ35" s="579"/>
      <c r="GNR35" s="579"/>
      <c r="GNS35" s="579"/>
      <c r="GNT35" s="579"/>
      <c r="GNU35" s="579"/>
      <c r="GNV35" s="579"/>
      <c r="GNW35" s="584"/>
      <c r="GNX35" s="585"/>
      <c r="GOA35" s="579"/>
      <c r="GOB35" s="579"/>
      <c r="GOC35" s="579"/>
      <c r="GOD35" s="579"/>
      <c r="GOE35" s="579"/>
      <c r="GOF35" s="579"/>
      <c r="GOG35" s="579"/>
      <c r="GOH35" s="579"/>
      <c r="GOI35" s="584"/>
      <c r="GOJ35" s="585"/>
      <c r="GOM35" s="579"/>
      <c r="GON35" s="579"/>
      <c r="GOO35" s="579"/>
      <c r="GOP35" s="579"/>
      <c r="GOQ35" s="579"/>
      <c r="GOR35" s="579"/>
      <c r="GOS35" s="579"/>
      <c r="GOT35" s="579"/>
      <c r="GOU35" s="584"/>
      <c r="GOV35" s="585"/>
      <c r="GOY35" s="579"/>
      <c r="GOZ35" s="579"/>
      <c r="GPA35" s="579"/>
      <c r="GPB35" s="579"/>
      <c r="GPC35" s="579"/>
      <c r="GPD35" s="579"/>
      <c r="GPE35" s="579"/>
      <c r="GPF35" s="579"/>
      <c r="GPG35" s="584"/>
      <c r="GPH35" s="585"/>
      <c r="GPK35" s="579"/>
      <c r="GPL35" s="579"/>
      <c r="GPM35" s="579"/>
      <c r="GPN35" s="579"/>
      <c r="GPO35" s="579"/>
      <c r="GPP35" s="579"/>
      <c r="GPQ35" s="579"/>
      <c r="GPR35" s="579"/>
      <c r="GPS35" s="584"/>
      <c r="GPT35" s="585"/>
      <c r="GPW35" s="579"/>
      <c r="GPX35" s="579"/>
      <c r="GPY35" s="579"/>
      <c r="GPZ35" s="579"/>
      <c r="GQA35" s="579"/>
      <c r="GQB35" s="579"/>
      <c r="GQC35" s="579"/>
      <c r="GQD35" s="579"/>
      <c r="GQE35" s="584"/>
      <c r="GQF35" s="585"/>
      <c r="GQI35" s="579"/>
      <c r="GQJ35" s="579"/>
      <c r="GQK35" s="579"/>
      <c r="GQL35" s="579"/>
      <c r="GQM35" s="579"/>
      <c r="GQN35" s="579"/>
      <c r="GQO35" s="579"/>
      <c r="GQP35" s="579"/>
      <c r="GQQ35" s="584"/>
      <c r="GQR35" s="585"/>
      <c r="GQU35" s="579"/>
      <c r="GQV35" s="579"/>
      <c r="GQW35" s="579"/>
      <c r="GQX35" s="579"/>
      <c r="GQY35" s="579"/>
      <c r="GQZ35" s="579"/>
      <c r="GRA35" s="579"/>
      <c r="GRB35" s="579"/>
      <c r="GRC35" s="584"/>
      <c r="GRD35" s="585"/>
      <c r="GRG35" s="579"/>
      <c r="GRH35" s="579"/>
      <c r="GRI35" s="579"/>
      <c r="GRJ35" s="579"/>
      <c r="GRK35" s="579"/>
      <c r="GRL35" s="579"/>
      <c r="GRM35" s="579"/>
      <c r="GRN35" s="579"/>
      <c r="GRO35" s="584"/>
      <c r="GRP35" s="585"/>
      <c r="GRS35" s="579"/>
      <c r="GRT35" s="579"/>
      <c r="GRU35" s="579"/>
      <c r="GRV35" s="579"/>
      <c r="GRW35" s="579"/>
      <c r="GRX35" s="579"/>
      <c r="GRY35" s="579"/>
      <c r="GRZ35" s="579"/>
      <c r="GSA35" s="584"/>
      <c r="GSB35" s="585"/>
      <c r="GSE35" s="579"/>
      <c r="GSF35" s="579"/>
      <c r="GSG35" s="579"/>
      <c r="GSH35" s="579"/>
      <c r="GSI35" s="579"/>
      <c r="GSJ35" s="579"/>
      <c r="GSK35" s="579"/>
      <c r="GSL35" s="579"/>
      <c r="GSM35" s="584"/>
      <c r="GSN35" s="585"/>
      <c r="GSQ35" s="579"/>
      <c r="GSR35" s="579"/>
      <c r="GSS35" s="579"/>
      <c r="GST35" s="579"/>
      <c r="GSU35" s="579"/>
      <c r="GSV35" s="579"/>
      <c r="GSW35" s="579"/>
      <c r="GSX35" s="579"/>
      <c r="GSY35" s="584"/>
      <c r="GSZ35" s="585"/>
      <c r="GTC35" s="579"/>
      <c r="GTD35" s="579"/>
      <c r="GTE35" s="579"/>
      <c r="GTF35" s="579"/>
      <c r="GTG35" s="579"/>
      <c r="GTH35" s="579"/>
      <c r="GTI35" s="579"/>
      <c r="GTJ35" s="579"/>
      <c r="GTK35" s="584"/>
      <c r="GTL35" s="585"/>
      <c r="GTO35" s="579"/>
      <c r="GTP35" s="579"/>
      <c r="GTQ35" s="579"/>
      <c r="GTR35" s="579"/>
      <c r="GTS35" s="579"/>
      <c r="GTT35" s="579"/>
      <c r="GTU35" s="579"/>
      <c r="GTV35" s="579"/>
      <c r="GTW35" s="584"/>
      <c r="GTX35" s="585"/>
      <c r="GUA35" s="579"/>
      <c r="GUB35" s="579"/>
      <c r="GUC35" s="579"/>
      <c r="GUD35" s="579"/>
      <c r="GUE35" s="579"/>
      <c r="GUF35" s="579"/>
      <c r="GUG35" s="579"/>
      <c r="GUH35" s="579"/>
      <c r="GUI35" s="584"/>
      <c r="GUJ35" s="585"/>
      <c r="GUM35" s="579"/>
      <c r="GUN35" s="579"/>
      <c r="GUO35" s="579"/>
      <c r="GUP35" s="579"/>
      <c r="GUQ35" s="579"/>
      <c r="GUR35" s="579"/>
      <c r="GUS35" s="579"/>
      <c r="GUT35" s="579"/>
      <c r="GUU35" s="584"/>
      <c r="GUV35" s="585"/>
      <c r="GUY35" s="579"/>
      <c r="GUZ35" s="579"/>
      <c r="GVA35" s="579"/>
      <c r="GVB35" s="579"/>
      <c r="GVC35" s="579"/>
      <c r="GVD35" s="579"/>
      <c r="GVE35" s="579"/>
      <c r="GVF35" s="579"/>
      <c r="GVG35" s="584"/>
      <c r="GVH35" s="585"/>
      <c r="GVK35" s="579"/>
      <c r="GVL35" s="579"/>
      <c r="GVM35" s="579"/>
      <c r="GVN35" s="579"/>
      <c r="GVO35" s="579"/>
      <c r="GVP35" s="579"/>
      <c r="GVQ35" s="579"/>
      <c r="GVR35" s="579"/>
      <c r="GVS35" s="584"/>
      <c r="GVT35" s="585"/>
      <c r="GVW35" s="579"/>
      <c r="GVX35" s="579"/>
      <c r="GVY35" s="579"/>
      <c r="GVZ35" s="579"/>
      <c r="GWA35" s="579"/>
      <c r="GWB35" s="579"/>
      <c r="GWC35" s="579"/>
      <c r="GWD35" s="579"/>
      <c r="GWE35" s="584"/>
      <c r="GWF35" s="585"/>
      <c r="GWI35" s="579"/>
      <c r="GWJ35" s="579"/>
      <c r="GWK35" s="579"/>
      <c r="GWL35" s="579"/>
      <c r="GWM35" s="579"/>
      <c r="GWN35" s="579"/>
      <c r="GWO35" s="579"/>
      <c r="GWP35" s="579"/>
      <c r="GWQ35" s="584"/>
      <c r="GWR35" s="585"/>
      <c r="GWU35" s="579"/>
      <c r="GWV35" s="579"/>
      <c r="GWW35" s="579"/>
      <c r="GWX35" s="579"/>
      <c r="GWY35" s="579"/>
      <c r="GWZ35" s="579"/>
      <c r="GXA35" s="579"/>
      <c r="GXB35" s="579"/>
      <c r="GXC35" s="584"/>
      <c r="GXD35" s="585"/>
      <c r="GXG35" s="579"/>
      <c r="GXH35" s="579"/>
      <c r="GXI35" s="579"/>
      <c r="GXJ35" s="579"/>
      <c r="GXK35" s="579"/>
      <c r="GXL35" s="579"/>
      <c r="GXM35" s="579"/>
      <c r="GXN35" s="579"/>
      <c r="GXO35" s="584"/>
      <c r="GXP35" s="585"/>
      <c r="GXS35" s="579"/>
      <c r="GXT35" s="579"/>
      <c r="GXU35" s="579"/>
      <c r="GXV35" s="579"/>
      <c r="GXW35" s="579"/>
      <c r="GXX35" s="579"/>
      <c r="GXY35" s="579"/>
      <c r="GXZ35" s="579"/>
      <c r="GYA35" s="584"/>
      <c r="GYB35" s="585"/>
      <c r="GYE35" s="579"/>
      <c r="GYF35" s="579"/>
      <c r="GYG35" s="579"/>
      <c r="GYH35" s="579"/>
      <c r="GYI35" s="579"/>
      <c r="GYJ35" s="579"/>
      <c r="GYK35" s="579"/>
      <c r="GYL35" s="579"/>
      <c r="GYM35" s="584"/>
      <c r="GYN35" s="585"/>
      <c r="GYQ35" s="579"/>
      <c r="GYR35" s="579"/>
      <c r="GYS35" s="579"/>
      <c r="GYT35" s="579"/>
      <c r="GYU35" s="579"/>
      <c r="GYV35" s="579"/>
      <c r="GYW35" s="579"/>
      <c r="GYX35" s="579"/>
      <c r="GYY35" s="584"/>
      <c r="GYZ35" s="585"/>
      <c r="GZC35" s="579"/>
      <c r="GZD35" s="579"/>
      <c r="GZE35" s="579"/>
      <c r="GZF35" s="579"/>
      <c r="GZG35" s="579"/>
      <c r="GZH35" s="579"/>
      <c r="GZI35" s="579"/>
      <c r="GZJ35" s="579"/>
      <c r="GZK35" s="584"/>
      <c r="GZL35" s="585"/>
      <c r="GZO35" s="579"/>
      <c r="GZP35" s="579"/>
      <c r="GZQ35" s="579"/>
      <c r="GZR35" s="579"/>
      <c r="GZS35" s="579"/>
      <c r="GZT35" s="579"/>
      <c r="GZU35" s="579"/>
      <c r="GZV35" s="579"/>
      <c r="GZW35" s="584"/>
      <c r="GZX35" s="585"/>
      <c r="HAA35" s="579"/>
      <c r="HAB35" s="579"/>
      <c r="HAC35" s="579"/>
      <c r="HAD35" s="579"/>
      <c r="HAE35" s="579"/>
      <c r="HAF35" s="579"/>
      <c r="HAG35" s="579"/>
      <c r="HAH35" s="579"/>
      <c r="HAI35" s="584"/>
      <c r="HAJ35" s="585"/>
      <c r="HAM35" s="579"/>
      <c r="HAN35" s="579"/>
      <c r="HAO35" s="579"/>
      <c r="HAP35" s="579"/>
      <c r="HAQ35" s="579"/>
      <c r="HAR35" s="579"/>
      <c r="HAS35" s="579"/>
      <c r="HAT35" s="579"/>
      <c r="HAU35" s="584"/>
      <c r="HAV35" s="585"/>
      <c r="HAY35" s="579"/>
      <c r="HAZ35" s="579"/>
      <c r="HBA35" s="579"/>
      <c r="HBB35" s="579"/>
      <c r="HBC35" s="579"/>
      <c r="HBD35" s="579"/>
      <c r="HBE35" s="579"/>
      <c r="HBF35" s="579"/>
      <c r="HBG35" s="584"/>
      <c r="HBH35" s="585"/>
      <c r="HBK35" s="579"/>
      <c r="HBL35" s="579"/>
      <c r="HBM35" s="579"/>
      <c r="HBN35" s="579"/>
      <c r="HBO35" s="579"/>
      <c r="HBP35" s="579"/>
      <c r="HBQ35" s="579"/>
      <c r="HBR35" s="579"/>
      <c r="HBS35" s="584"/>
      <c r="HBT35" s="585"/>
      <c r="HBW35" s="579"/>
      <c r="HBX35" s="579"/>
      <c r="HBY35" s="579"/>
      <c r="HBZ35" s="579"/>
      <c r="HCA35" s="579"/>
      <c r="HCB35" s="579"/>
      <c r="HCC35" s="579"/>
      <c r="HCD35" s="579"/>
      <c r="HCE35" s="584"/>
      <c r="HCF35" s="585"/>
      <c r="HCI35" s="579"/>
      <c r="HCJ35" s="579"/>
      <c r="HCK35" s="579"/>
      <c r="HCL35" s="579"/>
      <c r="HCM35" s="579"/>
      <c r="HCN35" s="579"/>
      <c r="HCO35" s="579"/>
      <c r="HCP35" s="579"/>
      <c r="HCQ35" s="584"/>
      <c r="HCR35" s="585"/>
      <c r="HCU35" s="579"/>
      <c r="HCV35" s="579"/>
      <c r="HCW35" s="579"/>
      <c r="HCX35" s="579"/>
      <c r="HCY35" s="579"/>
      <c r="HCZ35" s="579"/>
      <c r="HDA35" s="579"/>
      <c r="HDB35" s="579"/>
      <c r="HDC35" s="584"/>
      <c r="HDD35" s="585"/>
      <c r="HDG35" s="579"/>
      <c r="HDH35" s="579"/>
      <c r="HDI35" s="579"/>
      <c r="HDJ35" s="579"/>
      <c r="HDK35" s="579"/>
      <c r="HDL35" s="579"/>
      <c r="HDM35" s="579"/>
      <c r="HDN35" s="579"/>
      <c r="HDO35" s="584"/>
      <c r="HDP35" s="585"/>
      <c r="HDS35" s="579"/>
      <c r="HDT35" s="579"/>
      <c r="HDU35" s="579"/>
      <c r="HDV35" s="579"/>
      <c r="HDW35" s="579"/>
      <c r="HDX35" s="579"/>
      <c r="HDY35" s="579"/>
      <c r="HDZ35" s="579"/>
      <c r="HEA35" s="584"/>
      <c r="HEB35" s="585"/>
      <c r="HEE35" s="579"/>
      <c r="HEF35" s="579"/>
      <c r="HEG35" s="579"/>
      <c r="HEH35" s="579"/>
      <c r="HEI35" s="579"/>
      <c r="HEJ35" s="579"/>
      <c r="HEK35" s="579"/>
      <c r="HEL35" s="579"/>
      <c r="HEM35" s="584"/>
      <c r="HEN35" s="585"/>
      <c r="HEQ35" s="579"/>
      <c r="HER35" s="579"/>
      <c r="HES35" s="579"/>
      <c r="HET35" s="579"/>
      <c r="HEU35" s="579"/>
      <c r="HEV35" s="579"/>
      <c r="HEW35" s="579"/>
      <c r="HEX35" s="579"/>
      <c r="HEY35" s="584"/>
      <c r="HEZ35" s="585"/>
      <c r="HFC35" s="579"/>
      <c r="HFD35" s="579"/>
      <c r="HFE35" s="579"/>
      <c r="HFF35" s="579"/>
      <c r="HFG35" s="579"/>
      <c r="HFH35" s="579"/>
      <c r="HFI35" s="579"/>
      <c r="HFJ35" s="579"/>
      <c r="HFK35" s="584"/>
      <c r="HFL35" s="585"/>
      <c r="HFO35" s="579"/>
      <c r="HFP35" s="579"/>
      <c r="HFQ35" s="579"/>
      <c r="HFR35" s="579"/>
      <c r="HFS35" s="579"/>
      <c r="HFT35" s="579"/>
      <c r="HFU35" s="579"/>
      <c r="HFV35" s="579"/>
      <c r="HFW35" s="584"/>
      <c r="HFX35" s="585"/>
      <c r="HGA35" s="579"/>
      <c r="HGB35" s="579"/>
      <c r="HGC35" s="579"/>
      <c r="HGD35" s="579"/>
      <c r="HGE35" s="579"/>
      <c r="HGF35" s="579"/>
      <c r="HGG35" s="579"/>
      <c r="HGH35" s="579"/>
      <c r="HGI35" s="584"/>
      <c r="HGJ35" s="585"/>
      <c r="HGM35" s="579"/>
      <c r="HGN35" s="579"/>
      <c r="HGO35" s="579"/>
      <c r="HGP35" s="579"/>
      <c r="HGQ35" s="579"/>
      <c r="HGR35" s="579"/>
      <c r="HGS35" s="579"/>
      <c r="HGT35" s="579"/>
      <c r="HGU35" s="584"/>
      <c r="HGV35" s="585"/>
      <c r="HGY35" s="579"/>
      <c r="HGZ35" s="579"/>
      <c r="HHA35" s="579"/>
      <c r="HHB35" s="579"/>
      <c r="HHC35" s="579"/>
      <c r="HHD35" s="579"/>
      <c r="HHE35" s="579"/>
      <c r="HHF35" s="579"/>
      <c r="HHG35" s="584"/>
      <c r="HHH35" s="585"/>
      <c r="HHK35" s="579"/>
      <c r="HHL35" s="579"/>
      <c r="HHM35" s="579"/>
      <c r="HHN35" s="579"/>
      <c r="HHO35" s="579"/>
      <c r="HHP35" s="579"/>
      <c r="HHQ35" s="579"/>
      <c r="HHR35" s="579"/>
      <c r="HHS35" s="584"/>
      <c r="HHT35" s="585"/>
      <c r="HHW35" s="579"/>
      <c r="HHX35" s="579"/>
      <c r="HHY35" s="579"/>
      <c r="HHZ35" s="579"/>
      <c r="HIA35" s="579"/>
      <c r="HIB35" s="579"/>
      <c r="HIC35" s="579"/>
      <c r="HID35" s="579"/>
      <c r="HIE35" s="584"/>
      <c r="HIF35" s="585"/>
      <c r="HII35" s="579"/>
      <c r="HIJ35" s="579"/>
      <c r="HIK35" s="579"/>
      <c r="HIL35" s="579"/>
      <c r="HIM35" s="579"/>
      <c r="HIN35" s="579"/>
      <c r="HIO35" s="579"/>
      <c r="HIP35" s="579"/>
      <c r="HIQ35" s="584"/>
      <c r="HIR35" s="585"/>
      <c r="HIU35" s="579"/>
      <c r="HIV35" s="579"/>
      <c r="HIW35" s="579"/>
      <c r="HIX35" s="579"/>
      <c r="HIY35" s="579"/>
      <c r="HIZ35" s="579"/>
      <c r="HJA35" s="579"/>
      <c r="HJB35" s="579"/>
      <c r="HJC35" s="584"/>
      <c r="HJD35" s="585"/>
      <c r="HJG35" s="579"/>
      <c r="HJH35" s="579"/>
      <c r="HJI35" s="579"/>
      <c r="HJJ35" s="579"/>
      <c r="HJK35" s="579"/>
      <c r="HJL35" s="579"/>
      <c r="HJM35" s="579"/>
      <c r="HJN35" s="579"/>
      <c r="HJO35" s="584"/>
      <c r="HJP35" s="585"/>
      <c r="HJS35" s="579"/>
      <c r="HJT35" s="579"/>
      <c r="HJU35" s="579"/>
      <c r="HJV35" s="579"/>
      <c r="HJW35" s="579"/>
      <c r="HJX35" s="579"/>
      <c r="HJY35" s="579"/>
      <c r="HJZ35" s="579"/>
      <c r="HKA35" s="584"/>
      <c r="HKB35" s="585"/>
      <c r="HKE35" s="579"/>
      <c r="HKF35" s="579"/>
      <c r="HKG35" s="579"/>
      <c r="HKH35" s="579"/>
      <c r="HKI35" s="579"/>
      <c r="HKJ35" s="579"/>
      <c r="HKK35" s="579"/>
      <c r="HKL35" s="579"/>
      <c r="HKM35" s="584"/>
      <c r="HKN35" s="585"/>
      <c r="HKQ35" s="579"/>
      <c r="HKR35" s="579"/>
      <c r="HKS35" s="579"/>
      <c r="HKT35" s="579"/>
      <c r="HKU35" s="579"/>
      <c r="HKV35" s="579"/>
      <c r="HKW35" s="579"/>
      <c r="HKX35" s="579"/>
      <c r="HKY35" s="584"/>
      <c r="HKZ35" s="585"/>
      <c r="HLC35" s="579"/>
      <c r="HLD35" s="579"/>
      <c r="HLE35" s="579"/>
      <c r="HLF35" s="579"/>
      <c r="HLG35" s="579"/>
      <c r="HLH35" s="579"/>
      <c r="HLI35" s="579"/>
      <c r="HLJ35" s="579"/>
      <c r="HLK35" s="584"/>
      <c r="HLL35" s="585"/>
      <c r="HLO35" s="579"/>
      <c r="HLP35" s="579"/>
      <c r="HLQ35" s="579"/>
      <c r="HLR35" s="579"/>
      <c r="HLS35" s="579"/>
      <c r="HLT35" s="579"/>
      <c r="HLU35" s="579"/>
      <c r="HLV35" s="579"/>
      <c r="HLW35" s="584"/>
      <c r="HLX35" s="585"/>
      <c r="HMA35" s="579"/>
      <c r="HMB35" s="579"/>
      <c r="HMC35" s="579"/>
      <c r="HMD35" s="579"/>
      <c r="HME35" s="579"/>
      <c r="HMF35" s="579"/>
      <c r="HMG35" s="579"/>
      <c r="HMH35" s="579"/>
      <c r="HMI35" s="584"/>
      <c r="HMJ35" s="585"/>
      <c r="HMM35" s="579"/>
      <c r="HMN35" s="579"/>
      <c r="HMO35" s="579"/>
      <c r="HMP35" s="579"/>
      <c r="HMQ35" s="579"/>
      <c r="HMR35" s="579"/>
      <c r="HMS35" s="579"/>
      <c r="HMT35" s="579"/>
      <c r="HMU35" s="584"/>
      <c r="HMV35" s="585"/>
      <c r="HMY35" s="579"/>
      <c r="HMZ35" s="579"/>
      <c r="HNA35" s="579"/>
      <c r="HNB35" s="579"/>
      <c r="HNC35" s="579"/>
      <c r="HND35" s="579"/>
      <c r="HNE35" s="579"/>
      <c r="HNF35" s="579"/>
      <c r="HNG35" s="584"/>
      <c r="HNH35" s="585"/>
      <c r="HNK35" s="579"/>
      <c r="HNL35" s="579"/>
      <c r="HNM35" s="579"/>
      <c r="HNN35" s="579"/>
      <c r="HNO35" s="579"/>
      <c r="HNP35" s="579"/>
      <c r="HNQ35" s="579"/>
      <c r="HNR35" s="579"/>
      <c r="HNS35" s="584"/>
      <c r="HNT35" s="585"/>
      <c r="HNW35" s="579"/>
      <c r="HNX35" s="579"/>
      <c r="HNY35" s="579"/>
      <c r="HNZ35" s="579"/>
      <c r="HOA35" s="579"/>
      <c r="HOB35" s="579"/>
      <c r="HOC35" s="579"/>
      <c r="HOD35" s="579"/>
      <c r="HOE35" s="584"/>
      <c r="HOF35" s="585"/>
      <c r="HOI35" s="579"/>
      <c r="HOJ35" s="579"/>
      <c r="HOK35" s="579"/>
      <c r="HOL35" s="579"/>
      <c r="HOM35" s="579"/>
      <c r="HON35" s="579"/>
      <c r="HOO35" s="579"/>
      <c r="HOP35" s="579"/>
      <c r="HOQ35" s="584"/>
      <c r="HOR35" s="585"/>
      <c r="HOU35" s="579"/>
      <c r="HOV35" s="579"/>
      <c r="HOW35" s="579"/>
      <c r="HOX35" s="579"/>
      <c r="HOY35" s="579"/>
      <c r="HOZ35" s="579"/>
      <c r="HPA35" s="579"/>
      <c r="HPB35" s="579"/>
      <c r="HPC35" s="584"/>
      <c r="HPD35" s="585"/>
      <c r="HPG35" s="579"/>
      <c r="HPH35" s="579"/>
      <c r="HPI35" s="579"/>
      <c r="HPJ35" s="579"/>
      <c r="HPK35" s="579"/>
      <c r="HPL35" s="579"/>
      <c r="HPM35" s="579"/>
      <c r="HPN35" s="579"/>
      <c r="HPO35" s="584"/>
      <c r="HPP35" s="585"/>
      <c r="HPS35" s="579"/>
      <c r="HPT35" s="579"/>
      <c r="HPU35" s="579"/>
      <c r="HPV35" s="579"/>
      <c r="HPW35" s="579"/>
      <c r="HPX35" s="579"/>
      <c r="HPY35" s="579"/>
      <c r="HPZ35" s="579"/>
      <c r="HQA35" s="584"/>
      <c r="HQB35" s="585"/>
      <c r="HQE35" s="579"/>
      <c r="HQF35" s="579"/>
      <c r="HQG35" s="579"/>
      <c r="HQH35" s="579"/>
      <c r="HQI35" s="579"/>
      <c r="HQJ35" s="579"/>
      <c r="HQK35" s="579"/>
      <c r="HQL35" s="579"/>
      <c r="HQM35" s="584"/>
      <c r="HQN35" s="585"/>
      <c r="HQQ35" s="579"/>
      <c r="HQR35" s="579"/>
      <c r="HQS35" s="579"/>
      <c r="HQT35" s="579"/>
      <c r="HQU35" s="579"/>
      <c r="HQV35" s="579"/>
      <c r="HQW35" s="579"/>
      <c r="HQX35" s="579"/>
      <c r="HQY35" s="584"/>
      <c r="HQZ35" s="585"/>
      <c r="HRC35" s="579"/>
      <c r="HRD35" s="579"/>
      <c r="HRE35" s="579"/>
      <c r="HRF35" s="579"/>
      <c r="HRG35" s="579"/>
      <c r="HRH35" s="579"/>
      <c r="HRI35" s="579"/>
      <c r="HRJ35" s="579"/>
      <c r="HRK35" s="584"/>
      <c r="HRL35" s="585"/>
      <c r="HRO35" s="579"/>
      <c r="HRP35" s="579"/>
      <c r="HRQ35" s="579"/>
      <c r="HRR35" s="579"/>
      <c r="HRS35" s="579"/>
      <c r="HRT35" s="579"/>
      <c r="HRU35" s="579"/>
      <c r="HRV35" s="579"/>
      <c r="HRW35" s="584"/>
      <c r="HRX35" s="585"/>
      <c r="HSA35" s="579"/>
      <c r="HSB35" s="579"/>
      <c r="HSC35" s="579"/>
      <c r="HSD35" s="579"/>
      <c r="HSE35" s="579"/>
      <c r="HSF35" s="579"/>
      <c r="HSG35" s="579"/>
      <c r="HSH35" s="579"/>
      <c r="HSI35" s="584"/>
      <c r="HSJ35" s="585"/>
      <c r="HSM35" s="579"/>
      <c r="HSN35" s="579"/>
      <c r="HSO35" s="579"/>
      <c r="HSP35" s="579"/>
      <c r="HSQ35" s="579"/>
      <c r="HSR35" s="579"/>
      <c r="HSS35" s="579"/>
      <c r="HST35" s="579"/>
      <c r="HSU35" s="584"/>
      <c r="HSV35" s="585"/>
      <c r="HSY35" s="579"/>
      <c r="HSZ35" s="579"/>
      <c r="HTA35" s="579"/>
      <c r="HTB35" s="579"/>
      <c r="HTC35" s="579"/>
      <c r="HTD35" s="579"/>
      <c r="HTE35" s="579"/>
      <c r="HTF35" s="579"/>
      <c r="HTG35" s="584"/>
      <c r="HTH35" s="585"/>
      <c r="HTK35" s="579"/>
      <c r="HTL35" s="579"/>
      <c r="HTM35" s="579"/>
      <c r="HTN35" s="579"/>
      <c r="HTO35" s="579"/>
      <c r="HTP35" s="579"/>
      <c r="HTQ35" s="579"/>
      <c r="HTR35" s="579"/>
      <c r="HTS35" s="584"/>
      <c r="HTT35" s="585"/>
      <c r="HTW35" s="579"/>
      <c r="HTX35" s="579"/>
      <c r="HTY35" s="579"/>
      <c r="HTZ35" s="579"/>
      <c r="HUA35" s="579"/>
      <c r="HUB35" s="579"/>
      <c r="HUC35" s="579"/>
      <c r="HUD35" s="579"/>
      <c r="HUE35" s="584"/>
      <c r="HUF35" s="585"/>
      <c r="HUI35" s="579"/>
      <c r="HUJ35" s="579"/>
      <c r="HUK35" s="579"/>
      <c r="HUL35" s="579"/>
      <c r="HUM35" s="579"/>
      <c r="HUN35" s="579"/>
      <c r="HUO35" s="579"/>
      <c r="HUP35" s="579"/>
      <c r="HUQ35" s="584"/>
      <c r="HUR35" s="585"/>
      <c r="HUU35" s="579"/>
      <c r="HUV35" s="579"/>
      <c r="HUW35" s="579"/>
      <c r="HUX35" s="579"/>
      <c r="HUY35" s="579"/>
      <c r="HUZ35" s="579"/>
      <c r="HVA35" s="579"/>
      <c r="HVB35" s="579"/>
      <c r="HVC35" s="584"/>
      <c r="HVD35" s="585"/>
      <c r="HVG35" s="579"/>
      <c r="HVH35" s="579"/>
      <c r="HVI35" s="579"/>
      <c r="HVJ35" s="579"/>
      <c r="HVK35" s="579"/>
      <c r="HVL35" s="579"/>
      <c r="HVM35" s="579"/>
      <c r="HVN35" s="579"/>
      <c r="HVO35" s="584"/>
      <c r="HVP35" s="585"/>
      <c r="HVS35" s="579"/>
      <c r="HVT35" s="579"/>
      <c r="HVU35" s="579"/>
      <c r="HVV35" s="579"/>
      <c r="HVW35" s="579"/>
      <c r="HVX35" s="579"/>
      <c r="HVY35" s="579"/>
      <c r="HVZ35" s="579"/>
      <c r="HWA35" s="584"/>
      <c r="HWB35" s="585"/>
      <c r="HWE35" s="579"/>
      <c r="HWF35" s="579"/>
      <c r="HWG35" s="579"/>
      <c r="HWH35" s="579"/>
      <c r="HWI35" s="579"/>
      <c r="HWJ35" s="579"/>
      <c r="HWK35" s="579"/>
      <c r="HWL35" s="579"/>
      <c r="HWM35" s="584"/>
      <c r="HWN35" s="585"/>
      <c r="HWQ35" s="579"/>
      <c r="HWR35" s="579"/>
      <c r="HWS35" s="579"/>
      <c r="HWT35" s="579"/>
      <c r="HWU35" s="579"/>
      <c r="HWV35" s="579"/>
      <c r="HWW35" s="579"/>
      <c r="HWX35" s="579"/>
      <c r="HWY35" s="584"/>
      <c r="HWZ35" s="585"/>
      <c r="HXC35" s="579"/>
      <c r="HXD35" s="579"/>
      <c r="HXE35" s="579"/>
      <c r="HXF35" s="579"/>
      <c r="HXG35" s="579"/>
      <c r="HXH35" s="579"/>
      <c r="HXI35" s="579"/>
      <c r="HXJ35" s="579"/>
      <c r="HXK35" s="584"/>
      <c r="HXL35" s="585"/>
      <c r="HXO35" s="579"/>
      <c r="HXP35" s="579"/>
      <c r="HXQ35" s="579"/>
      <c r="HXR35" s="579"/>
      <c r="HXS35" s="579"/>
      <c r="HXT35" s="579"/>
      <c r="HXU35" s="579"/>
      <c r="HXV35" s="579"/>
      <c r="HXW35" s="584"/>
      <c r="HXX35" s="585"/>
      <c r="HYA35" s="579"/>
      <c r="HYB35" s="579"/>
      <c r="HYC35" s="579"/>
      <c r="HYD35" s="579"/>
      <c r="HYE35" s="579"/>
      <c r="HYF35" s="579"/>
      <c r="HYG35" s="579"/>
      <c r="HYH35" s="579"/>
      <c r="HYI35" s="584"/>
      <c r="HYJ35" s="585"/>
      <c r="HYM35" s="579"/>
      <c r="HYN35" s="579"/>
      <c r="HYO35" s="579"/>
      <c r="HYP35" s="579"/>
      <c r="HYQ35" s="579"/>
      <c r="HYR35" s="579"/>
      <c r="HYS35" s="579"/>
      <c r="HYT35" s="579"/>
      <c r="HYU35" s="584"/>
      <c r="HYV35" s="585"/>
      <c r="HYY35" s="579"/>
      <c r="HYZ35" s="579"/>
      <c r="HZA35" s="579"/>
      <c r="HZB35" s="579"/>
      <c r="HZC35" s="579"/>
      <c r="HZD35" s="579"/>
      <c r="HZE35" s="579"/>
      <c r="HZF35" s="579"/>
      <c r="HZG35" s="584"/>
      <c r="HZH35" s="585"/>
      <c r="HZK35" s="579"/>
      <c r="HZL35" s="579"/>
      <c r="HZM35" s="579"/>
      <c r="HZN35" s="579"/>
      <c r="HZO35" s="579"/>
      <c r="HZP35" s="579"/>
      <c r="HZQ35" s="579"/>
      <c r="HZR35" s="579"/>
      <c r="HZS35" s="584"/>
      <c r="HZT35" s="585"/>
      <c r="HZW35" s="579"/>
      <c r="HZX35" s="579"/>
      <c r="HZY35" s="579"/>
      <c r="HZZ35" s="579"/>
      <c r="IAA35" s="579"/>
      <c r="IAB35" s="579"/>
      <c r="IAC35" s="579"/>
      <c r="IAD35" s="579"/>
      <c r="IAE35" s="584"/>
      <c r="IAF35" s="585"/>
      <c r="IAI35" s="579"/>
      <c r="IAJ35" s="579"/>
      <c r="IAK35" s="579"/>
      <c r="IAL35" s="579"/>
      <c r="IAM35" s="579"/>
      <c r="IAN35" s="579"/>
      <c r="IAO35" s="579"/>
      <c r="IAP35" s="579"/>
      <c r="IAQ35" s="584"/>
      <c r="IAR35" s="585"/>
      <c r="IAU35" s="579"/>
      <c r="IAV35" s="579"/>
      <c r="IAW35" s="579"/>
      <c r="IAX35" s="579"/>
      <c r="IAY35" s="579"/>
      <c r="IAZ35" s="579"/>
      <c r="IBA35" s="579"/>
      <c r="IBB35" s="579"/>
      <c r="IBC35" s="584"/>
      <c r="IBD35" s="585"/>
      <c r="IBG35" s="579"/>
      <c r="IBH35" s="579"/>
      <c r="IBI35" s="579"/>
      <c r="IBJ35" s="579"/>
      <c r="IBK35" s="579"/>
      <c r="IBL35" s="579"/>
      <c r="IBM35" s="579"/>
      <c r="IBN35" s="579"/>
      <c r="IBO35" s="584"/>
      <c r="IBP35" s="585"/>
      <c r="IBS35" s="579"/>
      <c r="IBT35" s="579"/>
      <c r="IBU35" s="579"/>
      <c r="IBV35" s="579"/>
      <c r="IBW35" s="579"/>
      <c r="IBX35" s="579"/>
      <c r="IBY35" s="579"/>
      <c r="IBZ35" s="579"/>
      <c r="ICA35" s="584"/>
      <c r="ICB35" s="585"/>
      <c r="ICE35" s="579"/>
      <c r="ICF35" s="579"/>
      <c r="ICG35" s="579"/>
      <c r="ICH35" s="579"/>
      <c r="ICI35" s="579"/>
      <c r="ICJ35" s="579"/>
      <c r="ICK35" s="579"/>
      <c r="ICL35" s="579"/>
      <c r="ICM35" s="584"/>
      <c r="ICN35" s="585"/>
      <c r="ICQ35" s="579"/>
      <c r="ICR35" s="579"/>
      <c r="ICS35" s="579"/>
      <c r="ICT35" s="579"/>
      <c r="ICU35" s="579"/>
      <c r="ICV35" s="579"/>
      <c r="ICW35" s="579"/>
      <c r="ICX35" s="579"/>
      <c r="ICY35" s="584"/>
      <c r="ICZ35" s="585"/>
      <c r="IDC35" s="579"/>
      <c r="IDD35" s="579"/>
      <c r="IDE35" s="579"/>
      <c r="IDF35" s="579"/>
      <c r="IDG35" s="579"/>
      <c r="IDH35" s="579"/>
      <c r="IDI35" s="579"/>
      <c r="IDJ35" s="579"/>
      <c r="IDK35" s="584"/>
      <c r="IDL35" s="585"/>
      <c r="IDO35" s="579"/>
      <c r="IDP35" s="579"/>
      <c r="IDQ35" s="579"/>
      <c r="IDR35" s="579"/>
      <c r="IDS35" s="579"/>
      <c r="IDT35" s="579"/>
      <c r="IDU35" s="579"/>
      <c r="IDV35" s="579"/>
      <c r="IDW35" s="584"/>
      <c r="IDX35" s="585"/>
      <c r="IEA35" s="579"/>
      <c r="IEB35" s="579"/>
      <c r="IEC35" s="579"/>
      <c r="IED35" s="579"/>
      <c r="IEE35" s="579"/>
      <c r="IEF35" s="579"/>
      <c r="IEG35" s="579"/>
      <c r="IEH35" s="579"/>
      <c r="IEI35" s="584"/>
      <c r="IEJ35" s="585"/>
      <c r="IEM35" s="579"/>
      <c r="IEN35" s="579"/>
      <c r="IEO35" s="579"/>
      <c r="IEP35" s="579"/>
      <c r="IEQ35" s="579"/>
      <c r="IER35" s="579"/>
      <c r="IES35" s="579"/>
      <c r="IET35" s="579"/>
      <c r="IEU35" s="584"/>
      <c r="IEV35" s="585"/>
      <c r="IEY35" s="579"/>
      <c r="IEZ35" s="579"/>
      <c r="IFA35" s="579"/>
      <c r="IFB35" s="579"/>
      <c r="IFC35" s="579"/>
      <c r="IFD35" s="579"/>
      <c r="IFE35" s="579"/>
      <c r="IFF35" s="579"/>
      <c r="IFG35" s="584"/>
      <c r="IFH35" s="585"/>
      <c r="IFK35" s="579"/>
      <c r="IFL35" s="579"/>
      <c r="IFM35" s="579"/>
      <c r="IFN35" s="579"/>
      <c r="IFO35" s="579"/>
      <c r="IFP35" s="579"/>
      <c r="IFQ35" s="579"/>
      <c r="IFR35" s="579"/>
      <c r="IFS35" s="584"/>
      <c r="IFT35" s="585"/>
      <c r="IFW35" s="579"/>
      <c r="IFX35" s="579"/>
      <c r="IFY35" s="579"/>
      <c r="IFZ35" s="579"/>
      <c r="IGA35" s="579"/>
      <c r="IGB35" s="579"/>
      <c r="IGC35" s="579"/>
      <c r="IGD35" s="579"/>
      <c r="IGE35" s="584"/>
      <c r="IGF35" s="585"/>
      <c r="IGI35" s="579"/>
      <c r="IGJ35" s="579"/>
      <c r="IGK35" s="579"/>
      <c r="IGL35" s="579"/>
      <c r="IGM35" s="579"/>
      <c r="IGN35" s="579"/>
      <c r="IGO35" s="579"/>
      <c r="IGP35" s="579"/>
      <c r="IGQ35" s="584"/>
      <c r="IGR35" s="585"/>
      <c r="IGU35" s="579"/>
      <c r="IGV35" s="579"/>
      <c r="IGW35" s="579"/>
      <c r="IGX35" s="579"/>
      <c r="IGY35" s="579"/>
      <c r="IGZ35" s="579"/>
      <c r="IHA35" s="579"/>
      <c r="IHB35" s="579"/>
      <c r="IHC35" s="584"/>
      <c r="IHD35" s="585"/>
      <c r="IHG35" s="579"/>
      <c r="IHH35" s="579"/>
      <c r="IHI35" s="579"/>
      <c r="IHJ35" s="579"/>
      <c r="IHK35" s="579"/>
      <c r="IHL35" s="579"/>
      <c r="IHM35" s="579"/>
      <c r="IHN35" s="579"/>
      <c r="IHO35" s="584"/>
      <c r="IHP35" s="585"/>
      <c r="IHS35" s="579"/>
      <c r="IHT35" s="579"/>
      <c r="IHU35" s="579"/>
      <c r="IHV35" s="579"/>
      <c r="IHW35" s="579"/>
      <c r="IHX35" s="579"/>
      <c r="IHY35" s="579"/>
      <c r="IHZ35" s="579"/>
      <c r="IIA35" s="584"/>
      <c r="IIB35" s="585"/>
      <c r="IIE35" s="579"/>
      <c r="IIF35" s="579"/>
      <c r="IIG35" s="579"/>
      <c r="IIH35" s="579"/>
      <c r="III35" s="579"/>
      <c r="IIJ35" s="579"/>
      <c r="IIK35" s="579"/>
      <c r="IIL35" s="579"/>
      <c r="IIM35" s="584"/>
      <c r="IIN35" s="585"/>
      <c r="IIQ35" s="579"/>
      <c r="IIR35" s="579"/>
      <c r="IIS35" s="579"/>
      <c r="IIT35" s="579"/>
      <c r="IIU35" s="579"/>
      <c r="IIV35" s="579"/>
      <c r="IIW35" s="579"/>
      <c r="IIX35" s="579"/>
      <c r="IIY35" s="584"/>
      <c r="IIZ35" s="585"/>
      <c r="IJC35" s="579"/>
      <c r="IJD35" s="579"/>
      <c r="IJE35" s="579"/>
      <c r="IJF35" s="579"/>
      <c r="IJG35" s="579"/>
      <c r="IJH35" s="579"/>
      <c r="IJI35" s="579"/>
      <c r="IJJ35" s="579"/>
      <c r="IJK35" s="584"/>
      <c r="IJL35" s="585"/>
      <c r="IJO35" s="579"/>
      <c r="IJP35" s="579"/>
      <c r="IJQ35" s="579"/>
      <c r="IJR35" s="579"/>
      <c r="IJS35" s="579"/>
      <c r="IJT35" s="579"/>
      <c r="IJU35" s="579"/>
      <c r="IJV35" s="579"/>
      <c r="IJW35" s="584"/>
      <c r="IJX35" s="585"/>
      <c r="IKA35" s="579"/>
      <c r="IKB35" s="579"/>
      <c r="IKC35" s="579"/>
      <c r="IKD35" s="579"/>
      <c r="IKE35" s="579"/>
      <c r="IKF35" s="579"/>
      <c r="IKG35" s="579"/>
      <c r="IKH35" s="579"/>
      <c r="IKI35" s="584"/>
      <c r="IKJ35" s="585"/>
      <c r="IKM35" s="579"/>
      <c r="IKN35" s="579"/>
      <c r="IKO35" s="579"/>
      <c r="IKP35" s="579"/>
      <c r="IKQ35" s="579"/>
      <c r="IKR35" s="579"/>
      <c r="IKS35" s="579"/>
      <c r="IKT35" s="579"/>
      <c r="IKU35" s="584"/>
      <c r="IKV35" s="585"/>
      <c r="IKY35" s="579"/>
      <c r="IKZ35" s="579"/>
      <c r="ILA35" s="579"/>
      <c r="ILB35" s="579"/>
      <c r="ILC35" s="579"/>
      <c r="ILD35" s="579"/>
      <c r="ILE35" s="579"/>
      <c r="ILF35" s="579"/>
      <c r="ILG35" s="584"/>
      <c r="ILH35" s="585"/>
      <c r="ILK35" s="579"/>
      <c r="ILL35" s="579"/>
      <c r="ILM35" s="579"/>
      <c r="ILN35" s="579"/>
      <c r="ILO35" s="579"/>
      <c r="ILP35" s="579"/>
      <c r="ILQ35" s="579"/>
      <c r="ILR35" s="579"/>
      <c r="ILS35" s="584"/>
      <c r="ILT35" s="585"/>
      <c r="ILW35" s="579"/>
      <c r="ILX35" s="579"/>
      <c r="ILY35" s="579"/>
      <c r="ILZ35" s="579"/>
      <c r="IMA35" s="579"/>
      <c r="IMB35" s="579"/>
      <c r="IMC35" s="579"/>
      <c r="IMD35" s="579"/>
      <c r="IME35" s="584"/>
      <c r="IMF35" s="585"/>
      <c r="IMI35" s="579"/>
      <c r="IMJ35" s="579"/>
      <c r="IMK35" s="579"/>
      <c r="IML35" s="579"/>
      <c r="IMM35" s="579"/>
      <c r="IMN35" s="579"/>
      <c r="IMO35" s="579"/>
      <c r="IMP35" s="579"/>
      <c r="IMQ35" s="584"/>
      <c r="IMR35" s="585"/>
      <c r="IMU35" s="579"/>
      <c r="IMV35" s="579"/>
      <c r="IMW35" s="579"/>
      <c r="IMX35" s="579"/>
      <c r="IMY35" s="579"/>
      <c r="IMZ35" s="579"/>
      <c r="INA35" s="579"/>
      <c r="INB35" s="579"/>
      <c r="INC35" s="584"/>
      <c r="IND35" s="585"/>
      <c r="ING35" s="579"/>
      <c r="INH35" s="579"/>
      <c r="INI35" s="579"/>
      <c r="INJ35" s="579"/>
      <c r="INK35" s="579"/>
      <c r="INL35" s="579"/>
      <c r="INM35" s="579"/>
      <c r="INN35" s="579"/>
      <c r="INO35" s="584"/>
      <c r="INP35" s="585"/>
      <c r="INS35" s="579"/>
      <c r="INT35" s="579"/>
      <c r="INU35" s="579"/>
      <c r="INV35" s="579"/>
      <c r="INW35" s="579"/>
      <c r="INX35" s="579"/>
      <c r="INY35" s="579"/>
      <c r="INZ35" s="579"/>
      <c r="IOA35" s="584"/>
      <c r="IOB35" s="585"/>
      <c r="IOE35" s="579"/>
      <c r="IOF35" s="579"/>
      <c r="IOG35" s="579"/>
      <c r="IOH35" s="579"/>
      <c r="IOI35" s="579"/>
      <c r="IOJ35" s="579"/>
      <c r="IOK35" s="579"/>
      <c r="IOL35" s="579"/>
      <c r="IOM35" s="584"/>
      <c r="ION35" s="585"/>
      <c r="IOQ35" s="579"/>
      <c r="IOR35" s="579"/>
      <c r="IOS35" s="579"/>
      <c r="IOT35" s="579"/>
      <c r="IOU35" s="579"/>
      <c r="IOV35" s="579"/>
      <c r="IOW35" s="579"/>
      <c r="IOX35" s="579"/>
      <c r="IOY35" s="584"/>
      <c r="IOZ35" s="585"/>
      <c r="IPC35" s="579"/>
      <c r="IPD35" s="579"/>
      <c r="IPE35" s="579"/>
      <c r="IPF35" s="579"/>
      <c r="IPG35" s="579"/>
      <c r="IPH35" s="579"/>
      <c r="IPI35" s="579"/>
      <c r="IPJ35" s="579"/>
      <c r="IPK35" s="584"/>
      <c r="IPL35" s="585"/>
      <c r="IPO35" s="579"/>
      <c r="IPP35" s="579"/>
      <c r="IPQ35" s="579"/>
      <c r="IPR35" s="579"/>
      <c r="IPS35" s="579"/>
      <c r="IPT35" s="579"/>
      <c r="IPU35" s="579"/>
      <c r="IPV35" s="579"/>
      <c r="IPW35" s="584"/>
      <c r="IPX35" s="585"/>
      <c r="IQA35" s="579"/>
      <c r="IQB35" s="579"/>
      <c r="IQC35" s="579"/>
      <c r="IQD35" s="579"/>
      <c r="IQE35" s="579"/>
      <c r="IQF35" s="579"/>
      <c r="IQG35" s="579"/>
      <c r="IQH35" s="579"/>
      <c r="IQI35" s="584"/>
      <c r="IQJ35" s="585"/>
      <c r="IQM35" s="579"/>
      <c r="IQN35" s="579"/>
      <c r="IQO35" s="579"/>
      <c r="IQP35" s="579"/>
      <c r="IQQ35" s="579"/>
      <c r="IQR35" s="579"/>
      <c r="IQS35" s="579"/>
      <c r="IQT35" s="579"/>
      <c r="IQU35" s="584"/>
      <c r="IQV35" s="585"/>
      <c r="IQY35" s="579"/>
      <c r="IQZ35" s="579"/>
      <c r="IRA35" s="579"/>
      <c r="IRB35" s="579"/>
      <c r="IRC35" s="579"/>
      <c r="IRD35" s="579"/>
      <c r="IRE35" s="579"/>
      <c r="IRF35" s="579"/>
      <c r="IRG35" s="584"/>
      <c r="IRH35" s="585"/>
      <c r="IRK35" s="579"/>
      <c r="IRL35" s="579"/>
      <c r="IRM35" s="579"/>
      <c r="IRN35" s="579"/>
      <c r="IRO35" s="579"/>
      <c r="IRP35" s="579"/>
      <c r="IRQ35" s="579"/>
      <c r="IRR35" s="579"/>
      <c r="IRS35" s="584"/>
      <c r="IRT35" s="585"/>
      <c r="IRW35" s="579"/>
      <c r="IRX35" s="579"/>
      <c r="IRY35" s="579"/>
      <c r="IRZ35" s="579"/>
      <c r="ISA35" s="579"/>
      <c r="ISB35" s="579"/>
      <c r="ISC35" s="579"/>
      <c r="ISD35" s="579"/>
      <c r="ISE35" s="584"/>
      <c r="ISF35" s="585"/>
      <c r="ISI35" s="579"/>
      <c r="ISJ35" s="579"/>
      <c r="ISK35" s="579"/>
      <c r="ISL35" s="579"/>
      <c r="ISM35" s="579"/>
      <c r="ISN35" s="579"/>
      <c r="ISO35" s="579"/>
      <c r="ISP35" s="579"/>
      <c r="ISQ35" s="584"/>
      <c r="ISR35" s="585"/>
      <c r="ISU35" s="579"/>
      <c r="ISV35" s="579"/>
      <c r="ISW35" s="579"/>
      <c r="ISX35" s="579"/>
      <c r="ISY35" s="579"/>
      <c r="ISZ35" s="579"/>
      <c r="ITA35" s="579"/>
      <c r="ITB35" s="579"/>
      <c r="ITC35" s="584"/>
      <c r="ITD35" s="585"/>
      <c r="ITG35" s="579"/>
      <c r="ITH35" s="579"/>
      <c r="ITI35" s="579"/>
      <c r="ITJ35" s="579"/>
      <c r="ITK35" s="579"/>
      <c r="ITL35" s="579"/>
      <c r="ITM35" s="579"/>
      <c r="ITN35" s="579"/>
      <c r="ITO35" s="584"/>
      <c r="ITP35" s="585"/>
      <c r="ITS35" s="579"/>
      <c r="ITT35" s="579"/>
      <c r="ITU35" s="579"/>
      <c r="ITV35" s="579"/>
      <c r="ITW35" s="579"/>
      <c r="ITX35" s="579"/>
      <c r="ITY35" s="579"/>
      <c r="ITZ35" s="579"/>
      <c r="IUA35" s="584"/>
      <c r="IUB35" s="585"/>
      <c r="IUE35" s="579"/>
      <c r="IUF35" s="579"/>
      <c r="IUG35" s="579"/>
      <c r="IUH35" s="579"/>
      <c r="IUI35" s="579"/>
      <c r="IUJ35" s="579"/>
      <c r="IUK35" s="579"/>
      <c r="IUL35" s="579"/>
      <c r="IUM35" s="584"/>
      <c r="IUN35" s="585"/>
      <c r="IUQ35" s="579"/>
      <c r="IUR35" s="579"/>
      <c r="IUS35" s="579"/>
      <c r="IUT35" s="579"/>
      <c r="IUU35" s="579"/>
      <c r="IUV35" s="579"/>
      <c r="IUW35" s="579"/>
      <c r="IUX35" s="579"/>
      <c r="IUY35" s="584"/>
      <c r="IUZ35" s="585"/>
      <c r="IVC35" s="579"/>
      <c r="IVD35" s="579"/>
      <c r="IVE35" s="579"/>
      <c r="IVF35" s="579"/>
      <c r="IVG35" s="579"/>
      <c r="IVH35" s="579"/>
      <c r="IVI35" s="579"/>
      <c r="IVJ35" s="579"/>
      <c r="IVK35" s="584"/>
      <c r="IVL35" s="585"/>
      <c r="IVO35" s="579"/>
      <c r="IVP35" s="579"/>
      <c r="IVQ35" s="579"/>
      <c r="IVR35" s="579"/>
      <c r="IVS35" s="579"/>
      <c r="IVT35" s="579"/>
      <c r="IVU35" s="579"/>
      <c r="IVV35" s="579"/>
      <c r="IVW35" s="584"/>
      <c r="IVX35" s="585"/>
      <c r="IWA35" s="579"/>
      <c r="IWB35" s="579"/>
      <c r="IWC35" s="579"/>
      <c r="IWD35" s="579"/>
      <c r="IWE35" s="579"/>
      <c r="IWF35" s="579"/>
      <c r="IWG35" s="579"/>
      <c r="IWH35" s="579"/>
      <c r="IWI35" s="584"/>
      <c r="IWJ35" s="585"/>
      <c r="IWM35" s="579"/>
      <c r="IWN35" s="579"/>
      <c r="IWO35" s="579"/>
      <c r="IWP35" s="579"/>
      <c r="IWQ35" s="579"/>
      <c r="IWR35" s="579"/>
      <c r="IWS35" s="579"/>
      <c r="IWT35" s="579"/>
      <c r="IWU35" s="584"/>
      <c r="IWV35" s="585"/>
      <c r="IWY35" s="579"/>
      <c r="IWZ35" s="579"/>
      <c r="IXA35" s="579"/>
      <c r="IXB35" s="579"/>
      <c r="IXC35" s="579"/>
      <c r="IXD35" s="579"/>
      <c r="IXE35" s="579"/>
      <c r="IXF35" s="579"/>
      <c r="IXG35" s="584"/>
      <c r="IXH35" s="585"/>
      <c r="IXK35" s="579"/>
      <c r="IXL35" s="579"/>
      <c r="IXM35" s="579"/>
      <c r="IXN35" s="579"/>
      <c r="IXO35" s="579"/>
      <c r="IXP35" s="579"/>
      <c r="IXQ35" s="579"/>
      <c r="IXR35" s="579"/>
      <c r="IXS35" s="584"/>
      <c r="IXT35" s="585"/>
      <c r="IXW35" s="579"/>
      <c r="IXX35" s="579"/>
      <c r="IXY35" s="579"/>
      <c r="IXZ35" s="579"/>
      <c r="IYA35" s="579"/>
      <c r="IYB35" s="579"/>
      <c r="IYC35" s="579"/>
      <c r="IYD35" s="579"/>
      <c r="IYE35" s="584"/>
      <c r="IYF35" s="585"/>
      <c r="IYI35" s="579"/>
      <c r="IYJ35" s="579"/>
      <c r="IYK35" s="579"/>
      <c r="IYL35" s="579"/>
      <c r="IYM35" s="579"/>
      <c r="IYN35" s="579"/>
      <c r="IYO35" s="579"/>
      <c r="IYP35" s="579"/>
      <c r="IYQ35" s="584"/>
      <c r="IYR35" s="585"/>
      <c r="IYU35" s="579"/>
      <c r="IYV35" s="579"/>
      <c r="IYW35" s="579"/>
      <c r="IYX35" s="579"/>
      <c r="IYY35" s="579"/>
      <c r="IYZ35" s="579"/>
      <c r="IZA35" s="579"/>
      <c r="IZB35" s="579"/>
      <c r="IZC35" s="584"/>
      <c r="IZD35" s="585"/>
      <c r="IZG35" s="579"/>
      <c r="IZH35" s="579"/>
      <c r="IZI35" s="579"/>
      <c r="IZJ35" s="579"/>
      <c r="IZK35" s="579"/>
      <c r="IZL35" s="579"/>
      <c r="IZM35" s="579"/>
      <c r="IZN35" s="579"/>
      <c r="IZO35" s="584"/>
      <c r="IZP35" s="585"/>
      <c r="IZS35" s="579"/>
      <c r="IZT35" s="579"/>
      <c r="IZU35" s="579"/>
      <c r="IZV35" s="579"/>
      <c r="IZW35" s="579"/>
      <c r="IZX35" s="579"/>
      <c r="IZY35" s="579"/>
      <c r="IZZ35" s="579"/>
      <c r="JAA35" s="584"/>
      <c r="JAB35" s="585"/>
      <c r="JAE35" s="579"/>
      <c r="JAF35" s="579"/>
      <c r="JAG35" s="579"/>
      <c r="JAH35" s="579"/>
      <c r="JAI35" s="579"/>
      <c r="JAJ35" s="579"/>
      <c r="JAK35" s="579"/>
      <c r="JAL35" s="579"/>
      <c r="JAM35" s="584"/>
      <c r="JAN35" s="585"/>
      <c r="JAQ35" s="579"/>
      <c r="JAR35" s="579"/>
      <c r="JAS35" s="579"/>
      <c r="JAT35" s="579"/>
      <c r="JAU35" s="579"/>
      <c r="JAV35" s="579"/>
      <c r="JAW35" s="579"/>
      <c r="JAX35" s="579"/>
      <c r="JAY35" s="584"/>
      <c r="JAZ35" s="585"/>
      <c r="JBC35" s="579"/>
      <c r="JBD35" s="579"/>
      <c r="JBE35" s="579"/>
      <c r="JBF35" s="579"/>
      <c r="JBG35" s="579"/>
      <c r="JBH35" s="579"/>
      <c r="JBI35" s="579"/>
      <c r="JBJ35" s="579"/>
      <c r="JBK35" s="584"/>
      <c r="JBL35" s="585"/>
      <c r="JBO35" s="579"/>
      <c r="JBP35" s="579"/>
      <c r="JBQ35" s="579"/>
      <c r="JBR35" s="579"/>
      <c r="JBS35" s="579"/>
      <c r="JBT35" s="579"/>
      <c r="JBU35" s="579"/>
      <c r="JBV35" s="579"/>
      <c r="JBW35" s="584"/>
      <c r="JBX35" s="585"/>
      <c r="JCA35" s="579"/>
      <c r="JCB35" s="579"/>
      <c r="JCC35" s="579"/>
      <c r="JCD35" s="579"/>
      <c r="JCE35" s="579"/>
      <c r="JCF35" s="579"/>
      <c r="JCG35" s="579"/>
      <c r="JCH35" s="579"/>
      <c r="JCI35" s="584"/>
      <c r="JCJ35" s="585"/>
      <c r="JCM35" s="579"/>
      <c r="JCN35" s="579"/>
      <c r="JCO35" s="579"/>
      <c r="JCP35" s="579"/>
      <c r="JCQ35" s="579"/>
      <c r="JCR35" s="579"/>
      <c r="JCS35" s="579"/>
      <c r="JCT35" s="579"/>
      <c r="JCU35" s="584"/>
      <c r="JCV35" s="585"/>
      <c r="JCY35" s="579"/>
      <c r="JCZ35" s="579"/>
      <c r="JDA35" s="579"/>
      <c r="JDB35" s="579"/>
      <c r="JDC35" s="579"/>
      <c r="JDD35" s="579"/>
      <c r="JDE35" s="579"/>
      <c r="JDF35" s="579"/>
      <c r="JDG35" s="584"/>
      <c r="JDH35" s="585"/>
      <c r="JDK35" s="579"/>
      <c r="JDL35" s="579"/>
      <c r="JDM35" s="579"/>
      <c r="JDN35" s="579"/>
      <c r="JDO35" s="579"/>
      <c r="JDP35" s="579"/>
      <c r="JDQ35" s="579"/>
      <c r="JDR35" s="579"/>
      <c r="JDS35" s="584"/>
      <c r="JDT35" s="585"/>
      <c r="JDW35" s="579"/>
      <c r="JDX35" s="579"/>
      <c r="JDY35" s="579"/>
      <c r="JDZ35" s="579"/>
      <c r="JEA35" s="579"/>
      <c r="JEB35" s="579"/>
      <c r="JEC35" s="579"/>
      <c r="JED35" s="579"/>
      <c r="JEE35" s="584"/>
      <c r="JEF35" s="585"/>
      <c r="JEI35" s="579"/>
      <c r="JEJ35" s="579"/>
      <c r="JEK35" s="579"/>
      <c r="JEL35" s="579"/>
      <c r="JEM35" s="579"/>
      <c r="JEN35" s="579"/>
      <c r="JEO35" s="579"/>
      <c r="JEP35" s="579"/>
      <c r="JEQ35" s="584"/>
      <c r="JER35" s="585"/>
      <c r="JEU35" s="579"/>
      <c r="JEV35" s="579"/>
      <c r="JEW35" s="579"/>
      <c r="JEX35" s="579"/>
      <c r="JEY35" s="579"/>
      <c r="JEZ35" s="579"/>
      <c r="JFA35" s="579"/>
      <c r="JFB35" s="579"/>
      <c r="JFC35" s="584"/>
      <c r="JFD35" s="585"/>
      <c r="JFG35" s="579"/>
      <c r="JFH35" s="579"/>
      <c r="JFI35" s="579"/>
      <c r="JFJ35" s="579"/>
      <c r="JFK35" s="579"/>
      <c r="JFL35" s="579"/>
      <c r="JFM35" s="579"/>
      <c r="JFN35" s="579"/>
      <c r="JFO35" s="584"/>
      <c r="JFP35" s="585"/>
      <c r="JFS35" s="579"/>
      <c r="JFT35" s="579"/>
      <c r="JFU35" s="579"/>
      <c r="JFV35" s="579"/>
      <c r="JFW35" s="579"/>
      <c r="JFX35" s="579"/>
      <c r="JFY35" s="579"/>
      <c r="JFZ35" s="579"/>
      <c r="JGA35" s="584"/>
      <c r="JGB35" s="585"/>
      <c r="JGE35" s="579"/>
      <c r="JGF35" s="579"/>
      <c r="JGG35" s="579"/>
      <c r="JGH35" s="579"/>
      <c r="JGI35" s="579"/>
      <c r="JGJ35" s="579"/>
      <c r="JGK35" s="579"/>
      <c r="JGL35" s="579"/>
      <c r="JGM35" s="584"/>
      <c r="JGN35" s="585"/>
      <c r="JGQ35" s="579"/>
      <c r="JGR35" s="579"/>
      <c r="JGS35" s="579"/>
      <c r="JGT35" s="579"/>
      <c r="JGU35" s="579"/>
      <c r="JGV35" s="579"/>
      <c r="JGW35" s="579"/>
      <c r="JGX35" s="579"/>
      <c r="JGY35" s="584"/>
      <c r="JGZ35" s="585"/>
      <c r="JHC35" s="579"/>
      <c r="JHD35" s="579"/>
      <c r="JHE35" s="579"/>
      <c r="JHF35" s="579"/>
      <c r="JHG35" s="579"/>
      <c r="JHH35" s="579"/>
      <c r="JHI35" s="579"/>
      <c r="JHJ35" s="579"/>
      <c r="JHK35" s="584"/>
      <c r="JHL35" s="585"/>
      <c r="JHO35" s="579"/>
      <c r="JHP35" s="579"/>
      <c r="JHQ35" s="579"/>
      <c r="JHR35" s="579"/>
      <c r="JHS35" s="579"/>
      <c r="JHT35" s="579"/>
      <c r="JHU35" s="579"/>
      <c r="JHV35" s="579"/>
      <c r="JHW35" s="584"/>
      <c r="JHX35" s="585"/>
      <c r="JIA35" s="579"/>
      <c r="JIB35" s="579"/>
      <c r="JIC35" s="579"/>
      <c r="JID35" s="579"/>
      <c r="JIE35" s="579"/>
      <c r="JIF35" s="579"/>
      <c r="JIG35" s="579"/>
      <c r="JIH35" s="579"/>
      <c r="JII35" s="584"/>
      <c r="JIJ35" s="585"/>
      <c r="JIM35" s="579"/>
      <c r="JIN35" s="579"/>
      <c r="JIO35" s="579"/>
      <c r="JIP35" s="579"/>
      <c r="JIQ35" s="579"/>
      <c r="JIR35" s="579"/>
      <c r="JIS35" s="579"/>
      <c r="JIT35" s="579"/>
      <c r="JIU35" s="584"/>
      <c r="JIV35" s="585"/>
      <c r="JIY35" s="579"/>
      <c r="JIZ35" s="579"/>
      <c r="JJA35" s="579"/>
      <c r="JJB35" s="579"/>
      <c r="JJC35" s="579"/>
      <c r="JJD35" s="579"/>
      <c r="JJE35" s="579"/>
      <c r="JJF35" s="579"/>
      <c r="JJG35" s="584"/>
      <c r="JJH35" s="585"/>
      <c r="JJK35" s="579"/>
      <c r="JJL35" s="579"/>
      <c r="JJM35" s="579"/>
      <c r="JJN35" s="579"/>
      <c r="JJO35" s="579"/>
      <c r="JJP35" s="579"/>
      <c r="JJQ35" s="579"/>
      <c r="JJR35" s="579"/>
      <c r="JJS35" s="584"/>
      <c r="JJT35" s="585"/>
      <c r="JJW35" s="579"/>
      <c r="JJX35" s="579"/>
      <c r="JJY35" s="579"/>
      <c r="JJZ35" s="579"/>
      <c r="JKA35" s="579"/>
      <c r="JKB35" s="579"/>
      <c r="JKC35" s="579"/>
      <c r="JKD35" s="579"/>
      <c r="JKE35" s="584"/>
      <c r="JKF35" s="585"/>
      <c r="JKI35" s="579"/>
      <c r="JKJ35" s="579"/>
      <c r="JKK35" s="579"/>
      <c r="JKL35" s="579"/>
      <c r="JKM35" s="579"/>
      <c r="JKN35" s="579"/>
      <c r="JKO35" s="579"/>
      <c r="JKP35" s="579"/>
      <c r="JKQ35" s="584"/>
      <c r="JKR35" s="585"/>
      <c r="JKU35" s="579"/>
      <c r="JKV35" s="579"/>
      <c r="JKW35" s="579"/>
      <c r="JKX35" s="579"/>
      <c r="JKY35" s="579"/>
      <c r="JKZ35" s="579"/>
      <c r="JLA35" s="579"/>
      <c r="JLB35" s="579"/>
      <c r="JLC35" s="584"/>
      <c r="JLD35" s="585"/>
      <c r="JLG35" s="579"/>
      <c r="JLH35" s="579"/>
      <c r="JLI35" s="579"/>
      <c r="JLJ35" s="579"/>
      <c r="JLK35" s="579"/>
      <c r="JLL35" s="579"/>
      <c r="JLM35" s="579"/>
      <c r="JLN35" s="579"/>
      <c r="JLO35" s="584"/>
      <c r="JLP35" s="585"/>
      <c r="JLS35" s="579"/>
      <c r="JLT35" s="579"/>
      <c r="JLU35" s="579"/>
      <c r="JLV35" s="579"/>
      <c r="JLW35" s="579"/>
      <c r="JLX35" s="579"/>
      <c r="JLY35" s="579"/>
      <c r="JLZ35" s="579"/>
      <c r="JMA35" s="584"/>
      <c r="JMB35" s="585"/>
      <c r="JME35" s="579"/>
      <c r="JMF35" s="579"/>
      <c r="JMG35" s="579"/>
      <c r="JMH35" s="579"/>
      <c r="JMI35" s="579"/>
      <c r="JMJ35" s="579"/>
      <c r="JMK35" s="579"/>
      <c r="JML35" s="579"/>
      <c r="JMM35" s="584"/>
      <c r="JMN35" s="585"/>
      <c r="JMQ35" s="579"/>
      <c r="JMR35" s="579"/>
      <c r="JMS35" s="579"/>
      <c r="JMT35" s="579"/>
      <c r="JMU35" s="579"/>
      <c r="JMV35" s="579"/>
      <c r="JMW35" s="579"/>
      <c r="JMX35" s="579"/>
      <c r="JMY35" s="584"/>
      <c r="JMZ35" s="585"/>
      <c r="JNC35" s="579"/>
      <c r="JND35" s="579"/>
      <c r="JNE35" s="579"/>
      <c r="JNF35" s="579"/>
      <c r="JNG35" s="579"/>
      <c r="JNH35" s="579"/>
      <c r="JNI35" s="579"/>
      <c r="JNJ35" s="579"/>
      <c r="JNK35" s="584"/>
      <c r="JNL35" s="585"/>
      <c r="JNO35" s="579"/>
      <c r="JNP35" s="579"/>
      <c r="JNQ35" s="579"/>
      <c r="JNR35" s="579"/>
      <c r="JNS35" s="579"/>
      <c r="JNT35" s="579"/>
      <c r="JNU35" s="579"/>
      <c r="JNV35" s="579"/>
      <c r="JNW35" s="584"/>
      <c r="JNX35" s="585"/>
      <c r="JOA35" s="579"/>
      <c r="JOB35" s="579"/>
      <c r="JOC35" s="579"/>
      <c r="JOD35" s="579"/>
      <c r="JOE35" s="579"/>
      <c r="JOF35" s="579"/>
      <c r="JOG35" s="579"/>
      <c r="JOH35" s="579"/>
      <c r="JOI35" s="584"/>
      <c r="JOJ35" s="585"/>
      <c r="JOM35" s="579"/>
      <c r="JON35" s="579"/>
      <c r="JOO35" s="579"/>
      <c r="JOP35" s="579"/>
      <c r="JOQ35" s="579"/>
      <c r="JOR35" s="579"/>
      <c r="JOS35" s="579"/>
      <c r="JOT35" s="579"/>
      <c r="JOU35" s="584"/>
      <c r="JOV35" s="585"/>
      <c r="JOY35" s="579"/>
      <c r="JOZ35" s="579"/>
      <c r="JPA35" s="579"/>
      <c r="JPB35" s="579"/>
      <c r="JPC35" s="579"/>
      <c r="JPD35" s="579"/>
      <c r="JPE35" s="579"/>
      <c r="JPF35" s="579"/>
      <c r="JPG35" s="584"/>
      <c r="JPH35" s="585"/>
      <c r="JPK35" s="579"/>
      <c r="JPL35" s="579"/>
      <c r="JPM35" s="579"/>
      <c r="JPN35" s="579"/>
      <c r="JPO35" s="579"/>
      <c r="JPP35" s="579"/>
      <c r="JPQ35" s="579"/>
      <c r="JPR35" s="579"/>
      <c r="JPS35" s="584"/>
      <c r="JPT35" s="585"/>
      <c r="JPW35" s="579"/>
      <c r="JPX35" s="579"/>
      <c r="JPY35" s="579"/>
      <c r="JPZ35" s="579"/>
      <c r="JQA35" s="579"/>
      <c r="JQB35" s="579"/>
      <c r="JQC35" s="579"/>
      <c r="JQD35" s="579"/>
      <c r="JQE35" s="584"/>
      <c r="JQF35" s="585"/>
      <c r="JQI35" s="579"/>
      <c r="JQJ35" s="579"/>
      <c r="JQK35" s="579"/>
      <c r="JQL35" s="579"/>
      <c r="JQM35" s="579"/>
      <c r="JQN35" s="579"/>
      <c r="JQO35" s="579"/>
      <c r="JQP35" s="579"/>
      <c r="JQQ35" s="584"/>
      <c r="JQR35" s="585"/>
      <c r="JQU35" s="579"/>
      <c r="JQV35" s="579"/>
      <c r="JQW35" s="579"/>
      <c r="JQX35" s="579"/>
      <c r="JQY35" s="579"/>
      <c r="JQZ35" s="579"/>
      <c r="JRA35" s="579"/>
      <c r="JRB35" s="579"/>
      <c r="JRC35" s="584"/>
      <c r="JRD35" s="585"/>
      <c r="JRG35" s="579"/>
      <c r="JRH35" s="579"/>
      <c r="JRI35" s="579"/>
      <c r="JRJ35" s="579"/>
      <c r="JRK35" s="579"/>
      <c r="JRL35" s="579"/>
      <c r="JRM35" s="579"/>
      <c r="JRN35" s="579"/>
      <c r="JRO35" s="584"/>
      <c r="JRP35" s="585"/>
      <c r="JRS35" s="579"/>
      <c r="JRT35" s="579"/>
      <c r="JRU35" s="579"/>
      <c r="JRV35" s="579"/>
      <c r="JRW35" s="579"/>
      <c r="JRX35" s="579"/>
      <c r="JRY35" s="579"/>
      <c r="JRZ35" s="579"/>
      <c r="JSA35" s="584"/>
      <c r="JSB35" s="585"/>
      <c r="JSE35" s="579"/>
      <c r="JSF35" s="579"/>
      <c r="JSG35" s="579"/>
      <c r="JSH35" s="579"/>
      <c r="JSI35" s="579"/>
      <c r="JSJ35" s="579"/>
      <c r="JSK35" s="579"/>
      <c r="JSL35" s="579"/>
      <c r="JSM35" s="584"/>
      <c r="JSN35" s="585"/>
      <c r="JSQ35" s="579"/>
      <c r="JSR35" s="579"/>
      <c r="JSS35" s="579"/>
      <c r="JST35" s="579"/>
      <c r="JSU35" s="579"/>
      <c r="JSV35" s="579"/>
      <c r="JSW35" s="579"/>
      <c r="JSX35" s="579"/>
      <c r="JSY35" s="584"/>
      <c r="JSZ35" s="585"/>
      <c r="JTC35" s="579"/>
      <c r="JTD35" s="579"/>
      <c r="JTE35" s="579"/>
      <c r="JTF35" s="579"/>
      <c r="JTG35" s="579"/>
      <c r="JTH35" s="579"/>
      <c r="JTI35" s="579"/>
      <c r="JTJ35" s="579"/>
      <c r="JTK35" s="584"/>
      <c r="JTL35" s="585"/>
      <c r="JTO35" s="579"/>
      <c r="JTP35" s="579"/>
      <c r="JTQ35" s="579"/>
      <c r="JTR35" s="579"/>
      <c r="JTS35" s="579"/>
      <c r="JTT35" s="579"/>
      <c r="JTU35" s="579"/>
      <c r="JTV35" s="579"/>
      <c r="JTW35" s="584"/>
      <c r="JTX35" s="585"/>
      <c r="JUA35" s="579"/>
      <c r="JUB35" s="579"/>
      <c r="JUC35" s="579"/>
      <c r="JUD35" s="579"/>
      <c r="JUE35" s="579"/>
      <c r="JUF35" s="579"/>
      <c r="JUG35" s="579"/>
      <c r="JUH35" s="579"/>
      <c r="JUI35" s="584"/>
      <c r="JUJ35" s="585"/>
      <c r="JUM35" s="579"/>
      <c r="JUN35" s="579"/>
      <c r="JUO35" s="579"/>
      <c r="JUP35" s="579"/>
      <c r="JUQ35" s="579"/>
      <c r="JUR35" s="579"/>
      <c r="JUS35" s="579"/>
      <c r="JUT35" s="579"/>
      <c r="JUU35" s="584"/>
      <c r="JUV35" s="585"/>
      <c r="JUY35" s="579"/>
      <c r="JUZ35" s="579"/>
      <c r="JVA35" s="579"/>
      <c r="JVB35" s="579"/>
      <c r="JVC35" s="579"/>
      <c r="JVD35" s="579"/>
      <c r="JVE35" s="579"/>
      <c r="JVF35" s="579"/>
      <c r="JVG35" s="584"/>
      <c r="JVH35" s="585"/>
      <c r="JVK35" s="579"/>
      <c r="JVL35" s="579"/>
      <c r="JVM35" s="579"/>
      <c r="JVN35" s="579"/>
      <c r="JVO35" s="579"/>
      <c r="JVP35" s="579"/>
      <c r="JVQ35" s="579"/>
      <c r="JVR35" s="579"/>
      <c r="JVS35" s="584"/>
      <c r="JVT35" s="585"/>
      <c r="JVW35" s="579"/>
      <c r="JVX35" s="579"/>
      <c r="JVY35" s="579"/>
      <c r="JVZ35" s="579"/>
      <c r="JWA35" s="579"/>
      <c r="JWB35" s="579"/>
      <c r="JWC35" s="579"/>
      <c r="JWD35" s="579"/>
      <c r="JWE35" s="584"/>
      <c r="JWF35" s="585"/>
      <c r="JWI35" s="579"/>
      <c r="JWJ35" s="579"/>
      <c r="JWK35" s="579"/>
      <c r="JWL35" s="579"/>
      <c r="JWM35" s="579"/>
      <c r="JWN35" s="579"/>
      <c r="JWO35" s="579"/>
      <c r="JWP35" s="579"/>
      <c r="JWQ35" s="584"/>
      <c r="JWR35" s="585"/>
      <c r="JWU35" s="579"/>
      <c r="JWV35" s="579"/>
      <c r="JWW35" s="579"/>
      <c r="JWX35" s="579"/>
      <c r="JWY35" s="579"/>
      <c r="JWZ35" s="579"/>
      <c r="JXA35" s="579"/>
      <c r="JXB35" s="579"/>
      <c r="JXC35" s="584"/>
      <c r="JXD35" s="585"/>
      <c r="JXG35" s="579"/>
      <c r="JXH35" s="579"/>
      <c r="JXI35" s="579"/>
      <c r="JXJ35" s="579"/>
      <c r="JXK35" s="579"/>
      <c r="JXL35" s="579"/>
      <c r="JXM35" s="579"/>
      <c r="JXN35" s="579"/>
      <c r="JXO35" s="584"/>
      <c r="JXP35" s="585"/>
      <c r="JXS35" s="579"/>
      <c r="JXT35" s="579"/>
      <c r="JXU35" s="579"/>
      <c r="JXV35" s="579"/>
      <c r="JXW35" s="579"/>
      <c r="JXX35" s="579"/>
      <c r="JXY35" s="579"/>
      <c r="JXZ35" s="579"/>
      <c r="JYA35" s="584"/>
      <c r="JYB35" s="585"/>
      <c r="JYE35" s="579"/>
      <c r="JYF35" s="579"/>
      <c r="JYG35" s="579"/>
      <c r="JYH35" s="579"/>
      <c r="JYI35" s="579"/>
      <c r="JYJ35" s="579"/>
      <c r="JYK35" s="579"/>
      <c r="JYL35" s="579"/>
      <c r="JYM35" s="584"/>
      <c r="JYN35" s="585"/>
      <c r="JYQ35" s="579"/>
      <c r="JYR35" s="579"/>
      <c r="JYS35" s="579"/>
      <c r="JYT35" s="579"/>
      <c r="JYU35" s="579"/>
      <c r="JYV35" s="579"/>
      <c r="JYW35" s="579"/>
      <c r="JYX35" s="579"/>
      <c r="JYY35" s="584"/>
      <c r="JYZ35" s="585"/>
      <c r="JZC35" s="579"/>
      <c r="JZD35" s="579"/>
      <c r="JZE35" s="579"/>
      <c r="JZF35" s="579"/>
      <c r="JZG35" s="579"/>
      <c r="JZH35" s="579"/>
      <c r="JZI35" s="579"/>
      <c r="JZJ35" s="579"/>
      <c r="JZK35" s="584"/>
      <c r="JZL35" s="585"/>
      <c r="JZO35" s="579"/>
      <c r="JZP35" s="579"/>
      <c r="JZQ35" s="579"/>
      <c r="JZR35" s="579"/>
      <c r="JZS35" s="579"/>
      <c r="JZT35" s="579"/>
      <c r="JZU35" s="579"/>
      <c r="JZV35" s="579"/>
      <c r="JZW35" s="584"/>
      <c r="JZX35" s="585"/>
      <c r="KAA35" s="579"/>
      <c r="KAB35" s="579"/>
      <c r="KAC35" s="579"/>
      <c r="KAD35" s="579"/>
      <c r="KAE35" s="579"/>
      <c r="KAF35" s="579"/>
      <c r="KAG35" s="579"/>
      <c r="KAH35" s="579"/>
      <c r="KAI35" s="584"/>
      <c r="KAJ35" s="585"/>
      <c r="KAM35" s="579"/>
      <c r="KAN35" s="579"/>
      <c r="KAO35" s="579"/>
      <c r="KAP35" s="579"/>
      <c r="KAQ35" s="579"/>
      <c r="KAR35" s="579"/>
      <c r="KAS35" s="579"/>
      <c r="KAT35" s="579"/>
      <c r="KAU35" s="584"/>
      <c r="KAV35" s="585"/>
      <c r="KAY35" s="579"/>
      <c r="KAZ35" s="579"/>
      <c r="KBA35" s="579"/>
      <c r="KBB35" s="579"/>
      <c r="KBC35" s="579"/>
      <c r="KBD35" s="579"/>
      <c r="KBE35" s="579"/>
      <c r="KBF35" s="579"/>
      <c r="KBG35" s="584"/>
      <c r="KBH35" s="585"/>
      <c r="KBK35" s="579"/>
      <c r="KBL35" s="579"/>
      <c r="KBM35" s="579"/>
      <c r="KBN35" s="579"/>
      <c r="KBO35" s="579"/>
      <c r="KBP35" s="579"/>
      <c r="KBQ35" s="579"/>
      <c r="KBR35" s="579"/>
      <c r="KBS35" s="584"/>
      <c r="KBT35" s="585"/>
      <c r="KBW35" s="579"/>
      <c r="KBX35" s="579"/>
      <c r="KBY35" s="579"/>
      <c r="KBZ35" s="579"/>
      <c r="KCA35" s="579"/>
      <c r="KCB35" s="579"/>
      <c r="KCC35" s="579"/>
      <c r="KCD35" s="579"/>
      <c r="KCE35" s="584"/>
      <c r="KCF35" s="585"/>
      <c r="KCI35" s="579"/>
      <c r="KCJ35" s="579"/>
      <c r="KCK35" s="579"/>
      <c r="KCL35" s="579"/>
      <c r="KCM35" s="579"/>
      <c r="KCN35" s="579"/>
      <c r="KCO35" s="579"/>
      <c r="KCP35" s="579"/>
      <c r="KCQ35" s="584"/>
      <c r="KCR35" s="585"/>
      <c r="KCU35" s="579"/>
      <c r="KCV35" s="579"/>
      <c r="KCW35" s="579"/>
      <c r="KCX35" s="579"/>
      <c r="KCY35" s="579"/>
      <c r="KCZ35" s="579"/>
      <c r="KDA35" s="579"/>
      <c r="KDB35" s="579"/>
      <c r="KDC35" s="584"/>
      <c r="KDD35" s="585"/>
      <c r="KDG35" s="579"/>
      <c r="KDH35" s="579"/>
      <c r="KDI35" s="579"/>
      <c r="KDJ35" s="579"/>
      <c r="KDK35" s="579"/>
      <c r="KDL35" s="579"/>
      <c r="KDM35" s="579"/>
      <c r="KDN35" s="579"/>
      <c r="KDO35" s="584"/>
      <c r="KDP35" s="585"/>
      <c r="KDS35" s="579"/>
      <c r="KDT35" s="579"/>
      <c r="KDU35" s="579"/>
      <c r="KDV35" s="579"/>
      <c r="KDW35" s="579"/>
      <c r="KDX35" s="579"/>
      <c r="KDY35" s="579"/>
      <c r="KDZ35" s="579"/>
      <c r="KEA35" s="584"/>
      <c r="KEB35" s="585"/>
      <c r="KEE35" s="579"/>
      <c r="KEF35" s="579"/>
      <c r="KEG35" s="579"/>
      <c r="KEH35" s="579"/>
      <c r="KEI35" s="579"/>
      <c r="KEJ35" s="579"/>
      <c r="KEK35" s="579"/>
      <c r="KEL35" s="579"/>
      <c r="KEM35" s="584"/>
      <c r="KEN35" s="585"/>
      <c r="KEQ35" s="579"/>
      <c r="KER35" s="579"/>
      <c r="KES35" s="579"/>
      <c r="KET35" s="579"/>
      <c r="KEU35" s="579"/>
      <c r="KEV35" s="579"/>
      <c r="KEW35" s="579"/>
      <c r="KEX35" s="579"/>
      <c r="KEY35" s="584"/>
      <c r="KEZ35" s="585"/>
      <c r="KFC35" s="579"/>
      <c r="KFD35" s="579"/>
      <c r="KFE35" s="579"/>
      <c r="KFF35" s="579"/>
      <c r="KFG35" s="579"/>
      <c r="KFH35" s="579"/>
      <c r="KFI35" s="579"/>
      <c r="KFJ35" s="579"/>
      <c r="KFK35" s="584"/>
      <c r="KFL35" s="585"/>
      <c r="KFO35" s="579"/>
      <c r="KFP35" s="579"/>
      <c r="KFQ35" s="579"/>
      <c r="KFR35" s="579"/>
      <c r="KFS35" s="579"/>
      <c r="KFT35" s="579"/>
      <c r="KFU35" s="579"/>
      <c r="KFV35" s="579"/>
      <c r="KFW35" s="584"/>
      <c r="KFX35" s="585"/>
      <c r="KGA35" s="579"/>
      <c r="KGB35" s="579"/>
      <c r="KGC35" s="579"/>
      <c r="KGD35" s="579"/>
      <c r="KGE35" s="579"/>
      <c r="KGF35" s="579"/>
      <c r="KGG35" s="579"/>
      <c r="KGH35" s="579"/>
      <c r="KGI35" s="584"/>
      <c r="KGJ35" s="585"/>
      <c r="KGM35" s="579"/>
      <c r="KGN35" s="579"/>
      <c r="KGO35" s="579"/>
      <c r="KGP35" s="579"/>
      <c r="KGQ35" s="579"/>
      <c r="KGR35" s="579"/>
      <c r="KGS35" s="579"/>
      <c r="KGT35" s="579"/>
      <c r="KGU35" s="584"/>
      <c r="KGV35" s="585"/>
      <c r="KGY35" s="579"/>
      <c r="KGZ35" s="579"/>
      <c r="KHA35" s="579"/>
      <c r="KHB35" s="579"/>
      <c r="KHC35" s="579"/>
      <c r="KHD35" s="579"/>
      <c r="KHE35" s="579"/>
      <c r="KHF35" s="579"/>
      <c r="KHG35" s="584"/>
      <c r="KHH35" s="585"/>
      <c r="KHK35" s="579"/>
      <c r="KHL35" s="579"/>
      <c r="KHM35" s="579"/>
      <c r="KHN35" s="579"/>
      <c r="KHO35" s="579"/>
      <c r="KHP35" s="579"/>
      <c r="KHQ35" s="579"/>
      <c r="KHR35" s="579"/>
      <c r="KHS35" s="584"/>
      <c r="KHT35" s="585"/>
      <c r="KHW35" s="579"/>
      <c r="KHX35" s="579"/>
      <c r="KHY35" s="579"/>
      <c r="KHZ35" s="579"/>
      <c r="KIA35" s="579"/>
      <c r="KIB35" s="579"/>
      <c r="KIC35" s="579"/>
      <c r="KID35" s="579"/>
      <c r="KIE35" s="584"/>
      <c r="KIF35" s="585"/>
      <c r="KII35" s="579"/>
      <c r="KIJ35" s="579"/>
      <c r="KIK35" s="579"/>
      <c r="KIL35" s="579"/>
      <c r="KIM35" s="579"/>
      <c r="KIN35" s="579"/>
      <c r="KIO35" s="579"/>
      <c r="KIP35" s="579"/>
      <c r="KIQ35" s="584"/>
      <c r="KIR35" s="585"/>
      <c r="KIU35" s="579"/>
      <c r="KIV35" s="579"/>
      <c r="KIW35" s="579"/>
      <c r="KIX35" s="579"/>
      <c r="KIY35" s="579"/>
      <c r="KIZ35" s="579"/>
      <c r="KJA35" s="579"/>
      <c r="KJB35" s="579"/>
      <c r="KJC35" s="584"/>
      <c r="KJD35" s="585"/>
      <c r="KJG35" s="579"/>
      <c r="KJH35" s="579"/>
      <c r="KJI35" s="579"/>
      <c r="KJJ35" s="579"/>
      <c r="KJK35" s="579"/>
      <c r="KJL35" s="579"/>
      <c r="KJM35" s="579"/>
      <c r="KJN35" s="579"/>
      <c r="KJO35" s="584"/>
      <c r="KJP35" s="585"/>
      <c r="KJS35" s="579"/>
      <c r="KJT35" s="579"/>
      <c r="KJU35" s="579"/>
      <c r="KJV35" s="579"/>
      <c r="KJW35" s="579"/>
      <c r="KJX35" s="579"/>
      <c r="KJY35" s="579"/>
      <c r="KJZ35" s="579"/>
      <c r="KKA35" s="584"/>
      <c r="KKB35" s="585"/>
      <c r="KKE35" s="579"/>
      <c r="KKF35" s="579"/>
      <c r="KKG35" s="579"/>
      <c r="KKH35" s="579"/>
      <c r="KKI35" s="579"/>
      <c r="KKJ35" s="579"/>
      <c r="KKK35" s="579"/>
      <c r="KKL35" s="579"/>
      <c r="KKM35" s="584"/>
      <c r="KKN35" s="585"/>
      <c r="KKQ35" s="579"/>
      <c r="KKR35" s="579"/>
      <c r="KKS35" s="579"/>
      <c r="KKT35" s="579"/>
      <c r="KKU35" s="579"/>
      <c r="KKV35" s="579"/>
      <c r="KKW35" s="579"/>
      <c r="KKX35" s="579"/>
      <c r="KKY35" s="584"/>
      <c r="KKZ35" s="585"/>
      <c r="KLC35" s="579"/>
      <c r="KLD35" s="579"/>
      <c r="KLE35" s="579"/>
      <c r="KLF35" s="579"/>
      <c r="KLG35" s="579"/>
      <c r="KLH35" s="579"/>
      <c r="KLI35" s="579"/>
      <c r="KLJ35" s="579"/>
      <c r="KLK35" s="584"/>
      <c r="KLL35" s="585"/>
      <c r="KLO35" s="579"/>
      <c r="KLP35" s="579"/>
      <c r="KLQ35" s="579"/>
      <c r="KLR35" s="579"/>
      <c r="KLS35" s="579"/>
      <c r="KLT35" s="579"/>
      <c r="KLU35" s="579"/>
      <c r="KLV35" s="579"/>
      <c r="KLW35" s="584"/>
      <c r="KLX35" s="585"/>
      <c r="KMA35" s="579"/>
      <c r="KMB35" s="579"/>
      <c r="KMC35" s="579"/>
      <c r="KMD35" s="579"/>
      <c r="KME35" s="579"/>
      <c r="KMF35" s="579"/>
      <c r="KMG35" s="579"/>
      <c r="KMH35" s="579"/>
      <c r="KMI35" s="584"/>
      <c r="KMJ35" s="585"/>
      <c r="KMM35" s="579"/>
      <c r="KMN35" s="579"/>
      <c r="KMO35" s="579"/>
      <c r="KMP35" s="579"/>
      <c r="KMQ35" s="579"/>
      <c r="KMR35" s="579"/>
      <c r="KMS35" s="579"/>
      <c r="KMT35" s="579"/>
      <c r="KMU35" s="584"/>
      <c r="KMV35" s="585"/>
      <c r="KMY35" s="579"/>
      <c r="KMZ35" s="579"/>
      <c r="KNA35" s="579"/>
      <c r="KNB35" s="579"/>
      <c r="KNC35" s="579"/>
      <c r="KND35" s="579"/>
      <c r="KNE35" s="579"/>
      <c r="KNF35" s="579"/>
      <c r="KNG35" s="584"/>
      <c r="KNH35" s="585"/>
      <c r="KNK35" s="579"/>
      <c r="KNL35" s="579"/>
      <c r="KNM35" s="579"/>
      <c r="KNN35" s="579"/>
      <c r="KNO35" s="579"/>
      <c r="KNP35" s="579"/>
      <c r="KNQ35" s="579"/>
      <c r="KNR35" s="579"/>
      <c r="KNS35" s="584"/>
      <c r="KNT35" s="585"/>
      <c r="KNW35" s="579"/>
      <c r="KNX35" s="579"/>
      <c r="KNY35" s="579"/>
      <c r="KNZ35" s="579"/>
      <c r="KOA35" s="579"/>
      <c r="KOB35" s="579"/>
      <c r="KOC35" s="579"/>
      <c r="KOD35" s="579"/>
      <c r="KOE35" s="584"/>
      <c r="KOF35" s="585"/>
      <c r="KOI35" s="579"/>
      <c r="KOJ35" s="579"/>
      <c r="KOK35" s="579"/>
      <c r="KOL35" s="579"/>
      <c r="KOM35" s="579"/>
      <c r="KON35" s="579"/>
      <c r="KOO35" s="579"/>
      <c r="KOP35" s="579"/>
      <c r="KOQ35" s="584"/>
      <c r="KOR35" s="585"/>
      <c r="KOU35" s="579"/>
      <c r="KOV35" s="579"/>
      <c r="KOW35" s="579"/>
      <c r="KOX35" s="579"/>
      <c r="KOY35" s="579"/>
      <c r="KOZ35" s="579"/>
      <c r="KPA35" s="579"/>
      <c r="KPB35" s="579"/>
      <c r="KPC35" s="584"/>
      <c r="KPD35" s="585"/>
      <c r="KPG35" s="579"/>
      <c r="KPH35" s="579"/>
      <c r="KPI35" s="579"/>
      <c r="KPJ35" s="579"/>
      <c r="KPK35" s="579"/>
      <c r="KPL35" s="579"/>
      <c r="KPM35" s="579"/>
      <c r="KPN35" s="579"/>
      <c r="KPO35" s="584"/>
      <c r="KPP35" s="585"/>
      <c r="KPS35" s="579"/>
      <c r="KPT35" s="579"/>
      <c r="KPU35" s="579"/>
      <c r="KPV35" s="579"/>
      <c r="KPW35" s="579"/>
      <c r="KPX35" s="579"/>
      <c r="KPY35" s="579"/>
      <c r="KPZ35" s="579"/>
      <c r="KQA35" s="584"/>
      <c r="KQB35" s="585"/>
      <c r="KQE35" s="579"/>
      <c r="KQF35" s="579"/>
      <c r="KQG35" s="579"/>
      <c r="KQH35" s="579"/>
      <c r="KQI35" s="579"/>
      <c r="KQJ35" s="579"/>
      <c r="KQK35" s="579"/>
      <c r="KQL35" s="579"/>
      <c r="KQM35" s="584"/>
      <c r="KQN35" s="585"/>
      <c r="KQQ35" s="579"/>
      <c r="KQR35" s="579"/>
      <c r="KQS35" s="579"/>
      <c r="KQT35" s="579"/>
      <c r="KQU35" s="579"/>
      <c r="KQV35" s="579"/>
      <c r="KQW35" s="579"/>
      <c r="KQX35" s="579"/>
      <c r="KQY35" s="584"/>
      <c r="KQZ35" s="585"/>
      <c r="KRC35" s="579"/>
      <c r="KRD35" s="579"/>
      <c r="KRE35" s="579"/>
      <c r="KRF35" s="579"/>
      <c r="KRG35" s="579"/>
      <c r="KRH35" s="579"/>
      <c r="KRI35" s="579"/>
      <c r="KRJ35" s="579"/>
      <c r="KRK35" s="584"/>
      <c r="KRL35" s="585"/>
      <c r="KRO35" s="579"/>
      <c r="KRP35" s="579"/>
      <c r="KRQ35" s="579"/>
      <c r="KRR35" s="579"/>
      <c r="KRS35" s="579"/>
      <c r="KRT35" s="579"/>
      <c r="KRU35" s="579"/>
      <c r="KRV35" s="579"/>
      <c r="KRW35" s="584"/>
      <c r="KRX35" s="585"/>
      <c r="KSA35" s="579"/>
      <c r="KSB35" s="579"/>
      <c r="KSC35" s="579"/>
      <c r="KSD35" s="579"/>
      <c r="KSE35" s="579"/>
      <c r="KSF35" s="579"/>
      <c r="KSG35" s="579"/>
      <c r="KSH35" s="579"/>
      <c r="KSI35" s="584"/>
      <c r="KSJ35" s="585"/>
      <c r="KSM35" s="579"/>
      <c r="KSN35" s="579"/>
      <c r="KSO35" s="579"/>
      <c r="KSP35" s="579"/>
      <c r="KSQ35" s="579"/>
      <c r="KSR35" s="579"/>
      <c r="KSS35" s="579"/>
      <c r="KST35" s="579"/>
      <c r="KSU35" s="584"/>
      <c r="KSV35" s="585"/>
      <c r="KSY35" s="579"/>
      <c r="KSZ35" s="579"/>
      <c r="KTA35" s="579"/>
      <c r="KTB35" s="579"/>
      <c r="KTC35" s="579"/>
      <c r="KTD35" s="579"/>
      <c r="KTE35" s="579"/>
      <c r="KTF35" s="579"/>
      <c r="KTG35" s="584"/>
      <c r="KTH35" s="585"/>
      <c r="KTK35" s="579"/>
      <c r="KTL35" s="579"/>
      <c r="KTM35" s="579"/>
      <c r="KTN35" s="579"/>
      <c r="KTO35" s="579"/>
      <c r="KTP35" s="579"/>
      <c r="KTQ35" s="579"/>
      <c r="KTR35" s="579"/>
      <c r="KTS35" s="584"/>
      <c r="KTT35" s="585"/>
      <c r="KTW35" s="579"/>
      <c r="KTX35" s="579"/>
      <c r="KTY35" s="579"/>
      <c r="KTZ35" s="579"/>
      <c r="KUA35" s="579"/>
      <c r="KUB35" s="579"/>
      <c r="KUC35" s="579"/>
      <c r="KUD35" s="579"/>
      <c r="KUE35" s="584"/>
      <c r="KUF35" s="585"/>
      <c r="KUI35" s="579"/>
      <c r="KUJ35" s="579"/>
      <c r="KUK35" s="579"/>
      <c r="KUL35" s="579"/>
      <c r="KUM35" s="579"/>
      <c r="KUN35" s="579"/>
      <c r="KUO35" s="579"/>
      <c r="KUP35" s="579"/>
      <c r="KUQ35" s="584"/>
      <c r="KUR35" s="585"/>
      <c r="KUU35" s="579"/>
      <c r="KUV35" s="579"/>
      <c r="KUW35" s="579"/>
      <c r="KUX35" s="579"/>
      <c r="KUY35" s="579"/>
      <c r="KUZ35" s="579"/>
      <c r="KVA35" s="579"/>
      <c r="KVB35" s="579"/>
      <c r="KVC35" s="584"/>
      <c r="KVD35" s="585"/>
      <c r="KVG35" s="579"/>
      <c r="KVH35" s="579"/>
      <c r="KVI35" s="579"/>
      <c r="KVJ35" s="579"/>
      <c r="KVK35" s="579"/>
      <c r="KVL35" s="579"/>
      <c r="KVM35" s="579"/>
      <c r="KVN35" s="579"/>
      <c r="KVO35" s="584"/>
      <c r="KVP35" s="585"/>
      <c r="KVS35" s="579"/>
      <c r="KVT35" s="579"/>
      <c r="KVU35" s="579"/>
      <c r="KVV35" s="579"/>
      <c r="KVW35" s="579"/>
      <c r="KVX35" s="579"/>
      <c r="KVY35" s="579"/>
      <c r="KVZ35" s="579"/>
      <c r="KWA35" s="584"/>
      <c r="KWB35" s="585"/>
      <c r="KWE35" s="579"/>
      <c r="KWF35" s="579"/>
      <c r="KWG35" s="579"/>
      <c r="KWH35" s="579"/>
      <c r="KWI35" s="579"/>
      <c r="KWJ35" s="579"/>
      <c r="KWK35" s="579"/>
      <c r="KWL35" s="579"/>
      <c r="KWM35" s="584"/>
      <c r="KWN35" s="585"/>
      <c r="KWQ35" s="579"/>
      <c r="KWR35" s="579"/>
      <c r="KWS35" s="579"/>
      <c r="KWT35" s="579"/>
      <c r="KWU35" s="579"/>
      <c r="KWV35" s="579"/>
      <c r="KWW35" s="579"/>
      <c r="KWX35" s="579"/>
      <c r="KWY35" s="584"/>
      <c r="KWZ35" s="585"/>
      <c r="KXC35" s="579"/>
      <c r="KXD35" s="579"/>
      <c r="KXE35" s="579"/>
      <c r="KXF35" s="579"/>
      <c r="KXG35" s="579"/>
      <c r="KXH35" s="579"/>
      <c r="KXI35" s="579"/>
      <c r="KXJ35" s="579"/>
      <c r="KXK35" s="584"/>
      <c r="KXL35" s="585"/>
      <c r="KXO35" s="579"/>
      <c r="KXP35" s="579"/>
      <c r="KXQ35" s="579"/>
      <c r="KXR35" s="579"/>
      <c r="KXS35" s="579"/>
      <c r="KXT35" s="579"/>
      <c r="KXU35" s="579"/>
      <c r="KXV35" s="579"/>
      <c r="KXW35" s="584"/>
      <c r="KXX35" s="585"/>
      <c r="KYA35" s="579"/>
      <c r="KYB35" s="579"/>
      <c r="KYC35" s="579"/>
      <c r="KYD35" s="579"/>
      <c r="KYE35" s="579"/>
      <c r="KYF35" s="579"/>
      <c r="KYG35" s="579"/>
      <c r="KYH35" s="579"/>
      <c r="KYI35" s="584"/>
      <c r="KYJ35" s="585"/>
      <c r="KYM35" s="579"/>
      <c r="KYN35" s="579"/>
      <c r="KYO35" s="579"/>
      <c r="KYP35" s="579"/>
      <c r="KYQ35" s="579"/>
      <c r="KYR35" s="579"/>
      <c r="KYS35" s="579"/>
      <c r="KYT35" s="579"/>
      <c r="KYU35" s="584"/>
      <c r="KYV35" s="585"/>
      <c r="KYY35" s="579"/>
      <c r="KYZ35" s="579"/>
      <c r="KZA35" s="579"/>
      <c r="KZB35" s="579"/>
      <c r="KZC35" s="579"/>
      <c r="KZD35" s="579"/>
      <c r="KZE35" s="579"/>
      <c r="KZF35" s="579"/>
      <c r="KZG35" s="584"/>
      <c r="KZH35" s="585"/>
      <c r="KZK35" s="579"/>
      <c r="KZL35" s="579"/>
      <c r="KZM35" s="579"/>
      <c r="KZN35" s="579"/>
      <c r="KZO35" s="579"/>
      <c r="KZP35" s="579"/>
      <c r="KZQ35" s="579"/>
      <c r="KZR35" s="579"/>
      <c r="KZS35" s="584"/>
      <c r="KZT35" s="585"/>
      <c r="KZW35" s="579"/>
      <c r="KZX35" s="579"/>
      <c r="KZY35" s="579"/>
      <c r="KZZ35" s="579"/>
      <c r="LAA35" s="579"/>
      <c r="LAB35" s="579"/>
      <c r="LAC35" s="579"/>
      <c r="LAD35" s="579"/>
      <c r="LAE35" s="584"/>
      <c r="LAF35" s="585"/>
      <c r="LAI35" s="579"/>
      <c r="LAJ35" s="579"/>
      <c r="LAK35" s="579"/>
      <c r="LAL35" s="579"/>
      <c r="LAM35" s="579"/>
      <c r="LAN35" s="579"/>
      <c r="LAO35" s="579"/>
      <c r="LAP35" s="579"/>
      <c r="LAQ35" s="584"/>
      <c r="LAR35" s="585"/>
      <c r="LAU35" s="579"/>
      <c r="LAV35" s="579"/>
      <c r="LAW35" s="579"/>
      <c r="LAX35" s="579"/>
      <c r="LAY35" s="579"/>
      <c r="LAZ35" s="579"/>
      <c r="LBA35" s="579"/>
      <c r="LBB35" s="579"/>
      <c r="LBC35" s="584"/>
      <c r="LBD35" s="585"/>
      <c r="LBG35" s="579"/>
      <c r="LBH35" s="579"/>
      <c r="LBI35" s="579"/>
      <c r="LBJ35" s="579"/>
      <c r="LBK35" s="579"/>
      <c r="LBL35" s="579"/>
      <c r="LBM35" s="579"/>
      <c r="LBN35" s="579"/>
      <c r="LBO35" s="584"/>
      <c r="LBP35" s="585"/>
      <c r="LBS35" s="579"/>
      <c r="LBT35" s="579"/>
      <c r="LBU35" s="579"/>
      <c r="LBV35" s="579"/>
      <c r="LBW35" s="579"/>
      <c r="LBX35" s="579"/>
      <c r="LBY35" s="579"/>
      <c r="LBZ35" s="579"/>
      <c r="LCA35" s="584"/>
      <c r="LCB35" s="585"/>
      <c r="LCE35" s="579"/>
      <c r="LCF35" s="579"/>
      <c r="LCG35" s="579"/>
      <c r="LCH35" s="579"/>
      <c r="LCI35" s="579"/>
      <c r="LCJ35" s="579"/>
      <c r="LCK35" s="579"/>
      <c r="LCL35" s="579"/>
      <c r="LCM35" s="584"/>
      <c r="LCN35" s="585"/>
      <c r="LCQ35" s="579"/>
      <c r="LCR35" s="579"/>
      <c r="LCS35" s="579"/>
      <c r="LCT35" s="579"/>
      <c r="LCU35" s="579"/>
      <c r="LCV35" s="579"/>
      <c r="LCW35" s="579"/>
      <c r="LCX35" s="579"/>
      <c r="LCY35" s="584"/>
      <c r="LCZ35" s="585"/>
      <c r="LDC35" s="579"/>
      <c r="LDD35" s="579"/>
      <c r="LDE35" s="579"/>
      <c r="LDF35" s="579"/>
      <c r="LDG35" s="579"/>
      <c r="LDH35" s="579"/>
      <c r="LDI35" s="579"/>
      <c r="LDJ35" s="579"/>
      <c r="LDK35" s="584"/>
      <c r="LDL35" s="585"/>
      <c r="LDO35" s="579"/>
      <c r="LDP35" s="579"/>
      <c r="LDQ35" s="579"/>
      <c r="LDR35" s="579"/>
      <c r="LDS35" s="579"/>
      <c r="LDT35" s="579"/>
      <c r="LDU35" s="579"/>
      <c r="LDV35" s="579"/>
      <c r="LDW35" s="584"/>
      <c r="LDX35" s="585"/>
      <c r="LEA35" s="579"/>
      <c r="LEB35" s="579"/>
      <c r="LEC35" s="579"/>
      <c r="LED35" s="579"/>
      <c r="LEE35" s="579"/>
      <c r="LEF35" s="579"/>
      <c r="LEG35" s="579"/>
      <c r="LEH35" s="579"/>
      <c r="LEI35" s="584"/>
      <c r="LEJ35" s="585"/>
      <c r="LEM35" s="579"/>
      <c r="LEN35" s="579"/>
      <c r="LEO35" s="579"/>
      <c r="LEP35" s="579"/>
      <c r="LEQ35" s="579"/>
      <c r="LER35" s="579"/>
      <c r="LES35" s="579"/>
      <c r="LET35" s="579"/>
      <c r="LEU35" s="584"/>
      <c r="LEV35" s="585"/>
      <c r="LEY35" s="579"/>
      <c r="LEZ35" s="579"/>
      <c r="LFA35" s="579"/>
      <c r="LFB35" s="579"/>
      <c r="LFC35" s="579"/>
      <c r="LFD35" s="579"/>
      <c r="LFE35" s="579"/>
      <c r="LFF35" s="579"/>
      <c r="LFG35" s="584"/>
      <c r="LFH35" s="585"/>
      <c r="LFK35" s="579"/>
      <c r="LFL35" s="579"/>
      <c r="LFM35" s="579"/>
      <c r="LFN35" s="579"/>
      <c r="LFO35" s="579"/>
      <c r="LFP35" s="579"/>
      <c r="LFQ35" s="579"/>
      <c r="LFR35" s="579"/>
      <c r="LFS35" s="584"/>
      <c r="LFT35" s="585"/>
      <c r="LFW35" s="579"/>
      <c r="LFX35" s="579"/>
      <c r="LFY35" s="579"/>
      <c r="LFZ35" s="579"/>
      <c r="LGA35" s="579"/>
      <c r="LGB35" s="579"/>
      <c r="LGC35" s="579"/>
      <c r="LGD35" s="579"/>
      <c r="LGE35" s="584"/>
      <c r="LGF35" s="585"/>
      <c r="LGI35" s="579"/>
      <c r="LGJ35" s="579"/>
      <c r="LGK35" s="579"/>
      <c r="LGL35" s="579"/>
      <c r="LGM35" s="579"/>
      <c r="LGN35" s="579"/>
      <c r="LGO35" s="579"/>
      <c r="LGP35" s="579"/>
      <c r="LGQ35" s="584"/>
      <c r="LGR35" s="585"/>
      <c r="LGU35" s="579"/>
      <c r="LGV35" s="579"/>
      <c r="LGW35" s="579"/>
      <c r="LGX35" s="579"/>
      <c r="LGY35" s="579"/>
      <c r="LGZ35" s="579"/>
      <c r="LHA35" s="579"/>
      <c r="LHB35" s="579"/>
      <c r="LHC35" s="584"/>
      <c r="LHD35" s="585"/>
      <c r="LHG35" s="579"/>
      <c r="LHH35" s="579"/>
      <c r="LHI35" s="579"/>
      <c r="LHJ35" s="579"/>
      <c r="LHK35" s="579"/>
      <c r="LHL35" s="579"/>
      <c r="LHM35" s="579"/>
      <c r="LHN35" s="579"/>
      <c r="LHO35" s="584"/>
      <c r="LHP35" s="585"/>
      <c r="LHS35" s="579"/>
      <c r="LHT35" s="579"/>
      <c r="LHU35" s="579"/>
      <c r="LHV35" s="579"/>
      <c r="LHW35" s="579"/>
      <c r="LHX35" s="579"/>
      <c r="LHY35" s="579"/>
      <c r="LHZ35" s="579"/>
      <c r="LIA35" s="584"/>
      <c r="LIB35" s="585"/>
      <c r="LIE35" s="579"/>
      <c r="LIF35" s="579"/>
      <c r="LIG35" s="579"/>
      <c r="LIH35" s="579"/>
      <c r="LII35" s="579"/>
      <c r="LIJ35" s="579"/>
      <c r="LIK35" s="579"/>
      <c r="LIL35" s="579"/>
      <c r="LIM35" s="584"/>
      <c r="LIN35" s="585"/>
      <c r="LIQ35" s="579"/>
      <c r="LIR35" s="579"/>
      <c r="LIS35" s="579"/>
      <c r="LIT35" s="579"/>
      <c r="LIU35" s="579"/>
      <c r="LIV35" s="579"/>
      <c r="LIW35" s="579"/>
      <c r="LIX35" s="579"/>
      <c r="LIY35" s="584"/>
      <c r="LIZ35" s="585"/>
      <c r="LJC35" s="579"/>
      <c r="LJD35" s="579"/>
      <c r="LJE35" s="579"/>
      <c r="LJF35" s="579"/>
      <c r="LJG35" s="579"/>
      <c r="LJH35" s="579"/>
      <c r="LJI35" s="579"/>
      <c r="LJJ35" s="579"/>
      <c r="LJK35" s="584"/>
      <c r="LJL35" s="585"/>
      <c r="LJO35" s="579"/>
      <c r="LJP35" s="579"/>
      <c r="LJQ35" s="579"/>
      <c r="LJR35" s="579"/>
      <c r="LJS35" s="579"/>
      <c r="LJT35" s="579"/>
      <c r="LJU35" s="579"/>
      <c r="LJV35" s="579"/>
      <c r="LJW35" s="584"/>
      <c r="LJX35" s="585"/>
      <c r="LKA35" s="579"/>
      <c r="LKB35" s="579"/>
      <c r="LKC35" s="579"/>
      <c r="LKD35" s="579"/>
      <c r="LKE35" s="579"/>
      <c r="LKF35" s="579"/>
      <c r="LKG35" s="579"/>
      <c r="LKH35" s="579"/>
      <c r="LKI35" s="584"/>
      <c r="LKJ35" s="585"/>
      <c r="LKM35" s="579"/>
      <c r="LKN35" s="579"/>
      <c r="LKO35" s="579"/>
      <c r="LKP35" s="579"/>
      <c r="LKQ35" s="579"/>
      <c r="LKR35" s="579"/>
      <c r="LKS35" s="579"/>
      <c r="LKT35" s="579"/>
      <c r="LKU35" s="584"/>
      <c r="LKV35" s="585"/>
      <c r="LKY35" s="579"/>
      <c r="LKZ35" s="579"/>
      <c r="LLA35" s="579"/>
      <c r="LLB35" s="579"/>
      <c r="LLC35" s="579"/>
      <c r="LLD35" s="579"/>
      <c r="LLE35" s="579"/>
      <c r="LLF35" s="579"/>
      <c r="LLG35" s="584"/>
      <c r="LLH35" s="585"/>
      <c r="LLK35" s="579"/>
      <c r="LLL35" s="579"/>
      <c r="LLM35" s="579"/>
      <c r="LLN35" s="579"/>
      <c r="LLO35" s="579"/>
      <c r="LLP35" s="579"/>
      <c r="LLQ35" s="579"/>
      <c r="LLR35" s="579"/>
      <c r="LLS35" s="584"/>
      <c r="LLT35" s="585"/>
      <c r="LLW35" s="579"/>
      <c r="LLX35" s="579"/>
      <c r="LLY35" s="579"/>
      <c r="LLZ35" s="579"/>
      <c r="LMA35" s="579"/>
      <c r="LMB35" s="579"/>
      <c r="LMC35" s="579"/>
      <c r="LMD35" s="579"/>
      <c r="LME35" s="584"/>
      <c r="LMF35" s="585"/>
      <c r="LMI35" s="579"/>
      <c r="LMJ35" s="579"/>
      <c r="LMK35" s="579"/>
      <c r="LML35" s="579"/>
      <c r="LMM35" s="579"/>
      <c r="LMN35" s="579"/>
      <c r="LMO35" s="579"/>
      <c r="LMP35" s="579"/>
      <c r="LMQ35" s="584"/>
      <c r="LMR35" s="585"/>
      <c r="LMU35" s="579"/>
      <c r="LMV35" s="579"/>
      <c r="LMW35" s="579"/>
      <c r="LMX35" s="579"/>
      <c r="LMY35" s="579"/>
      <c r="LMZ35" s="579"/>
      <c r="LNA35" s="579"/>
      <c r="LNB35" s="579"/>
      <c r="LNC35" s="584"/>
      <c r="LND35" s="585"/>
      <c r="LNG35" s="579"/>
      <c r="LNH35" s="579"/>
      <c r="LNI35" s="579"/>
      <c r="LNJ35" s="579"/>
      <c r="LNK35" s="579"/>
      <c r="LNL35" s="579"/>
      <c r="LNM35" s="579"/>
      <c r="LNN35" s="579"/>
      <c r="LNO35" s="584"/>
      <c r="LNP35" s="585"/>
      <c r="LNS35" s="579"/>
      <c r="LNT35" s="579"/>
      <c r="LNU35" s="579"/>
      <c r="LNV35" s="579"/>
      <c r="LNW35" s="579"/>
      <c r="LNX35" s="579"/>
      <c r="LNY35" s="579"/>
      <c r="LNZ35" s="579"/>
      <c r="LOA35" s="584"/>
      <c r="LOB35" s="585"/>
      <c r="LOE35" s="579"/>
      <c r="LOF35" s="579"/>
      <c r="LOG35" s="579"/>
      <c r="LOH35" s="579"/>
      <c r="LOI35" s="579"/>
      <c r="LOJ35" s="579"/>
      <c r="LOK35" s="579"/>
      <c r="LOL35" s="579"/>
      <c r="LOM35" s="584"/>
      <c r="LON35" s="585"/>
      <c r="LOQ35" s="579"/>
      <c r="LOR35" s="579"/>
      <c r="LOS35" s="579"/>
      <c r="LOT35" s="579"/>
      <c r="LOU35" s="579"/>
      <c r="LOV35" s="579"/>
      <c r="LOW35" s="579"/>
      <c r="LOX35" s="579"/>
      <c r="LOY35" s="584"/>
      <c r="LOZ35" s="585"/>
      <c r="LPC35" s="579"/>
      <c r="LPD35" s="579"/>
      <c r="LPE35" s="579"/>
      <c r="LPF35" s="579"/>
      <c r="LPG35" s="579"/>
      <c r="LPH35" s="579"/>
      <c r="LPI35" s="579"/>
      <c r="LPJ35" s="579"/>
      <c r="LPK35" s="584"/>
      <c r="LPL35" s="585"/>
      <c r="LPO35" s="579"/>
      <c r="LPP35" s="579"/>
      <c r="LPQ35" s="579"/>
      <c r="LPR35" s="579"/>
      <c r="LPS35" s="579"/>
      <c r="LPT35" s="579"/>
      <c r="LPU35" s="579"/>
      <c r="LPV35" s="579"/>
      <c r="LPW35" s="584"/>
      <c r="LPX35" s="585"/>
      <c r="LQA35" s="579"/>
      <c r="LQB35" s="579"/>
      <c r="LQC35" s="579"/>
      <c r="LQD35" s="579"/>
      <c r="LQE35" s="579"/>
      <c r="LQF35" s="579"/>
      <c r="LQG35" s="579"/>
      <c r="LQH35" s="579"/>
      <c r="LQI35" s="584"/>
      <c r="LQJ35" s="585"/>
      <c r="LQM35" s="579"/>
      <c r="LQN35" s="579"/>
      <c r="LQO35" s="579"/>
      <c r="LQP35" s="579"/>
      <c r="LQQ35" s="579"/>
      <c r="LQR35" s="579"/>
      <c r="LQS35" s="579"/>
      <c r="LQT35" s="579"/>
      <c r="LQU35" s="584"/>
      <c r="LQV35" s="585"/>
      <c r="LQY35" s="579"/>
      <c r="LQZ35" s="579"/>
      <c r="LRA35" s="579"/>
      <c r="LRB35" s="579"/>
      <c r="LRC35" s="579"/>
      <c r="LRD35" s="579"/>
      <c r="LRE35" s="579"/>
      <c r="LRF35" s="579"/>
      <c r="LRG35" s="584"/>
      <c r="LRH35" s="585"/>
      <c r="LRK35" s="579"/>
      <c r="LRL35" s="579"/>
      <c r="LRM35" s="579"/>
      <c r="LRN35" s="579"/>
      <c r="LRO35" s="579"/>
      <c r="LRP35" s="579"/>
      <c r="LRQ35" s="579"/>
      <c r="LRR35" s="579"/>
      <c r="LRS35" s="584"/>
      <c r="LRT35" s="585"/>
      <c r="LRW35" s="579"/>
      <c r="LRX35" s="579"/>
      <c r="LRY35" s="579"/>
      <c r="LRZ35" s="579"/>
      <c r="LSA35" s="579"/>
      <c r="LSB35" s="579"/>
      <c r="LSC35" s="579"/>
      <c r="LSD35" s="579"/>
      <c r="LSE35" s="584"/>
      <c r="LSF35" s="585"/>
      <c r="LSI35" s="579"/>
      <c r="LSJ35" s="579"/>
      <c r="LSK35" s="579"/>
      <c r="LSL35" s="579"/>
      <c r="LSM35" s="579"/>
      <c r="LSN35" s="579"/>
      <c r="LSO35" s="579"/>
      <c r="LSP35" s="579"/>
      <c r="LSQ35" s="584"/>
      <c r="LSR35" s="585"/>
      <c r="LSU35" s="579"/>
      <c r="LSV35" s="579"/>
      <c r="LSW35" s="579"/>
      <c r="LSX35" s="579"/>
      <c r="LSY35" s="579"/>
      <c r="LSZ35" s="579"/>
      <c r="LTA35" s="579"/>
      <c r="LTB35" s="579"/>
      <c r="LTC35" s="584"/>
      <c r="LTD35" s="585"/>
      <c r="LTG35" s="579"/>
      <c r="LTH35" s="579"/>
      <c r="LTI35" s="579"/>
      <c r="LTJ35" s="579"/>
      <c r="LTK35" s="579"/>
      <c r="LTL35" s="579"/>
      <c r="LTM35" s="579"/>
      <c r="LTN35" s="579"/>
      <c r="LTO35" s="584"/>
      <c r="LTP35" s="585"/>
      <c r="LTS35" s="579"/>
      <c r="LTT35" s="579"/>
      <c r="LTU35" s="579"/>
      <c r="LTV35" s="579"/>
      <c r="LTW35" s="579"/>
      <c r="LTX35" s="579"/>
      <c r="LTY35" s="579"/>
      <c r="LTZ35" s="579"/>
      <c r="LUA35" s="584"/>
      <c r="LUB35" s="585"/>
      <c r="LUE35" s="579"/>
      <c r="LUF35" s="579"/>
      <c r="LUG35" s="579"/>
      <c r="LUH35" s="579"/>
      <c r="LUI35" s="579"/>
      <c r="LUJ35" s="579"/>
      <c r="LUK35" s="579"/>
      <c r="LUL35" s="579"/>
      <c r="LUM35" s="584"/>
      <c r="LUN35" s="585"/>
      <c r="LUQ35" s="579"/>
      <c r="LUR35" s="579"/>
      <c r="LUS35" s="579"/>
      <c r="LUT35" s="579"/>
      <c r="LUU35" s="579"/>
      <c r="LUV35" s="579"/>
      <c r="LUW35" s="579"/>
      <c r="LUX35" s="579"/>
      <c r="LUY35" s="584"/>
      <c r="LUZ35" s="585"/>
      <c r="LVC35" s="579"/>
      <c r="LVD35" s="579"/>
      <c r="LVE35" s="579"/>
      <c r="LVF35" s="579"/>
      <c r="LVG35" s="579"/>
      <c r="LVH35" s="579"/>
      <c r="LVI35" s="579"/>
      <c r="LVJ35" s="579"/>
      <c r="LVK35" s="584"/>
      <c r="LVL35" s="585"/>
      <c r="LVO35" s="579"/>
      <c r="LVP35" s="579"/>
      <c r="LVQ35" s="579"/>
      <c r="LVR35" s="579"/>
      <c r="LVS35" s="579"/>
      <c r="LVT35" s="579"/>
      <c r="LVU35" s="579"/>
      <c r="LVV35" s="579"/>
      <c r="LVW35" s="584"/>
      <c r="LVX35" s="585"/>
      <c r="LWA35" s="579"/>
      <c r="LWB35" s="579"/>
      <c r="LWC35" s="579"/>
      <c r="LWD35" s="579"/>
      <c r="LWE35" s="579"/>
      <c r="LWF35" s="579"/>
      <c r="LWG35" s="579"/>
      <c r="LWH35" s="579"/>
      <c r="LWI35" s="584"/>
      <c r="LWJ35" s="585"/>
      <c r="LWM35" s="579"/>
      <c r="LWN35" s="579"/>
      <c r="LWO35" s="579"/>
      <c r="LWP35" s="579"/>
      <c r="LWQ35" s="579"/>
      <c r="LWR35" s="579"/>
      <c r="LWS35" s="579"/>
      <c r="LWT35" s="579"/>
      <c r="LWU35" s="584"/>
      <c r="LWV35" s="585"/>
      <c r="LWY35" s="579"/>
      <c r="LWZ35" s="579"/>
      <c r="LXA35" s="579"/>
      <c r="LXB35" s="579"/>
      <c r="LXC35" s="579"/>
      <c r="LXD35" s="579"/>
      <c r="LXE35" s="579"/>
      <c r="LXF35" s="579"/>
      <c r="LXG35" s="584"/>
      <c r="LXH35" s="585"/>
      <c r="LXK35" s="579"/>
      <c r="LXL35" s="579"/>
      <c r="LXM35" s="579"/>
      <c r="LXN35" s="579"/>
      <c r="LXO35" s="579"/>
      <c r="LXP35" s="579"/>
      <c r="LXQ35" s="579"/>
      <c r="LXR35" s="579"/>
      <c r="LXS35" s="584"/>
      <c r="LXT35" s="585"/>
      <c r="LXW35" s="579"/>
      <c r="LXX35" s="579"/>
      <c r="LXY35" s="579"/>
      <c r="LXZ35" s="579"/>
      <c r="LYA35" s="579"/>
      <c r="LYB35" s="579"/>
      <c r="LYC35" s="579"/>
      <c r="LYD35" s="579"/>
      <c r="LYE35" s="584"/>
      <c r="LYF35" s="585"/>
      <c r="LYI35" s="579"/>
      <c r="LYJ35" s="579"/>
      <c r="LYK35" s="579"/>
      <c r="LYL35" s="579"/>
      <c r="LYM35" s="579"/>
      <c r="LYN35" s="579"/>
      <c r="LYO35" s="579"/>
      <c r="LYP35" s="579"/>
      <c r="LYQ35" s="584"/>
      <c r="LYR35" s="585"/>
      <c r="LYU35" s="579"/>
      <c r="LYV35" s="579"/>
      <c r="LYW35" s="579"/>
      <c r="LYX35" s="579"/>
      <c r="LYY35" s="579"/>
      <c r="LYZ35" s="579"/>
      <c r="LZA35" s="579"/>
      <c r="LZB35" s="579"/>
      <c r="LZC35" s="584"/>
      <c r="LZD35" s="585"/>
      <c r="LZG35" s="579"/>
      <c r="LZH35" s="579"/>
      <c r="LZI35" s="579"/>
      <c r="LZJ35" s="579"/>
      <c r="LZK35" s="579"/>
      <c r="LZL35" s="579"/>
      <c r="LZM35" s="579"/>
      <c r="LZN35" s="579"/>
      <c r="LZO35" s="584"/>
      <c r="LZP35" s="585"/>
      <c r="LZS35" s="579"/>
      <c r="LZT35" s="579"/>
      <c r="LZU35" s="579"/>
      <c r="LZV35" s="579"/>
      <c r="LZW35" s="579"/>
      <c r="LZX35" s="579"/>
      <c r="LZY35" s="579"/>
      <c r="LZZ35" s="579"/>
      <c r="MAA35" s="584"/>
      <c r="MAB35" s="585"/>
      <c r="MAE35" s="579"/>
      <c r="MAF35" s="579"/>
      <c r="MAG35" s="579"/>
      <c r="MAH35" s="579"/>
      <c r="MAI35" s="579"/>
      <c r="MAJ35" s="579"/>
      <c r="MAK35" s="579"/>
      <c r="MAL35" s="579"/>
      <c r="MAM35" s="584"/>
      <c r="MAN35" s="585"/>
      <c r="MAQ35" s="579"/>
      <c r="MAR35" s="579"/>
      <c r="MAS35" s="579"/>
      <c r="MAT35" s="579"/>
      <c r="MAU35" s="579"/>
      <c r="MAV35" s="579"/>
      <c r="MAW35" s="579"/>
      <c r="MAX35" s="579"/>
      <c r="MAY35" s="584"/>
      <c r="MAZ35" s="585"/>
      <c r="MBC35" s="579"/>
      <c r="MBD35" s="579"/>
      <c r="MBE35" s="579"/>
      <c r="MBF35" s="579"/>
      <c r="MBG35" s="579"/>
      <c r="MBH35" s="579"/>
      <c r="MBI35" s="579"/>
      <c r="MBJ35" s="579"/>
      <c r="MBK35" s="584"/>
      <c r="MBL35" s="585"/>
      <c r="MBO35" s="579"/>
      <c r="MBP35" s="579"/>
      <c r="MBQ35" s="579"/>
      <c r="MBR35" s="579"/>
      <c r="MBS35" s="579"/>
      <c r="MBT35" s="579"/>
      <c r="MBU35" s="579"/>
      <c r="MBV35" s="579"/>
      <c r="MBW35" s="584"/>
      <c r="MBX35" s="585"/>
      <c r="MCA35" s="579"/>
      <c r="MCB35" s="579"/>
      <c r="MCC35" s="579"/>
      <c r="MCD35" s="579"/>
      <c r="MCE35" s="579"/>
      <c r="MCF35" s="579"/>
      <c r="MCG35" s="579"/>
      <c r="MCH35" s="579"/>
      <c r="MCI35" s="584"/>
      <c r="MCJ35" s="585"/>
      <c r="MCM35" s="579"/>
      <c r="MCN35" s="579"/>
      <c r="MCO35" s="579"/>
      <c r="MCP35" s="579"/>
      <c r="MCQ35" s="579"/>
      <c r="MCR35" s="579"/>
      <c r="MCS35" s="579"/>
      <c r="MCT35" s="579"/>
      <c r="MCU35" s="584"/>
      <c r="MCV35" s="585"/>
      <c r="MCY35" s="579"/>
      <c r="MCZ35" s="579"/>
      <c r="MDA35" s="579"/>
      <c r="MDB35" s="579"/>
      <c r="MDC35" s="579"/>
      <c r="MDD35" s="579"/>
      <c r="MDE35" s="579"/>
      <c r="MDF35" s="579"/>
      <c r="MDG35" s="584"/>
      <c r="MDH35" s="585"/>
      <c r="MDK35" s="579"/>
      <c r="MDL35" s="579"/>
      <c r="MDM35" s="579"/>
      <c r="MDN35" s="579"/>
      <c r="MDO35" s="579"/>
      <c r="MDP35" s="579"/>
      <c r="MDQ35" s="579"/>
      <c r="MDR35" s="579"/>
      <c r="MDS35" s="584"/>
      <c r="MDT35" s="585"/>
      <c r="MDW35" s="579"/>
      <c r="MDX35" s="579"/>
      <c r="MDY35" s="579"/>
      <c r="MDZ35" s="579"/>
      <c r="MEA35" s="579"/>
      <c r="MEB35" s="579"/>
      <c r="MEC35" s="579"/>
      <c r="MED35" s="579"/>
      <c r="MEE35" s="584"/>
      <c r="MEF35" s="585"/>
      <c r="MEI35" s="579"/>
      <c r="MEJ35" s="579"/>
      <c r="MEK35" s="579"/>
      <c r="MEL35" s="579"/>
      <c r="MEM35" s="579"/>
      <c r="MEN35" s="579"/>
      <c r="MEO35" s="579"/>
      <c r="MEP35" s="579"/>
      <c r="MEQ35" s="584"/>
      <c r="MER35" s="585"/>
      <c r="MEU35" s="579"/>
      <c r="MEV35" s="579"/>
      <c r="MEW35" s="579"/>
      <c r="MEX35" s="579"/>
      <c r="MEY35" s="579"/>
      <c r="MEZ35" s="579"/>
      <c r="MFA35" s="579"/>
      <c r="MFB35" s="579"/>
      <c r="MFC35" s="584"/>
      <c r="MFD35" s="585"/>
      <c r="MFG35" s="579"/>
      <c r="MFH35" s="579"/>
      <c r="MFI35" s="579"/>
      <c r="MFJ35" s="579"/>
      <c r="MFK35" s="579"/>
      <c r="MFL35" s="579"/>
      <c r="MFM35" s="579"/>
      <c r="MFN35" s="579"/>
      <c r="MFO35" s="584"/>
      <c r="MFP35" s="585"/>
      <c r="MFS35" s="579"/>
      <c r="MFT35" s="579"/>
      <c r="MFU35" s="579"/>
      <c r="MFV35" s="579"/>
      <c r="MFW35" s="579"/>
      <c r="MFX35" s="579"/>
      <c r="MFY35" s="579"/>
      <c r="MFZ35" s="579"/>
      <c r="MGA35" s="584"/>
      <c r="MGB35" s="585"/>
      <c r="MGE35" s="579"/>
      <c r="MGF35" s="579"/>
      <c r="MGG35" s="579"/>
      <c r="MGH35" s="579"/>
      <c r="MGI35" s="579"/>
      <c r="MGJ35" s="579"/>
      <c r="MGK35" s="579"/>
      <c r="MGL35" s="579"/>
      <c r="MGM35" s="584"/>
      <c r="MGN35" s="585"/>
      <c r="MGQ35" s="579"/>
      <c r="MGR35" s="579"/>
      <c r="MGS35" s="579"/>
      <c r="MGT35" s="579"/>
      <c r="MGU35" s="579"/>
      <c r="MGV35" s="579"/>
      <c r="MGW35" s="579"/>
      <c r="MGX35" s="579"/>
      <c r="MGY35" s="584"/>
      <c r="MGZ35" s="585"/>
      <c r="MHC35" s="579"/>
      <c r="MHD35" s="579"/>
      <c r="MHE35" s="579"/>
      <c r="MHF35" s="579"/>
      <c r="MHG35" s="579"/>
      <c r="MHH35" s="579"/>
      <c r="MHI35" s="579"/>
      <c r="MHJ35" s="579"/>
      <c r="MHK35" s="584"/>
      <c r="MHL35" s="585"/>
      <c r="MHO35" s="579"/>
      <c r="MHP35" s="579"/>
      <c r="MHQ35" s="579"/>
      <c r="MHR35" s="579"/>
      <c r="MHS35" s="579"/>
      <c r="MHT35" s="579"/>
      <c r="MHU35" s="579"/>
      <c r="MHV35" s="579"/>
      <c r="MHW35" s="584"/>
      <c r="MHX35" s="585"/>
      <c r="MIA35" s="579"/>
      <c r="MIB35" s="579"/>
      <c r="MIC35" s="579"/>
      <c r="MID35" s="579"/>
      <c r="MIE35" s="579"/>
      <c r="MIF35" s="579"/>
      <c r="MIG35" s="579"/>
      <c r="MIH35" s="579"/>
      <c r="MII35" s="584"/>
      <c r="MIJ35" s="585"/>
      <c r="MIM35" s="579"/>
      <c r="MIN35" s="579"/>
      <c r="MIO35" s="579"/>
      <c r="MIP35" s="579"/>
      <c r="MIQ35" s="579"/>
      <c r="MIR35" s="579"/>
      <c r="MIS35" s="579"/>
      <c r="MIT35" s="579"/>
      <c r="MIU35" s="584"/>
      <c r="MIV35" s="585"/>
      <c r="MIY35" s="579"/>
      <c r="MIZ35" s="579"/>
      <c r="MJA35" s="579"/>
      <c r="MJB35" s="579"/>
      <c r="MJC35" s="579"/>
      <c r="MJD35" s="579"/>
      <c r="MJE35" s="579"/>
      <c r="MJF35" s="579"/>
      <c r="MJG35" s="584"/>
      <c r="MJH35" s="585"/>
      <c r="MJK35" s="579"/>
      <c r="MJL35" s="579"/>
      <c r="MJM35" s="579"/>
      <c r="MJN35" s="579"/>
      <c r="MJO35" s="579"/>
      <c r="MJP35" s="579"/>
      <c r="MJQ35" s="579"/>
      <c r="MJR35" s="579"/>
      <c r="MJS35" s="584"/>
      <c r="MJT35" s="585"/>
      <c r="MJW35" s="579"/>
      <c r="MJX35" s="579"/>
      <c r="MJY35" s="579"/>
      <c r="MJZ35" s="579"/>
      <c r="MKA35" s="579"/>
      <c r="MKB35" s="579"/>
      <c r="MKC35" s="579"/>
      <c r="MKD35" s="579"/>
      <c r="MKE35" s="584"/>
      <c r="MKF35" s="585"/>
      <c r="MKI35" s="579"/>
      <c r="MKJ35" s="579"/>
      <c r="MKK35" s="579"/>
      <c r="MKL35" s="579"/>
      <c r="MKM35" s="579"/>
      <c r="MKN35" s="579"/>
      <c r="MKO35" s="579"/>
      <c r="MKP35" s="579"/>
      <c r="MKQ35" s="584"/>
      <c r="MKR35" s="585"/>
      <c r="MKU35" s="579"/>
      <c r="MKV35" s="579"/>
      <c r="MKW35" s="579"/>
      <c r="MKX35" s="579"/>
      <c r="MKY35" s="579"/>
      <c r="MKZ35" s="579"/>
      <c r="MLA35" s="579"/>
      <c r="MLB35" s="579"/>
      <c r="MLC35" s="584"/>
      <c r="MLD35" s="585"/>
      <c r="MLG35" s="579"/>
      <c r="MLH35" s="579"/>
      <c r="MLI35" s="579"/>
      <c r="MLJ35" s="579"/>
      <c r="MLK35" s="579"/>
      <c r="MLL35" s="579"/>
      <c r="MLM35" s="579"/>
      <c r="MLN35" s="579"/>
      <c r="MLO35" s="584"/>
      <c r="MLP35" s="585"/>
      <c r="MLS35" s="579"/>
      <c r="MLT35" s="579"/>
      <c r="MLU35" s="579"/>
      <c r="MLV35" s="579"/>
      <c r="MLW35" s="579"/>
      <c r="MLX35" s="579"/>
      <c r="MLY35" s="579"/>
      <c r="MLZ35" s="579"/>
      <c r="MMA35" s="584"/>
      <c r="MMB35" s="585"/>
      <c r="MME35" s="579"/>
      <c r="MMF35" s="579"/>
      <c r="MMG35" s="579"/>
      <c r="MMH35" s="579"/>
      <c r="MMI35" s="579"/>
      <c r="MMJ35" s="579"/>
      <c r="MMK35" s="579"/>
      <c r="MML35" s="579"/>
      <c r="MMM35" s="584"/>
      <c r="MMN35" s="585"/>
      <c r="MMQ35" s="579"/>
      <c r="MMR35" s="579"/>
      <c r="MMS35" s="579"/>
      <c r="MMT35" s="579"/>
      <c r="MMU35" s="579"/>
      <c r="MMV35" s="579"/>
      <c r="MMW35" s="579"/>
      <c r="MMX35" s="579"/>
      <c r="MMY35" s="584"/>
      <c r="MMZ35" s="585"/>
      <c r="MNC35" s="579"/>
      <c r="MND35" s="579"/>
      <c r="MNE35" s="579"/>
      <c r="MNF35" s="579"/>
      <c r="MNG35" s="579"/>
      <c r="MNH35" s="579"/>
      <c r="MNI35" s="579"/>
      <c r="MNJ35" s="579"/>
      <c r="MNK35" s="584"/>
      <c r="MNL35" s="585"/>
      <c r="MNO35" s="579"/>
      <c r="MNP35" s="579"/>
      <c r="MNQ35" s="579"/>
      <c r="MNR35" s="579"/>
      <c r="MNS35" s="579"/>
      <c r="MNT35" s="579"/>
      <c r="MNU35" s="579"/>
      <c r="MNV35" s="579"/>
      <c r="MNW35" s="584"/>
      <c r="MNX35" s="585"/>
      <c r="MOA35" s="579"/>
      <c r="MOB35" s="579"/>
      <c r="MOC35" s="579"/>
      <c r="MOD35" s="579"/>
      <c r="MOE35" s="579"/>
      <c r="MOF35" s="579"/>
      <c r="MOG35" s="579"/>
      <c r="MOH35" s="579"/>
      <c r="MOI35" s="584"/>
      <c r="MOJ35" s="585"/>
      <c r="MOM35" s="579"/>
      <c r="MON35" s="579"/>
      <c r="MOO35" s="579"/>
      <c r="MOP35" s="579"/>
      <c r="MOQ35" s="579"/>
      <c r="MOR35" s="579"/>
      <c r="MOS35" s="579"/>
      <c r="MOT35" s="579"/>
      <c r="MOU35" s="584"/>
      <c r="MOV35" s="585"/>
      <c r="MOY35" s="579"/>
      <c r="MOZ35" s="579"/>
      <c r="MPA35" s="579"/>
      <c r="MPB35" s="579"/>
      <c r="MPC35" s="579"/>
      <c r="MPD35" s="579"/>
      <c r="MPE35" s="579"/>
      <c r="MPF35" s="579"/>
      <c r="MPG35" s="584"/>
      <c r="MPH35" s="585"/>
      <c r="MPK35" s="579"/>
      <c r="MPL35" s="579"/>
      <c r="MPM35" s="579"/>
      <c r="MPN35" s="579"/>
      <c r="MPO35" s="579"/>
      <c r="MPP35" s="579"/>
      <c r="MPQ35" s="579"/>
      <c r="MPR35" s="579"/>
      <c r="MPS35" s="584"/>
      <c r="MPT35" s="585"/>
      <c r="MPW35" s="579"/>
      <c r="MPX35" s="579"/>
      <c r="MPY35" s="579"/>
      <c r="MPZ35" s="579"/>
      <c r="MQA35" s="579"/>
      <c r="MQB35" s="579"/>
      <c r="MQC35" s="579"/>
      <c r="MQD35" s="579"/>
      <c r="MQE35" s="584"/>
      <c r="MQF35" s="585"/>
      <c r="MQI35" s="579"/>
      <c r="MQJ35" s="579"/>
      <c r="MQK35" s="579"/>
      <c r="MQL35" s="579"/>
      <c r="MQM35" s="579"/>
      <c r="MQN35" s="579"/>
      <c r="MQO35" s="579"/>
      <c r="MQP35" s="579"/>
      <c r="MQQ35" s="584"/>
      <c r="MQR35" s="585"/>
      <c r="MQU35" s="579"/>
      <c r="MQV35" s="579"/>
      <c r="MQW35" s="579"/>
      <c r="MQX35" s="579"/>
      <c r="MQY35" s="579"/>
      <c r="MQZ35" s="579"/>
      <c r="MRA35" s="579"/>
      <c r="MRB35" s="579"/>
      <c r="MRC35" s="584"/>
      <c r="MRD35" s="585"/>
      <c r="MRG35" s="579"/>
      <c r="MRH35" s="579"/>
      <c r="MRI35" s="579"/>
      <c r="MRJ35" s="579"/>
      <c r="MRK35" s="579"/>
      <c r="MRL35" s="579"/>
      <c r="MRM35" s="579"/>
      <c r="MRN35" s="579"/>
      <c r="MRO35" s="584"/>
      <c r="MRP35" s="585"/>
      <c r="MRS35" s="579"/>
      <c r="MRT35" s="579"/>
      <c r="MRU35" s="579"/>
      <c r="MRV35" s="579"/>
      <c r="MRW35" s="579"/>
      <c r="MRX35" s="579"/>
      <c r="MRY35" s="579"/>
      <c r="MRZ35" s="579"/>
      <c r="MSA35" s="584"/>
      <c r="MSB35" s="585"/>
      <c r="MSE35" s="579"/>
      <c r="MSF35" s="579"/>
      <c r="MSG35" s="579"/>
      <c r="MSH35" s="579"/>
      <c r="MSI35" s="579"/>
      <c r="MSJ35" s="579"/>
      <c r="MSK35" s="579"/>
      <c r="MSL35" s="579"/>
      <c r="MSM35" s="584"/>
      <c r="MSN35" s="585"/>
      <c r="MSQ35" s="579"/>
      <c r="MSR35" s="579"/>
      <c r="MSS35" s="579"/>
      <c r="MST35" s="579"/>
      <c r="MSU35" s="579"/>
      <c r="MSV35" s="579"/>
      <c r="MSW35" s="579"/>
      <c r="MSX35" s="579"/>
      <c r="MSY35" s="584"/>
      <c r="MSZ35" s="585"/>
      <c r="MTC35" s="579"/>
      <c r="MTD35" s="579"/>
      <c r="MTE35" s="579"/>
      <c r="MTF35" s="579"/>
      <c r="MTG35" s="579"/>
      <c r="MTH35" s="579"/>
      <c r="MTI35" s="579"/>
      <c r="MTJ35" s="579"/>
      <c r="MTK35" s="584"/>
      <c r="MTL35" s="585"/>
      <c r="MTO35" s="579"/>
      <c r="MTP35" s="579"/>
      <c r="MTQ35" s="579"/>
      <c r="MTR35" s="579"/>
      <c r="MTS35" s="579"/>
      <c r="MTT35" s="579"/>
      <c r="MTU35" s="579"/>
      <c r="MTV35" s="579"/>
      <c r="MTW35" s="584"/>
      <c r="MTX35" s="585"/>
      <c r="MUA35" s="579"/>
      <c r="MUB35" s="579"/>
      <c r="MUC35" s="579"/>
      <c r="MUD35" s="579"/>
      <c r="MUE35" s="579"/>
      <c r="MUF35" s="579"/>
      <c r="MUG35" s="579"/>
      <c r="MUH35" s="579"/>
      <c r="MUI35" s="584"/>
      <c r="MUJ35" s="585"/>
      <c r="MUM35" s="579"/>
      <c r="MUN35" s="579"/>
      <c r="MUO35" s="579"/>
      <c r="MUP35" s="579"/>
      <c r="MUQ35" s="579"/>
      <c r="MUR35" s="579"/>
      <c r="MUS35" s="579"/>
      <c r="MUT35" s="579"/>
      <c r="MUU35" s="584"/>
      <c r="MUV35" s="585"/>
      <c r="MUY35" s="579"/>
      <c r="MUZ35" s="579"/>
      <c r="MVA35" s="579"/>
      <c r="MVB35" s="579"/>
      <c r="MVC35" s="579"/>
      <c r="MVD35" s="579"/>
      <c r="MVE35" s="579"/>
      <c r="MVF35" s="579"/>
      <c r="MVG35" s="584"/>
      <c r="MVH35" s="585"/>
      <c r="MVK35" s="579"/>
      <c r="MVL35" s="579"/>
      <c r="MVM35" s="579"/>
      <c r="MVN35" s="579"/>
      <c r="MVO35" s="579"/>
      <c r="MVP35" s="579"/>
      <c r="MVQ35" s="579"/>
      <c r="MVR35" s="579"/>
      <c r="MVS35" s="584"/>
      <c r="MVT35" s="585"/>
      <c r="MVW35" s="579"/>
      <c r="MVX35" s="579"/>
      <c r="MVY35" s="579"/>
      <c r="MVZ35" s="579"/>
      <c r="MWA35" s="579"/>
      <c r="MWB35" s="579"/>
      <c r="MWC35" s="579"/>
      <c r="MWD35" s="579"/>
      <c r="MWE35" s="584"/>
      <c r="MWF35" s="585"/>
      <c r="MWI35" s="579"/>
      <c r="MWJ35" s="579"/>
      <c r="MWK35" s="579"/>
      <c r="MWL35" s="579"/>
      <c r="MWM35" s="579"/>
      <c r="MWN35" s="579"/>
      <c r="MWO35" s="579"/>
      <c r="MWP35" s="579"/>
      <c r="MWQ35" s="584"/>
      <c r="MWR35" s="585"/>
      <c r="MWU35" s="579"/>
      <c r="MWV35" s="579"/>
      <c r="MWW35" s="579"/>
      <c r="MWX35" s="579"/>
      <c r="MWY35" s="579"/>
      <c r="MWZ35" s="579"/>
      <c r="MXA35" s="579"/>
      <c r="MXB35" s="579"/>
      <c r="MXC35" s="584"/>
      <c r="MXD35" s="585"/>
      <c r="MXG35" s="579"/>
      <c r="MXH35" s="579"/>
      <c r="MXI35" s="579"/>
      <c r="MXJ35" s="579"/>
      <c r="MXK35" s="579"/>
      <c r="MXL35" s="579"/>
      <c r="MXM35" s="579"/>
      <c r="MXN35" s="579"/>
      <c r="MXO35" s="584"/>
      <c r="MXP35" s="585"/>
      <c r="MXS35" s="579"/>
      <c r="MXT35" s="579"/>
      <c r="MXU35" s="579"/>
      <c r="MXV35" s="579"/>
      <c r="MXW35" s="579"/>
      <c r="MXX35" s="579"/>
      <c r="MXY35" s="579"/>
      <c r="MXZ35" s="579"/>
      <c r="MYA35" s="584"/>
      <c r="MYB35" s="585"/>
      <c r="MYE35" s="579"/>
      <c r="MYF35" s="579"/>
      <c r="MYG35" s="579"/>
      <c r="MYH35" s="579"/>
      <c r="MYI35" s="579"/>
      <c r="MYJ35" s="579"/>
      <c r="MYK35" s="579"/>
      <c r="MYL35" s="579"/>
      <c r="MYM35" s="584"/>
      <c r="MYN35" s="585"/>
      <c r="MYQ35" s="579"/>
      <c r="MYR35" s="579"/>
      <c r="MYS35" s="579"/>
      <c r="MYT35" s="579"/>
      <c r="MYU35" s="579"/>
      <c r="MYV35" s="579"/>
      <c r="MYW35" s="579"/>
      <c r="MYX35" s="579"/>
      <c r="MYY35" s="584"/>
      <c r="MYZ35" s="585"/>
      <c r="MZC35" s="579"/>
      <c r="MZD35" s="579"/>
      <c r="MZE35" s="579"/>
      <c r="MZF35" s="579"/>
      <c r="MZG35" s="579"/>
      <c r="MZH35" s="579"/>
      <c r="MZI35" s="579"/>
      <c r="MZJ35" s="579"/>
      <c r="MZK35" s="584"/>
      <c r="MZL35" s="585"/>
      <c r="MZO35" s="579"/>
      <c r="MZP35" s="579"/>
      <c r="MZQ35" s="579"/>
      <c r="MZR35" s="579"/>
      <c r="MZS35" s="579"/>
      <c r="MZT35" s="579"/>
      <c r="MZU35" s="579"/>
      <c r="MZV35" s="579"/>
      <c r="MZW35" s="584"/>
      <c r="MZX35" s="585"/>
      <c r="NAA35" s="579"/>
      <c r="NAB35" s="579"/>
      <c r="NAC35" s="579"/>
      <c r="NAD35" s="579"/>
      <c r="NAE35" s="579"/>
      <c r="NAF35" s="579"/>
      <c r="NAG35" s="579"/>
      <c r="NAH35" s="579"/>
      <c r="NAI35" s="584"/>
      <c r="NAJ35" s="585"/>
      <c r="NAM35" s="579"/>
      <c r="NAN35" s="579"/>
      <c r="NAO35" s="579"/>
      <c r="NAP35" s="579"/>
      <c r="NAQ35" s="579"/>
      <c r="NAR35" s="579"/>
      <c r="NAS35" s="579"/>
      <c r="NAT35" s="579"/>
      <c r="NAU35" s="584"/>
      <c r="NAV35" s="585"/>
      <c r="NAY35" s="579"/>
      <c r="NAZ35" s="579"/>
      <c r="NBA35" s="579"/>
      <c r="NBB35" s="579"/>
      <c r="NBC35" s="579"/>
      <c r="NBD35" s="579"/>
      <c r="NBE35" s="579"/>
      <c r="NBF35" s="579"/>
      <c r="NBG35" s="584"/>
      <c r="NBH35" s="585"/>
      <c r="NBK35" s="579"/>
      <c r="NBL35" s="579"/>
      <c r="NBM35" s="579"/>
      <c r="NBN35" s="579"/>
      <c r="NBO35" s="579"/>
      <c r="NBP35" s="579"/>
      <c r="NBQ35" s="579"/>
      <c r="NBR35" s="579"/>
      <c r="NBS35" s="584"/>
      <c r="NBT35" s="585"/>
      <c r="NBW35" s="579"/>
      <c r="NBX35" s="579"/>
      <c r="NBY35" s="579"/>
      <c r="NBZ35" s="579"/>
      <c r="NCA35" s="579"/>
      <c r="NCB35" s="579"/>
      <c r="NCC35" s="579"/>
      <c r="NCD35" s="579"/>
      <c r="NCE35" s="584"/>
      <c r="NCF35" s="585"/>
      <c r="NCI35" s="579"/>
      <c r="NCJ35" s="579"/>
      <c r="NCK35" s="579"/>
      <c r="NCL35" s="579"/>
      <c r="NCM35" s="579"/>
      <c r="NCN35" s="579"/>
      <c r="NCO35" s="579"/>
      <c r="NCP35" s="579"/>
      <c r="NCQ35" s="584"/>
      <c r="NCR35" s="585"/>
      <c r="NCU35" s="579"/>
      <c r="NCV35" s="579"/>
      <c r="NCW35" s="579"/>
      <c r="NCX35" s="579"/>
      <c r="NCY35" s="579"/>
      <c r="NCZ35" s="579"/>
      <c r="NDA35" s="579"/>
      <c r="NDB35" s="579"/>
      <c r="NDC35" s="584"/>
      <c r="NDD35" s="585"/>
      <c r="NDG35" s="579"/>
      <c r="NDH35" s="579"/>
      <c r="NDI35" s="579"/>
      <c r="NDJ35" s="579"/>
      <c r="NDK35" s="579"/>
      <c r="NDL35" s="579"/>
      <c r="NDM35" s="579"/>
      <c r="NDN35" s="579"/>
      <c r="NDO35" s="584"/>
      <c r="NDP35" s="585"/>
      <c r="NDS35" s="579"/>
      <c r="NDT35" s="579"/>
      <c r="NDU35" s="579"/>
      <c r="NDV35" s="579"/>
      <c r="NDW35" s="579"/>
      <c r="NDX35" s="579"/>
      <c r="NDY35" s="579"/>
      <c r="NDZ35" s="579"/>
      <c r="NEA35" s="584"/>
      <c r="NEB35" s="585"/>
      <c r="NEE35" s="579"/>
      <c r="NEF35" s="579"/>
      <c r="NEG35" s="579"/>
      <c r="NEH35" s="579"/>
      <c r="NEI35" s="579"/>
      <c r="NEJ35" s="579"/>
      <c r="NEK35" s="579"/>
      <c r="NEL35" s="579"/>
      <c r="NEM35" s="584"/>
      <c r="NEN35" s="585"/>
      <c r="NEQ35" s="579"/>
      <c r="NER35" s="579"/>
      <c r="NES35" s="579"/>
      <c r="NET35" s="579"/>
      <c r="NEU35" s="579"/>
      <c r="NEV35" s="579"/>
      <c r="NEW35" s="579"/>
      <c r="NEX35" s="579"/>
      <c r="NEY35" s="584"/>
      <c r="NEZ35" s="585"/>
      <c r="NFC35" s="579"/>
      <c r="NFD35" s="579"/>
      <c r="NFE35" s="579"/>
      <c r="NFF35" s="579"/>
      <c r="NFG35" s="579"/>
      <c r="NFH35" s="579"/>
      <c r="NFI35" s="579"/>
      <c r="NFJ35" s="579"/>
      <c r="NFK35" s="584"/>
      <c r="NFL35" s="585"/>
      <c r="NFO35" s="579"/>
      <c r="NFP35" s="579"/>
      <c r="NFQ35" s="579"/>
      <c r="NFR35" s="579"/>
      <c r="NFS35" s="579"/>
      <c r="NFT35" s="579"/>
      <c r="NFU35" s="579"/>
      <c r="NFV35" s="579"/>
      <c r="NFW35" s="584"/>
      <c r="NFX35" s="585"/>
      <c r="NGA35" s="579"/>
      <c r="NGB35" s="579"/>
      <c r="NGC35" s="579"/>
      <c r="NGD35" s="579"/>
      <c r="NGE35" s="579"/>
      <c r="NGF35" s="579"/>
      <c r="NGG35" s="579"/>
      <c r="NGH35" s="579"/>
      <c r="NGI35" s="584"/>
      <c r="NGJ35" s="585"/>
      <c r="NGM35" s="579"/>
      <c r="NGN35" s="579"/>
      <c r="NGO35" s="579"/>
      <c r="NGP35" s="579"/>
      <c r="NGQ35" s="579"/>
      <c r="NGR35" s="579"/>
      <c r="NGS35" s="579"/>
      <c r="NGT35" s="579"/>
      <c r="NGU35" s="584"/>
      <c r="NGV35" s="585"/>
      <c r="NGY35" s="579"/>
      <c r="NGZ35" s="579"/>
      <c r="NHA35" s="579"/>
      <c r="NHB35" s="579"/>
      <c r="NHC35" s="579"/>
      <c r="NHD35" s="579"/>
      <c r="NHE35" s="579"/>
      <c r="NHF35" s="579"/>
      <c r="NHG35" s="584"/>
      <c r="NHH35" s="585"/>
      <c r="NHK35" s="579"/>
      <c r="NHL35" s="579"/>
      <c r="NHM35" s="579"/>
      <c r="NHN35" s="579"/>
      <c r="NHO35" s="579"/>
      <c r="NHP35" s="579"/>
      <c r="NHQ35" s="579"/>
      <c r="NHR35" s="579"/>
      <c r="NHS35" s="584"/>
      <c r="NHT35" s="585"/>
      <c r="NHW35" s="579"/>
      <c r="NHX35" s="579"/>
      <c r="NHY35" s="579"/>
      <c r="NHZ35" s="579"/>
      <c r="NIA35" s="579"/>
      <c r="NIB35" s="579"/>
      <c r="NIC35" s="579"/>
      <c r="NID35" s="579"/>
      <c r="NIE35" s="584"/>
      <c r="NIF35" s="585"/>
      <c r="NII35" s="579"/>
      <c r="NIJ35" s="579"/>
      <c r="NIK35" s="579"/>
      <c r="NIL35" s="579"/>
      <c r="NIM35" s="579"/>
      <c r="NIN35" s="579"/>
      <c r="NIO35" s="579"/>
      <c r="NIP35" s="579"/>
      <c r="NIQ35" s="584"/>
      <c r="NIR35" s="585"/>
      <c r="NIU35" s="579"/>
      <c r="NIV35" s="579"/>
      <c r="NIW35" s="579"/>
      <c r="NIX35" s="579"/>
      <c r="NIY35" s="579"/>
      <c r="NIZ35" s="579"/>
      <c r="NJA35" s="579"/>
      <c r="NJB35" s="579"/>
      <c r="NJC35" s="584"/>
      <c r="NJD35" s="585"/>
      <c r="NJG35" s="579"/>
      <c r="NJH35" s="579"/>
      <c r="NJI35" s="579"/>
      <c r="NJJ35" s="579"/>
      <c r="NJK35" s="579"/>
      <c r="NJL35" s="579"/>
      <c r="NJM35" s="579"/>
      <c r="NJN35" s="579"/>
      <c r="NJO35" s="584"/>
      <c r="NJP35" s="585"/>
      <c r="NJS35" s="579"/>
      <c r="NJT35" s="579"/>
      <c r="NJU35" s="579"/>
      <c r="NJV35" s="579"/>
      <c r="NJW35" s="579"/>
      <c r="NJX35" s="579"/>
      <c r="NJY35" s="579"/>
      <c r="NJZ35" s="579"/>
      <c r="NKA35" s="584"/>
      <c r="NKB35" s="585"/>
      <c r="NKE35" s="579"/>
      <c r="NKF35" s="579"/>
      <c r="NKG35" s="579"/>
      <c r="NKH35" s="579"/>
      <c r="NKI35" s="579"/>
      <c r="NKJ35" s="579"/>
      <c r="NKK35" s="579"/>
      <c r="NKL35" s="579"/>
      <c r="NKM35" s="584"/>
      <c r="NKN35" s="585"/>
      <c r="NKQ35" s="579"/>
      <c r="NKR35" s="579"/>
      <c r="NKS35" s="579"/>
      <c r="NKT35" s="579"/>
      <c r="NKU35" s="579"/>
      <c r="NKV35" s="579"/>
      <c r="NKW35" s="579"/>
      <c r="NKX35" s="579"/>
      <c r="NKY35" s="584"/>
      <c r="NKZ35" s="585"/>
      <c r="NLC35" s="579"/>
      <c r="NLD35" s="579"/>
      <c r="NLE35" s="579"/>
      <c r="NLF35" s="579"/>
      <c r="NLG35" s="579"/>
      <c r="NLH35" s="579"/>
      <c r="NLI35" s="579"/>
      <c r="NLJ35" s="579"/>
      <c r="NLK35" s="584"/>
      <c r="NLL35" s="585"/>
      <c r="NLO35" s="579"/>
      <c r="NLP35" s="579"/>
      <c r="NLQ35" s="579"/>
      <c r="NLR35" s="579"/>
      <c r="NLS35" s="579"/>
      <c r="NLT35" s="579"/>
      <c r="NLU35" s="579"/>
      <c r="NLV35" s="579"/>
      <c r="NLW35" s="584"/>
      <c r="NLX35" s="585"/>
      <c r="NMA35" s="579"/>
      <c r="NMB35" s="579"/>
      <c r="NMC35" s="579"/>
      <c r="NMD35" s="579"/>
      <c r="NME35" s="579"/>
      <c r="NMF35" s="579"/>
      <c r="NMG35" s="579"/>
      <c r="NMH35" s="579"/>
      <c r="NMI35" s="584"/>
      <c r="NMJ35" s="585"/>
      <c r="NMM35" s="579"/>
      <c r="NMN35" s="579"/>
      <c r="NMO35" s="579"/>
      <c r="NMP35" s="579"/>
      <c r="NMQ35" s="579"/>
      <c r="NMR35" s="579"/>
      <c r="NMS35" s="579"/>
      <c r="NMT35" s="579"/>
      <c r="NMU35" s="584"/>
      <c r="NMV35" s="585"/>
      <c r="NMY35" s="579"/>
      <c r="NMZ35" s="579"/>
      <c r="NNA35" s="579"/>
      <c r="NNB35" s="579"/>
      <c r="NNC35" s="579"/>
      <c r="NND35" s="579"/>
      <c r="NNE35" s="579"/>
      <c r="NNF35" s="579"/>
      <c r="NNG35" s="584"/>
      <c r="NNH35" s="585"/>
      <c r="NNK35" s="579"/>
      <c r="NNL35" s="579"/>
      <c r="NNM35" s="579"/>
      <c r="NNN35" s="579"/>
      <c r="NNO35" s="579"/>
      <c r="NNP35" s="579"/>
      <c r="NNQ35" s="579"/>
      <c r="NNR35" s="579"/>
      <c r="NNS35" s="584"/>
      <c r="NNT35" s="585"/>
      <c r="NNW35" s="579"/>
      <c r="NNX35" s="579"/>
      <c r="NNY35" s="579"/>
      <c r="NNZ35" s="579"/>
      <c r="NOA35" s="579"/>
      <c r="NOB35" s="579"/>
      <c r="NOC35" s="579"/>
      <c r="NOD35" s="579"/>
      <c r="NOE35" s="584"/>
      <c r="NOF35" s="585"/>
      <c r="NOI35" s="579"/>
      <c r="NOJ35" s="579"/>
      <c r="NOK35" s="579"/>
      <c r="NOL35" s="579"/>
      <c r="NOM35" s="579"/>
      <c r="NON35" s="579"/>
      <c r="NOO35" s="579"/>
      <c r="NOP35" s="579"/>
      <c r="NOQ35" s="584"/>
      <c r="NOR35" s="585"/>
      <c r="NOU35" s="579"/>
      <c r="NOV35" s="579"/>
      <c r="NOW35" s="579"/>
      <c r="NOX35" s="579"/>
      <c r="NOY35" s="579"/>
      <c r="NOZ35" s="579"/>
      <c r="NPA35" s="579"/>
      <c r="NPB35" s="579"/>
      <c r="NPC35" s="584"/>
      <c r="NPD35" s="585"/>
      <c r="NPG35" s="579"/>
      <c r="NPH35" s="579"/>
      <c r="NPI35" s="579"/>
      <c r="NPJ35" s="579"/>
      <c r="NPK35" s="579"/>
      <c r="NPL35" s="579"/>
      <c r="NPM35" s="579"/>
      <c r="NPN35" s="579"/>
      <c r="NPO35" s="584"/>
      <c r="NPP35" s="585"/>
      <c r="NPS35" s="579"/>
      <c r="NPT35" s="579"/>
      <c r="NPU35" s="579"/>
      <c r="NPV35" s="579"/>
      <c r="NPW35" s="579"/>
      <c r="NPX35" s="579"/>
      <c r="NPY35" s="579"/>
      <c r="NPZ35" s="579"/>
      <c r="NQA35" s="584"/>
      <c r="NQB35" s="585"/>
      <c r="NQE35" s="579"/>
      <c r="NQF35" s="579"/>
      <c r="NQG35" s="579"/>
      <c r="NQH35" s="579"/>
      <c r="NQI35" s="579"/>
      <c r="NQJ35" s="579"/>
      <c r="NQK35" s="579"/>
      <c r="NQL35" s="579"/>
      <c r="NQM35" s="584"/>
      <c r="NQN35" s="585"/>
      <c r="NQQ35" s="579"/>
      <c r="NQR35" s="579"/>
      <c r="NQS35" s="579"/>
      <c r="NQT35" s="579"/>
      <c r="NQU35" s="579"/>
      <c r="NQV35" s="579"/>
      <c r="NQW35" s="579"/>
      <c r="NQX35" s="579"/>
      <c r="NQY35" s="584"/>
      <c r="NQZ35" s="585"/>
      <c r="NRC35" s="579"/>
      <c r="NRD35" s="579"/>
      <c r="NRE35" s="579"/>
      <c r="NRF35" s="579"/>
      <c r="NRG35" s="579"/>
      <c r="NRH35" s="579"/>
      <c r="NRI35" s="579"/>
      <c r="NRJ35" s="579"/>
      <c r="NRK35" s="584"/>
      <c r="NRL35" s="585"/>
      <c r="NRO35" s="579"/>
      <c r="NRP35" s="579"/>
      <c r="NRQ35" s="579"/>
      <c r="NRR35" s="579"/>
      <c r="NRS35" s="579"/>
      <c r="NRT35" s="579"/>
      <c r="NRU35" s="579"/>
      <c r="NRV35" s="579"/>
      <c r="NRW35" s="584"/>
      <c r="NRX35" s="585"/>
      <c r="NSA35" s="579"/>
      <c r="NSB35" s="579"/>
      <c r="NSC35" s="579"/>
      <c r="NSD35" s="579"/>
      <c r="NSE35" s="579"/>
      <c r="NSF35" s="579"/>
      <c r="NSG35" s="579"/>
      <c r="NSH35" s="579"/>
      <c r="NSI35" s="584"/>
      <c r="NSJ35" s="585"/>
      <c r="NSM35" s="579"/>
      <c r="NSN35" s="579"/>
      <c r="NSO35" s="579"/>
      <c r="NSP35" s="579"/>
      <c r="NSQ35" s="579"/>
      <c r="NSR35" s="579"/>
      <c r="NSS35" s="579"/>
      <c r="NST35" s="579"/>
      <c r="NSU35" s="584"/>
      <c r="NSV35" s="585"/>
      <c r="NSY35" s="579"/>
      <c r="NSZ35" s="579"/>
      <c r="NTA35" s="579"/>
      <c r="NTB35" s="579"/>
      <c r="NTC35" s="579"/>
      <c r="NTD35" s="579"/>
      <c r="NTE35" s="579"/>
      <c r="NTF35" s="579"/>
      <c r="NTG35" s="584"/>
      <c r="NTH35" s="585"/>
      <c r="NTK35" s="579"/>
      <c r="NTL35" s="579"/>
      <c r="NTM35" s="579"/>
      <c r="NTN35" s="579"/>
      <c r="NTO35" s="579"/>
      <c r="NTP35" s="579"/>
      <c r="NTQ35" s="579"/>
      <c r="NTR35" s="579"/>
      <c r="NTS35" s="584"/>
      <c r="NTT35" s="585"/>
      <c r="NTW35" s="579"/>
      <c r="NTX35" s="579"/>
      <c r="NTY35" s="579"/>
      <c r="NTZ35" s="579"/>
      <c r="NUA35" s="579"/>
      <c r="NUB35" s="579"/>
      <c r="NUC35" s="579"/>
      <c r="NUD35" s="579"/>
      <c r="NUE35" s="584"/>
      <c r="NUF35" s="585"/>
      <c r="NUI35" s="579"/>
      <c r="NUJ35" s="579"/>
      <c r="NUK35" s="579"/>
      <c r="NUL35" s="579"/>
      <c r="NUM35" s="579"/>
      <c r="NUN35" s="579"/>
      <c r="NUO35" s="579"/>
      <c r="NUP35" s="579"/>
      <c r="NUQ35" s="584"/>
      <c r="NUR35" s="585"/>
      <c r="NUU35" s="579"/>
      <c r="NUV35" s="579"/>
      <c r="NUW35" s="579"/>
      <c r="NUX35" s="579"/>
      <c r="NUY35" s="579"/>
      <c r="NUZ35" s="579"/>
      <c r="NVA35" s="579"/>
      <c r="NVB35" s="579"/>
      <c r="NVC35" s="584"/>
      <c r="NVD35" s="585"/>
      <c r="NVG35" s="579"/>
      <c r="NVH35" s="579"/>
      <c r="NVI35" s="579"/>
      <c r="NVJ35" s="579"/>
      <c r="NVK35" s="579"/>
      <c r="NVL35" s="579"/>
      <c r="NVM35" s="579"/>
      <c r="NVN35" s="579"/>
      <c r="NVO35" s="584"/>
      <c r="NVP35" s="585"/>
      <c r="NVS35" s="579"/>
      <c r="NVT35" s="579"/>
      <c r="NVU35" s="579"/>
      <c r="NVV35" s="579"/>
      <c r="NVW35" s="579"/>
      <c r="NVX35" s="579"/>
      <c r="NVY35" s="579"/>
      <c r="NVZ35" s="579"/>
      <c r="NWA35" s="584"/>
      <c r="NWB35" s="585"/>
      <c r="NWE35" s="579"/>
      <c r="NWF35" s="579"/>
      <c r="NWG35" s="579"/>
      <c r="NWH35" s="579"/>
      <c r="NWI35" s="579"/>
      <c r="NWJ35" s="579"/>
      <c r="NWK35" s="579"/>
      <c r="NWL35" s="579"/>
      <c r="NWM35" s="584"/>
      <c r="NWN35" s="585"/>
      <c r="NWQ35" s="579"/>
      <c r="NWR35" s="579"/>
      <c r="NWS35" s="579"/>
      <c r="NWT35" s="579"/>
      <c r="NWU35" s="579"/>
      <c r="NWV35" s="579"/>
      <c r="NWW35" s="579"/>
      <c r="NWX35" s="579"/>
      <c r="NWY35" s="584"/>
      <c r="NWZ35" s="585"/>
      <c r="NXC35" s="579"/>
      <c r="NXD35" s="579"/>
      <c r="NXE35" s="579"/>
      <c r="NXF35" s="579"/>
      <c r="NXG35" s="579"/>
      <c r="NXH35" s="579"/>
      <c r="NXI35" s="579"/>
      <c r="NXJ35" s="579"/>
      <c r="NXK35" s="584"/>
      <c r="NXL35" s="585"/>
      <c r="NXO35" s="579"/>
      <c r="NXP35" s="579"/>
      <c r="NXQ35" s="579"/>
      <c r="NXR35" s="579"/>
      <c r="NXS35" s="579"/>
      <c r="NXT35" s="579"/>
      <c r="NXU35" s="579"/>
      <c r="NXV35" s="579"/>
      <c r="NXW35" s="584"/>
      <c r="NXX35" s="585"/>
      <c r="NYA35" s="579"/>
      <c r="NYB35" s="579"/>
      <c r="NYC35" s="579"/>
      <c r="NYD35" s="579"/>
      <c r="NYE35" s="579"/>
      <c r="NYF35" s="579"/>
      <c r="NYG35" s="579"/>
      <c r="NYH35" s="579"/>
      <c r="NYI35" s="584"/>
      <c r="NYJ35" s="585"/>
      <c r="NYM35" s="579"/>
      <c r="NYN35" s="579"/>
      <c r="NYO35" s="579"/>
      <c r="NYP35" s="579"/>
      <c r="NYQ35" s="579"/>
      <c r="NYR35" s="579"/>
      <c r="NYS35" s="579"/>
      <c r="NYT35" s="579"/>
      <c r="NYU35" s="584"/>
      <c r="NYV35" s="585"/>
      <c r="NYY35" s="579"/>
      <c r="NYZ35" s="579"/>
      <c r="NZA35" s="579"/>
      <c r="NZB35" s="579"/>
      <c r="NZC35" s="579"/>
      <c r="NZD35" s="579"/>
      <c r="NZE35" s="579"/>
      <c r="NZF35" s="579"/>
      <c r="NZG35" s="584"/>
      <c r="NZH35" s="585"/>
      <c r="NZK35" s="579"/>
      <c r="NZL35" s="579"/>
      <c r="NZM35" s="579"/>
      <c r="NZN35" s="579"/>
      <c r="NZO35" s="579"/>
      <c r="NZP35" s="579"/>
      <c r="NZQ35" s="579"/>
      <c r="NZR35" s="579"/>
      <c r="NZS35" s="584"/>
      <c r="NZT35" s="585"/>
      <c r="NZW35" s="579"/>
      <c r="NZX35" s="579"/>
      <c r="NZY35" s="579"/>
      <c r="NZZ35" s="579"/>
      <c r="OAA35" s="579"/>
      <c r="OAB35" s="579"/>
      <c r="OAC35" s="579"/>
      <c r="OAD35" s="579"/>
      <c r="OAE35" s="584"/>
      <c r="OAF35" s="585"/>
      <c r="OAI35" s="579"/>
      <c r="OAJ35" s="579"/>
      <c r="OAK35" s="579"/>
      <c r="OAL35" s="579"/>
      <c r="OAM35" s="579"/>
      <c r="OAN35" s="579"/>
      <c r="OAO35" s="579"/>
      <c r="OAP35" s="579"/>
      <c r="OAQ35" s="584"/>
      <c r="OAR35" s="585"/>
      <c r="OAU35" s="579"/>
      <c r="OAV35" s="579"/>
      <c r="OAW35" s="579"/>
      <c r="OAX35" s="579"/>
      <c r="OAY35" s="579"/>
      <c r="OAZ35" s="579"/>
      <c r="OBA35" s="579"/>
      <c r="OBB35" s="579"/>
      <c r="OBC35" s="584"/>
      <c r="OBD35" s="585"/>
      <c r="OBG35" s="579"/>
      <c r="OBH35" s="579"/>
      <c r="OBI35" s="579"/>
      <c r="OBJ35" s="579"/>
      <c r="OBK35" s="579"/>
      <c r="OBL35" s="579"/>
      <c r="OBM35" s="579"/>
      <c r="OBN35" s="579"/>
      <c r="OBO35" s="584"/>
      <c r="OBP35" s="585"/>
      <c r="OBS35" s="579"/>
      <c r="OBT35" s="579"/>
      <c r="OBU35" s="579"/>
      <c r="OBV35" s="579"/>
      <c r="OBW35" s="579"/>
      <c r="OBX35" s="579"/>
      <c r="OBY35" s="579"/>
      <c r="OBZ35" s="579"/>
      <c r="OCA35" s="584"/>
      <c r="OCB35" s="585"/>
      <c r="OCE35" s="579"/>
      <c r="OCF35" s="579"/>
      <c r="OCG35" s="579"/>
      <c r="OCH35" s="579"/>
      <c r="OCI35" s="579"/>
      <c r="OCJ35" s="579"/>
      <c r="OCK35" s="579"/>
      <c r="OCL35" s="579"/>
      <c r="OCM35" s="584"/>
      <c r="OCN35" s="585"/>
      <c r="OCQ35" s="579"/>
      <c r="OCR35" s="579"/>
      <c r="OCS35" s="579"/>
      <c r="OCT35" s="579"/>
      <c r="OCU35" s="579"/>
      <c r="OCV35" s="579"/>
      <c r="OCW35" s="579"/>
      <c r="OCX35" s="579"/>
      <c r="OCY35" s="584"/>
      <c r="OCZ35" s="585"/>
      <c r="ODC35" s="579"/>
      <c r="ODD35" s="579"/>
      <c r="ODE35" s="579"/>
      <c r="ODF35" s="579"/>
      <c r="ODG35" s="579"/>
      <c r="ODH35" s="579"/>
      <c r="ODI35" s="579"/>
      <c r="ODJ35" s="579"/>
      <c r="ODK35" s="584"/>
      <c r="ODL35" s="585"/>
      <c r="ODO35" s="579"/>
      <c r="ODP35" s="579"/>
      <c r="ODQ35" s="579"/>
      <c r="ODR35" s="579"/>
      <c r="ODS35" s="579"/>
      <c r="ODT35" s="579"/>
      <c r="ODU35" s="579"/>
      <c r="ODV35" s="579"/>
      <c r="ODW35" s="584"/>
      <c r="ODX35" s="585"/>
      <c r="OEA35" s="579"/>
      <c r="OEB35" s="579"/>
      <c r="OEC35" s="579"/>
      <c r="OED35" s="579"/>
      <c r="OEE35" s="579"/>
      <c r="OEF35" s="579"/>
      <c r="OEG35" s="579"/>
      <c r="OEH35" s="579"/>
      <c r="OEI35" s="584"/>
      <c r="OEJ35" s="585"/>
      <c r="OEM35" s="579"/>
      <c r="OEN35" s="579"/>
      <c r="OEO35" s="579"/>
      <c r="OEP35" s="579"/>
      <c r="OEQ35" s="579"/>
      <c r="OER35" s="579"/>
      <c r="OES35" s="579"/>
      <c r="OET35" s="579"/>
      <c r="OEU35" s="584"/>
      <c r="OEV35" s="585"/>
      <c r="OEY35" s="579"/>
      <c r="OEZ35" s="579"/>
      <c r="OFA35" s="579"/>
      <c r="OFB35" s="579"/>
      <c r="OFC35" s="579"/>
      <c r="OFD35" s="579"/>
      <c r="OFE35" s="579"/>
      <c r="OFF35" s="579"/>
      <c r="OFG35" s="584"/>
      <c r="OFH35" s="585"/>
      <c r="OFK35" s="579"/>
      <c r="OFL35" s="579"/>
      <c r="OFM35" s="579"/>
      <c r="OFN35" s="579"/>
      <c r="OFO35" s="579"/>
      <c r="OFP35" s="579"/>
      <c r="OFQ35" s="579"/>
      <c r="OFR35" s="579"/>
      <c r="OFS35" s="584"/>
      <c r="OFT35" s="585"/>
      <c r="OFW35" s="579"/>
      <c r="OFX35" s="579"/>
      <c r="OFY35" s="579"/>
      <c r="OFZ35" s="579"/>
      <c r="OGA35" s="579"/>
      <c r="OGB35" s="579"/>
      <c r="OGC35" s="579"/>
      <c r="OGD35" s="579"/>
      <c r="OGE35" s="584"/>
      <c r="OGF35" s="585"/>
      <c r="OGI35" s="579"/>
      <c r="OGJ35" s="579"/>
      <c r="OGK35" s="579"/>
      <c r="OGL35" s="579"/>
      <c r="OGM35" s="579"/>
      <c r="OGN35" s="579"/>
      <c r="OGO35" s="579"/>
      <c r="OGP35" s="579"/>
      <c r="OGQ35" s="584"/>
      <c r="OGR35" s="585"/>
      <c r="OGU35" s="579"/>
      <c r="OGV35" s="579"/>
      <c r="OGW35" s="579"/>
      <c r="OGX35" s="579"/>
      <c r="OGY35" s="579"/>
      <c r="OGZ35" s="579"/>
      <c r="OHA35" s="579"/>
      <c r="OHB35" s="579"/>
      <c r="OHC35" s="584"/>
      <c r="OHD35" s="585"/>
      <c r="OHG35" s="579"/>
      <c r="OHH35" s="579"/>
      <c r="OHI35" s="579"/>
      <c r="OHJ35" s="579"/>
      <c r="OHK35" s="579"/>
      <c r="OHL35" s="579"/>
      <c r="OHM35" s="579"/>
      <c r="OHN35" s="579"/>
      <c r="OHO35" s="584"/>
      <c r="OHP35" s="585"/>
      <c r="OHS35" s="579"/>
      <c r="OHT35" s="579"/>
      <c r="OHU35" s="579"/>
      <c r="OHV35" s="579"/>
      <c r="OHW35" s="579"/>
      <c r="OHX35" s="579"/>
      <c r="OHY35" s="579"/>
      <c r="OHZ35" s="579"/>
      <c r="OIA35" s="584"/>
      <c r="OIB35" s="585"/>
      <c r="OIE35" s="579"/>
      <c r="OIF35" s="579"/>
      <c r="OIG35" s="579"/>
      <c r="OIH35" s="579"/>
      <c r="OII35" s="579"/>
      <c r="OIJ35" s="579"/>
      <c r="OIK35" s="579"/>
      <c r="OIL35" s="579"/>
      <c r="OIM35" s="584"/>
      <c r="OIN35" s="585"/>
      <c r="OIQ35" s="579"/>
      <c r="OIR35" s="579"/>
      <c r="OIS35" s="579"/>
      <c r="OIT35" s="579"/>
      <c r="OIU35" s="579"/>
      <c r="OIV35" s="579"/>
      <c r="OIW35" s="579"/>
      <c r="OIX35" s="579"/>
      <c r="OIY35" s="584"/>
      <c r="OIZ35" s="585"/>
      <c r="OJC35" s="579"/>
      <c r="OJD35" s="579"/>
      <c r="OJE35" s="579"/>
      <c r="OJF35" s="579"/>
      <c r="OJG35" s="579"/>
      <c r="OJH35" s="579"/>
      <c r="OJI35" s="579"/>
      <c r="OJJ35" s="579"/>
      <c r="OJK35" s="584"/>
      <c r="OJL35" s="585"/>
      <c r="OJO35" s="579"/>
      <c r="OJP35" s="579"/>
      <c r="OJQ35" s="579"/>
      <c r="OJR35" s="579"/>
      <c r="OJS35" s="579"/>
      <c r="OJT35" s="579"/>
      <c r="OJU35" s="579"/>
      <c r="OJV35" s="579"/>
      <c r="OJW35" s="584"/>
      <c r="OJX35" s="585"/>
      <c r="OKA35" s="579"/>
      <c r="OKB35" s="579"/>
      <c r="OKC35" s="579"/>
      <c r="OKD35" s="579"/>
      <c r="OKE35" s="579"/>
      <c r="OKF35" s="579"/>
      <c r="OKG35" s="579"/>
      <c r="OKH35" s="579"/>
      <c r="OKI35" s="584"/>
      <c r="OKJ35" s="585"/>
      <c r="OKM35" s="579"/>
      <c r="OKN35" s="579"/>
      <c r="OKO35" s="579"/>
      <c r="OKP35" s="579"/>
      <c r="OKQ35" s="579"/>
      <c r="OKR35" s="579"/>
      <c r="OKS35" s="579"/>
      <c r="OKT35" s="579"/>
      <c r="OKU35" s="584"/>
      <c r="OKV35" s="585"/>
      <c r="OKY35" s="579"/>
      <c r="OKZ35" s="579"/>
      <c r="OLA35" s="579"/>
      <c r="OLB35" s="579"/>
      <c r="OLC35" s="579"/>
      <c r="OLD35" s="579"/>
      <c r="OLE35" s="579"/>
      <c r="OLF35" s="579"/>
      <c r="OLG35" s="584"/>
      <c r="OLH35" s="585"/>
      <c r="OLK35" s="579"/>
      <c r="OLL35" s="579"/>
      <c r="OLM35" s="579"/>
      <c r="OLN35" s="579"/>
      <c r="OLO35" s="579"/>
      <c r="OLP35" s="579"/>
      <c r="OLQ35" s="579"/>
      <c r="OLR35" s="579"/>
      <c r="OLS35" s="584"/>
      <c r="OLT35" s="585"/>
      <c r="OLW35" s="579"/>
      <c r="OLX35" s="579"/>
      <c r="OLY35" s="579"/>
      <c r="OLZ35" s="579"/>
      <c r="OMA35" s="579"/>
      <c r="OMB35" s="579"/>
      <c r="OMC35" s="579"/>
      <c r="OMD35" s="579"/>
      <c r="OME35" s="584"/>
      <c r="OMF35" s="585"/>
      <c r="OMI35" s="579"/>
      <c r="OMJ35" s="579"/>
      <c r="OMK35" s="579"/>
      <c r="OML35" s="579"/>
      <c r="OMM35" s="579"/>
      <c r="OMN35" s="579"/>
      <c r="OMO35" s="579"/>
      <c r="OMP35" s="579"/>
      <c r="OMQ35" s="584"/>
      <c r="OMR35" s="585"/>
      <c r="OMU35" s="579"/>
      <c r="OMV35" s="579"/>
      <c r="OMW35" s="579"/>
      <c r="OMX35" s="579"/>
      <c r="OMY35" s="579"/>
      <c r="OMZ35" s="579"/>
      <c r="ONA35" s="579"/>
      <c r="ONB35" s="579"/>
      <c r="ONC35" s="584"/>
      <c r="OND35" s="585"/>
      <c r="ONG35" s="579"/>
      <c r="ONH35" s="579"/>
      <c r="ONI35" s="579"/>
      <c r="ONJ35" s="579"/>
      <c r="ONK35" s="579"/>
      <c r="ONL35" s="579"/>
      <c r="ONM35" s="579"/>
      <c r="ONN35" s="579"/>
      <c r="ONO35" s="584"/>
      <c r="ONP35" s="585"/>
      <c r="ONS35" s="579"/>
      <c r="ONT35" s="579"/>
      <c r="ONU35" s="579"/>
      <c r="ONV35" s="579"/>
      <c r="ONW35" s="579"/>
      <c r="ONX35" s="579"/>
      <c r="ONY35" s="579"/>
      <c r="ONZ35" s="579"/>
      <c r="OOA35" s="584"/>
      <c r="OOB35" s="585"/>
      <c r="OOE35" s="579"/>
      <c r="OOF35" s="579"/>
      <c r="OOG35" s="579"/>
      <c r="OOH35" s="579"/>
      <c r="OOI35" s="579"/>
      <c r="OOJ35" s="579"/>
      <c r="OOK35" s="579"/>
      <c r="OOL35" s="579"/>
      <c r="OOM35" s="584"/>
      <c r="OON35" s="585"/>
      <c r="OOQ35" s="579"/>
      <c r="OOR35" s="579"/>
      <c r="OOS35" s="579"/>
      <c r="OOT35" s="579"/>
      <c r="OOU35" s="579"/>
      <c r="OOV35" s="579"/>
      <c r="OOW35" s="579"/>
      <c r="OOX35" s="579"/>
      <c r="OOY35" s="584"/>
      <c r="OOZ35" s="585"/>
      <c r="OPC35" s="579"/>
      <c r="OPD35" s="579"/>
      <c r="OPE35" s="579"/>
      <c r="OPF35" s="579"/>
      <c r="OPG35" s="579"/>
      <c r="OPH35" s="579"/>
      <c r="OPI35" s="579"/>
      <c r="OPJ35" s="579"/>
      <c r="OPK35" s="584"/>
      <c r="OPL35" s="585"/>
      <c r="OPO35" s="579"/>
      <c r="OPP35" s="579"/>
      <c r="OPQ35" s="579"/>
      <c r="OPR35" s="579"/>
      <c r="OPS35" s="579"/>
      <c r="OPT35" s="579"/>
      <c r="OPU35" s="579"/>
      <c r="OPV35" s="579"/>
      <c r="OPW35" s="584"/>
      <c r="OPX35" s="585"/>
      <c r="OQA35" s="579"/>
      <c r="OQB35" s="579"/>
      <c r="OQC35" s="579"/>
      <c r="OQD35" s="579"/>
      <c r="OQE35" s="579"/>
      <c r="OQF35" s="579"/>
      <c r="OQG35" s="579"/>
      <c r="OQH35" s="579"/>
      <c r="OQI35" s="584"/>
      <c r="OQJ35" s="585"/>
      <c r="OQM35" s="579"/>
      <c r="OQN35" s="579"/>
      <c r="OQO35" s="579"/>
      <c r="OQP35" s="579"/>
      <c r="OQQ35" s="579"/>
      <c r="OQR35" s="579"/>
      <c r="OQS35" s="579"/>
      <c r="OQT35" s="579"/>
      <c r="OQU35" s="584"/>
      <c r="OQV35" s="585"/>
      <c r="OQY35" s="579"/>
      <c r="OQZ35" s="579"/>
      <c r="ORA35" s="579"/>
      <c r="ORB35" s="579"/>
      <c r="ORC35" s="579"/>
      <c r="ORD35" s="579"/>
      <c r="ORE35" s="579"/>
      <c r="ORF35" s="579"/>
      <c r="ORG35" s="584"/>
      <c r="ORH35" s="585"/>
      <c r="ORK35" s="579"/>
      <c r="ORL35" s="579"/>
      <c r="ORM35" s="579"/>
      <c r="ORN35" s="579"/>
      <c r="ORO35" s="579"/>
      <c r="ORP35" s="579"/>
      <c r="ORQ35" s="579"/>
      <c r="ORR35" s="579"/>
      <c r="ORS35" s="584"/>
      <c r="ORT35" s="585"/>
      <c r="ORW35" s="579"/>
      <c r="ORX35" s="579"/>
      <c r="ORY35" s="579"/>
      <c r="ORZ35" s="579"/>
      <c r="OSA35" s="579"/>
      <c r="OSB35" s="579"/>
      <c r="OSC35" s="579"/>
      <c r="OSD35" s="579"/>
      <c r="OSE35" s="584"/>
      <c r="OSF35" s="585"/>
      <c r="OSI35" s="579"/>
      <c r="OSJ35" s="579"/>
      <c r="OSK35" s="579"/>
      <c r="OSL35" s="579"/>
      <c r="OSM35" s="579"/>
      <c r="OSN35" s="579"/>
      <c r="OSO35" s="579"/>
      <c r="OSP35" s="579"/>
      <c r="OSQ35" s="584"/>
      <c r="OSR35" s="585"/>
      <c r="OSU35" s="579"/>
      <c r="OSV35" s="579"/>
      <c r="OSW35" s="579"/>
      <c r="OSX35" s="579"/>
      <c r="OSY35" s="579"/>
      <c r="OSZ35" s="579"/>
      <c r="OTA35" s="579"/>
      <c r="OTB35" s="579"/>
      <c r="OTC35" s="584"/>
      <c r="OTD35" s="585"/>
      <c r="OTG35" s="579"/>
      <c r="OTH35" s="579"/>
      <c r="OTI35" s="579"/>
      <c r="OTJ35" s="579"/>
      <c r="OTK35" s="579"/>
      <c r="OTL35" s="579"/>
      <c r="OTM35" s="579"/>
      <c r="OTN35" s="579"/>
      <c r="OTO35" s="584"/>
      <c r="OTP35" s="585"/>
      <c r="OTS35" s="579"/>
      <c r="OTT35" s="579"/>
      <c r="OTU35" s="579"/>
      <c r="OTV35" s="579"/>
      <c r="OTW35" s="579"/>
      <c r="OTX35" s="579"/>
      <c r="OTY35" s="579"/>
      <c r="OTZ35" s="579"/>
      <c r="OUA35" s="584"/>
      <c r="OUB35" s="585"/>
      <c r="OUE35" s="579"/>
      <c r="OUF35" s="579"/>
      <c r="OUG35" s="579"/>
      <c r="OUH35" s="579"/>
      <c r="OUI35" s="579"/>
      <c r="OUJ35" s="579"/>
      <c r="OUK35" s="579"/>
      <c r="OUL35" s="579"/>
      <c r="OUM35" s="584"/>
      <c r="OUN35" s="585"/>
      <c r="OUQ35" s="579"/>
      <c r="OUR35" s="579"/>
      <c r="OUS35" s="579"/>
      <c r="OUT35" s="579"/>
      <c r="OUU35" s="579"/>
      <c r="OUV35" s="579"/>
      <c r="OUW35" s="579"/>
      <c r="OUX35" s="579"/>
      <c r="OUY35" s="584"/>
      <c r="OUZ35" s="585"/>
      <c r="OVC35" s="579"/>
      <c r="OVD35" s="579"/>
      <c r="OVE35" s="579"/>
      <c r="OVF35" s="579"/>
      <c r="OVG35" s="579"/>
      <c r="OVH35" s="579"/>
      <c r="OVI35" s="579"/>
      <c r="OVJ35" s="579"/>
      <c r="OVK35" s="584"/>
      <c r="OVL35" s="585"/>
      <c r="OVO35" s="579"/>
      <c r="OVP35" s="579"/>
      <c r="OVQ35" s="579"/>
      <c r="OVR35" s="579"/>
      <c r="OVS35" s="579"/>
      <c r="OVT35" s="579"/>
      <c r="OVU35" s="579"/>
      <c r="OVV35" s="579"/>
      <c r="OVW35" s="584"/>
      <c r="OVX35" s="585"/>
      <c r="OWA35" s="579"/>
      <c r="OWB35" s="579"/>
      <c r="OWC35" s="579"/>
      <c r="OWD35" s="579"/>
      <c r="OWE35" s="579"/>
      <c r="OWF35" s="579"/>
      <c r="OWG35" s="579"/>
      <c r="OWH35" s="579"/>
      <c r="OWI35" s="584"/>
      <c r="OWJ35" s="585"/>
      <c r="OWM35" s="579"/>
      <c r="OWN35" s="579"/>
      <c r="OWO35" s="579"/>
      <c r="OWP35" s="579"/>
      <c r="OWQ35" s="579"/>
      <c r="OWR35" s="579"/>
      <c r="OWS35" s="579"/>
      <c r="OWT35" s="579"/>
      <c r="OWU35" s="584"/>
      <c r="OWV35" s="585"/>
      <c r="OWY35" s="579"/>
      <c r="OWZ35" s="579"/>
      <c r="OXA35" s="579"/>
      <c r="OXB35" s="579"/>
      <c r="OXC35" s="579"/>
      <c r="OXD35" s="579"/>
      <c r="OXE35" s="579"/>
      <c r="OXF35" s="579"/>
      <c r="OXG35" s="584"/>
      <c r="OXH35" s="585"/>
      <c r="OXK35" s="579"/>
      <c r="OXL35" s="579"/>
      <c r="OXM35" s="579"/>
      <c r="OXN35" s="579"/>
      <c r="OXO35" s="579"/>
      <c r="OXP35" s="579"/>
      <c r="OXQ35" s="579"/>
      <c r="OXR35" s="579"/>
      <c r="OXS35" s="584"/>
      <c r="OXT35" s="585"/>
      <c r="OXW35" s="579"/>
      <c r="OXX35" s="579"/>
      <c r="OXY35" s="579"/>
      <c r="OXZ35" s="579"/>
      <c r="OYA35" s="579"/>
      <c r="OYB35" s="579"/>
      <c r="OYC35" s="579"/>
      <c r="OYD35" s="579"/>
      <c r="OYE35" s="584"/>
      <c r="OYF35" s="585"/>
      <c r="OYI35" s="579"/>
      <c r="OYJ35" s="579"/>
      <c r="OYK35" s="579"/>
      <c r="OYL35" s="579"/>
      <c r="OYM35" s="579"/>
      <c r="OYN35" s="579"/>
      <c r="OYO35" s="579"/>
      <c r="OYP35" s="579"/>
      <c r="OYQ35" s="584"/>
      <c r="OYR35" s="585"/>
      <c r="OYU35" s="579"/>
      <c r="OYV35" s="579"/>
      <c r="OYW35" s="579"/>
      <c r="OYX35" s="579"/>
      <c r="OYY35" s="579"/>
      <c r="OYZ35" s="579"/>
      <c r="OZA35" s="579"/>
      <c r="OZB35" s="579"/>
      <c r="OZC35" s="584"/>
      <c r="OZD35" s="585"/>
      <c r="OZG35" s="579"/>
      <c r="OZH35" s="579"/>
      <c r="OZI35" s="579"/>
      <c r="OZJ35" s="579"/>
      <c r="OZK35" s="579"/>
      <c r="OZL35" s="579"/>
      <c r="OZM35" s="579"/>
      <c r="OZN35" s="579"/>
      <c r="OZO35" s="584"/>
      <c r="OZP35" s="585"/>
      <c r="OZS35" s="579"/>
      <c r="OZT35" s="579"/>
      <c r="OZU35" s="579"/>
      <c r="OZV35" s="579"/>
      <c r="OZW35" s="579"/>
      <c r="OZX35" s="579"/>
      <c r="OZY35" s="579"/>
      <c r="OZZ35" s="579"/>
      <c r="PAA35" s="584"/>
      <c r="PAB35" s="585"/>
      <c r="PAE35" s="579"/>
      <c r="PAF35" s="579"/>
      <c r="PAG35" s="579"/>
      <c r="PAH35" s="579"/>
      <c r="PAI35" s="579"/>
      <c r="PAJ35" s="579"/>
      <c r="PAK35" s="579"/>
      <c r="PAL35" s="579"/>
      <c r="PAM35" s="584"/>
      <c r="PAN35" s="585"/>
      <c r="PAQ35" s="579"/>
      <c r="PAR35" s="579"/>
      <c r="PAS35" s="579"/>
      <c r="PAT35" s="579"/>
      <c r="PAU35" s="579"/>
      <c r="PAV35" s="579"/>
      <c r="PAW35" s="579"/>
      <c r="PAX35" s="579"/>
      <c r="PAY35" s="584"/>
      <c r="PAZ35" s="585"/>
      <c r="PBC35" s="579"/>
      <c r="PBD35" s="579"/>
      <c r="PBE35" s="579"/>
      <c r="PBF35" s="579"/>
      <c r="PBG35" s="579"/>
      <c r="PBH35" s="579"/>
      <c r="PBI35" s="579"/>
      <c r="PBJ35" s="579"/>
      <c r="PBK35" s="584"/>
      <c r="PBL35" s="585"/>
      <c r="PBO35" s="579"/>
      <c r="PBP35" s="579"/>
      <c r="PBQ35" s="579"/>
      <c r="PBR35" s="579"/>
      <c r="PBS35" s="579"/>
      <c r="PBT35" s="579"/>
      <c r="PBU35" s="579"/>
      <c r="PBV35" s="579"/>
      <c r="PBW35" s="584"/>
      <c r="PBX35" s="585"/>
      <c r="PCA35" s="579"/>
      <c r="PCB35" s="579"/>
      <c r="PCC35" s="579"/>
      <c r="PCD35" s="579"/>
      <c r="PCE35" s="579"/>
      <c r="PCF35" s="579"/>
      <c r="PCG35" s="579"/>
      <c r="PCH35" s="579"/>
      <c r="PCI35" s="584"/>
      <c r="PCJ35" s="585"/>
      <c r="PCM35" s="579"/>
      <c r="PCN35" s="579"/>
      <c r="PCO35" s="579"/>
      <c r="PCP35" s="579"/>
      <c r="PCQ35" s="579"/>
      <c r="PCR35" s="579"/>
      <c r="PCS35" s="579"/>
      <c r="PCT35" s="579"/>
      <c r="PCU35" s="584"/>
      <c r="PCV35" s="585"/>
      <c r="PCY35" s="579"/>
      <c r="PCZ35" s="579"/>
      <c r="PDA35" s="579"/>
      <c r="PDB35" s="579"/>
      <c r="PDC35" s="579"/>
      <c r="PDD35" s="579"/>
      <c r="PDE35" s="579"/>
      <c r="PDF35" s="579"/>
      <c r="PDG35" s="584"/>
      <c r="PDH35" s="585"/>
      <c r="PDK35" s="579"/>
      <c r="PDL35" s="579"/>
      <c r="PDM35" s="579"/>
      <c r="PDN35" s="579"/>
      <c r="PDO35" s="579"/>
      <c r="PDP35" s="579"/>
      <c r="PDQ35" s="579"/>
      <c r="PDR35" s="579"/>
      <c r="PDS35" s="584"/>
      <c r="PDT35" s="585"/>
      <c r="PDW35" s="579"/>
      <c r="PDX35" s="579"/>
      <c r="PDY35" s="579"/>
      <c r="PDZ35" s="579"/>
      <c r="PEA35" s="579"/>
      <c r="PEB35" s="579"/>
      <c r="PEC35" s="579"/>
      <c r="PED35" s="579"/>
      <c r="PEE35" s="584"/>
      <c r="PEF35" s="585"/>
      <c r="PEI35" s="579"/>
      <c r="PEJ35" s="579"/>
      <c r="PEK35" s="579"/>
      <c r="PEL35" s="579"/>
      <c r="PEM35" s="579"/>
      <c r="PEN35" s="579"/>
      <c r="PEO35" s="579"/>
      <c r="PEP35" s="579"/>
      <c r="PEQ35" s="584"/>
      <c r="PER35" s="585"/>
      <c r="PEU35" s="579"/>
      <c r="PEV35" s="579"/>
      <c r="PEW35" s="579"/>
      <c r="PEX35" s="579"/>
      <c r="PEY35" s="579"/>
      <c r="PEZ35" s="579"/>
      <c r="PFA35" s="579"/>
      <c r="PFB35" s="579"/>
      <c r="PFC35" s="584"/>
      <c r="PFD35" s="585"/>
      <c r="PFG35" s="579"/>
      <c r="PFH35" s="579"/>
      <c r="PFI35" s="579"/>
      <c r="PFJ35" s="579"/>
      <c r="PFK35" s="579"/>
      <c r="PFL35" s="579"/>
      <c r="PFM35" s="579"/>
      <c r="PFN35" s="579"/>
      <c r="PFO35" s="584"/>
      <c r="PFP35" s="585"/>
      <c r="PFS35" s="579"/>
      <c r="PFT35" s="579"/>
      <c r="PFU35" s="579"/>
      <c r="PFV35" s="579"/>
      <c r="PFW35" s="579"/>
      <c r="PFX35" s="579"/>
      <c r="PFY35" s="579"/>
      <c r="PFZ35" s="579"/>
      <c r="PGA35" s="584"/>
      <c r="PGB35" s="585"/>
      <c r="PGE35" s="579"/>
      <c r="PGF35" s="579"/>
      <c r="PGG35" s="579"/>
      <c r="PGH35" s="579"/>
      <c r="PGI35" s="579"/>
      <c r="PGJ35" s="579"/>
      <c r="PGK35" s="579"/>
      <c r="PGL35" s="579"/>
      <c r="PGM35" s="584"/>
      <c r="PGN35" s="585"/>
      <c r="PGQ35" s="579"/>
      <c r="PGR35" s="579"/>
      <c r="PGS35" s="579"/>
      <c r="PGT35" s="579"/>
      <c r="PGU35" s="579"/>
      <c r="PGV35" s="579"/>
      <c r="PGW35" s="579"/>
      <c r="PGX35" s="579"/>
      <c r="PGY35" s="584"/>
      <c r="PGZ35" s="585"/>
      <c r="PHC35" s="579"/>
      <c r="PHD35" s="579"/>
      <c r="PHE35" s="579"/>
      <c r="PHF35" s="579"/>
      <c r="PHG35" s="579"/>
      <c r="PHH35" s="579"/>
      <c r="PHI35" s="579"/>
      <c r="PHJ35" s="579"/>
      <c r="PHK35" s="584"/>
      <c r="PHL35" s="585"/>
      <c r="PHO35" s="579"/>
      <c r="PHP35" s="579"/>
      <c r="PHQ35" s="579"/>
      <c r="PHR35" s="579"/>
      <c r="PHS35" s="579"/>
      <c r="PHT35" s="579"/>
      <c r="PHU35" s="579"/>
      <c r="PHV35" s="579"/>
      <c r="PHW35" s="584"/>
      <c r="PHX35" s="585"/>
      <c r="PIA35" s="579"/>
      <c r="PIB35" s="579"/>
      <c r="PIC35" s="579"/>
      <c r="PID35" s="579"/>
      <c r="PIE35" s="579"/>
      <c r="PIF35" s="579"/>
      <c r="PIG35" s="579"/>
      <c r="PIH35" s="579"/>
      <c r="PII35" s="584"/>
      <c r="PIJ35" s="585"/>
      <c r="PIM35" s="579"/>
      <c r="PIN35" s="579"/>
      <c r="PIO35" s="579"/>
      <c r="PIP35" s="579"/>
      <c r="PIQ35" s="579"/>
      <c r="PIR35" s="579"/>
      <c r="PIS35" s="579"/>
      <c r="PIT35" s="579"/>
      <c r="PIU35" s="584"/>
      <c r="PIV35" s="585"/>
      <c r="PIY35" s="579"/>
      <c r="PIZ35" s="579"/>
      <c r="PJA35" s="579"/>
      <c r="PJB35" s="579"/>
      <c r="PJC35" s="579"/>
      <c r="PJD35" s="579"/>
      <c r="PJE35" s="579"/>
      <c r="PJF35" s="579"/>
      <c r="PJG35" s="584"/>
      <c r="PJH35" s="585"/>
      <c r="PJK35" s="579"/>
      <c r="PJL35" s="579"/>
      <c r="PJM35" s="579"/>
      <c r="PJN35" s="579"/>
      <c r="PJO35" s="579"/>
      <c r="PJP35" s="579"/>
      <c r="PJQ35" s="579"/>
      <c r="PJR35" s="579"/>
      <c r="PJS35" s="584"/>
      <c r="PJT35" s="585"/>
      <c r="PJW35" s="579"/>
      <c r="PJX35" s="579"/>
      <c r="PJY35" s="579"/>
      <c r="PJZ35" s="579"/>
      <c r="PKA35" s="579"/>
      <c r="PKB35" s="579"/>
      <c r="PKC35" s="579"/>
      <c r="PKD35" s="579"/>
      <c r="PKE35" s="584"/>
      <c r="PKF35" s="585"/>
      <c r="PKI35" s="579"/>
      <c r="PKJ35" s="579"/>
      <c r="PKK35" s="579"/>
      <c r="PKL35" s="579"/>
      <c r="PKM35" s="579"/>
      <c r="PKN35" s="579"/>
      <c r="PKO35" s="579"/>
      <c r="PKP35" s="579"/>
      <c r="PKQ35" s="584"/>
      <c r="PKR35" s="585"/>
      <c r="PKU35" s="579"/>
      <c r="PKV35" s="579"/>
      <c r="PKW35" s="579"/>
      <c r="PKX35" s="579"/>
      <c r="PKY35" s="579"/>
      <c r="PKZ35" s="579"/>
      <c r="PLA35" s="579"/>
      <c r="PLB35" s="579"/>
      <c r="PLC35" s="584"/>
      <c r="PLD35" s="585"/>
      <c r="PLG35" s="579"/>
      <c r="PLH35" s="579"/>
      <c r="PLI35" s="579"/>
      <c r="PLJ35" s="579"/>
      <c r="PLK35" s="579"/>
      <c r="PLL35" s="579"/>
      <c r="PLM35" s="579"/>
      <c r="PLN35" s="579"/>
      <c r="PLO35" s="584"/>
      <c r="PLP35" s="585"/>
      <c r="PLS35" s="579"/>
      <c r="PLT35" s="579"/>
      <c r="PLU35" s="579"/>
      <c r="PLV35" s="579"/>
      <c r="PLW35" s="579"/>
      <c r="PLX35" s="579"/>
      <c r="PLY35" s="579"/>
      <c r="PLZ35" s="579"/>
      <c r="PMA35" s="584"/>
      <c r="PMB35" s="585"/>
      <c r="PME35" s="579"/>
      <c r="PMF35" s="579"/>
      <c r="PMG35" s="579"/>
      <c r="PMH35" s="579"/>
      <c r="PMI35" s="579"/>
      <c r="PMJ35" s="579"/>
      <c r="PMK35" s="579"/>
      <c r="PML35" s="579"/>
      <c r="PMM35" s="584"/>
      <c r="PMN35" s="585"/>
      <c r="PMQ35" s="579"/>
      <c r="PMR35" s="579"/>
      <c r="PMS35" s="579"/>
      <c r="PMT35" s="579"/>
      <c r="PMU35" s="579"/>
      <c r="PMV35" s="579"/>
      <c r="PMW35" s="579"/>
      <c r="PMX35" s="579"/>
      <c r="PMY35" s="584"/>
      <c r="PMZ35" s="585"/>
      <c r="PNC35" s="579"/>
      <c r="PND35" s="579"/>
      <c r="PNE35" s="579"/>
      <c r="PNF35" s="579"/>
      <c r="PNG35" s="579"/>
      <c r="PNH35" s="579"/>
      <c r="PNI35" s="579"/>
      <c r="PNJ35" s="579"/>
      <c r="PNK35" s="584"/>
      <c r="PNL35" s="585"/>
      <c r="PNO35" s="579"/>
      <c r="PNP35" s="579"/>
      <c r="PNQ35" s="579"/>
      <c r="PNR35" s="579"/>
      <c r="PNS35" s="579"/>
      <c r="PNT35" s="579"/>
      <c r="PNU35" s="579"/>
      <c r="PNV35" s="579"/>
      <c r="PNW35" s="584"/>
      <c r="PNX35" s="585"/>
      <c r="POA35" s="579"/>
      <c r="POB35" s="579"/>
      <c r="POC35" s="579"/>
      <c r="POD35" s="579"/>
      <c r="POE35" s="579"/>
      <c r="POF35" s="579"/>
      <c r="POG35" s="579"/>
      <c r="POH35" s="579"/>
      <c r="POI35" s="584"/>
      <c r="POJ35" s="585"/>
      <c r="POM35" s="579"/>
      <c r="PON35" s="579"/>
      <c r="POO35" s="579"/>
      <c r="POP35" s="579"/>
      <c r="POQ35" s="579"/>
      <c r="POR35" s="579"/>
      <c r="POS35" s="579"/>
      <c r="POT35" s="579"/>
      <c r="POU35" s="584"/>
      <c r="POV35" s="585"/>
      <c r="POY35" s="579"/>
      <c r="POZ35" s="579"/>
      <c r="PPA35" s="579"/>
      <c r="PPB35" s="579"/>
      <c r="PPC35" s="579"/>
      <c r="PPD35" s="579"/>
      <c r="PPE35" s="579"/>
      <c r="PPF35" s="579"/>
      <c r="PPG35" s="584"/>
      <c r="PPH35" s="585"/>
      <c r="PPK35" s="579"/>
      <c r="PPL35" s="579"/>
      <c r="PPM35" s="579"/>
      <c r="PPN35" s="579"/>
      <c r="PPO35" s="579"/>
      <c r="PPP35" s="579"/>
      <c r="PPQ35" s="579"/>
      <c r="PPR35" s="579"/>
      <c r="PPS35" s="584"/>
      <c r="PPT35" s="585"/>
      <c r="PPW35" s="579"/>
      <c r="PPX35" s="579"/>
      <c r="PPY35" s="579"/>
      <c r="PPZ35" s="579"/>
      <c r="PQA35" s="579"/>
      <c r="PQB35" s="579"/>
      <c r="PQC35" s="579"/>
      <c r="PQD35" s="579"/>
      <c r="PQE35" s="584"/>
      <c r="PQF35" s="585"/>
      <c r="PQI35" s="579"/>
      <c r="PQJ35" s="579"/>
      <c r="PQK35" s="579"/>
      <c r="PQL35" s="579"/>
      <c r="PQM35" s="579"/>
      <c r="PQN35" s="579"/>
      <c r="PQO35" s="579"/>
      <c r="PQP35" s="579"/>
      <c r="PQQ35" s="584"/>
      <c r="PQR35" s="585"/>
      <c r="PQU35" s="579"/>
      <c r="PQV35" s="579"/>
      <c r="PQW35" s="579"/>
      <c r="PQX35" s="579"/>
      <c r="PQY35" s="579"/>
      <c r="PQZ35" s="579"/>
      <c r="PRA35" s="579"/>
      <c r="PRB35" s="579"/>
      <c r="PRC35" s="584"/>
      <c r="PRD35" s="585"/>
      <c r="PRG35" s="579"/>
      <c r="PRH35" s="579"/>
      <c r="PRI35" s="579"/>
      <c r="PRJ35" s="579"/>
      <c r="PRK35" s="579"/>
      <c r="PRL35" s="579"/>
      <c r="PRM35" s="579"/>
      <c r="PRN35" s="579"/>
      <c r="PRO35" s="584"/>
      <c r="PRP35" s="585"/>
      <c r="PRS35" s="579"/>
      <c r="PRT35" s="579"/>
      <c r="PRU35" s="579"/>
      <c r="PRV35" s="579"/>
      <c r="PRW35" s="579"/>
      <c r="PRX35" s="579"/>
      <c r="PRY35" s="579"/>
      <c r="PRZ35" s="579"/>
      <c r="PSA35" s="584"/>
      <c r="PSB35" s="585"/>
      <c r="PSE35" s="579"/>
      <c r="PSF35" s="579"/>
      <c r="PSG35" s="579"/>
      <c r="PSH35" s="579"/>
      <c r="PSI35" s="579"/>
      <c r="PSJ35" s="579"/>
      <c r="PSK35" s="579"/>
      <c r="PSL35" s="579"/>
      <c r="PSM35" s="584"/>
      <c r="PSN35" s="585"/>
      <c r="PSQ35" s="579"/>
      <c r="PSR35" s="579"/>
      <c r="PSS35" s="579"/>
      <c r="PST35" s="579"/>
      <c r="PSU35" s="579"/>
      <c r="PSV35" s="579"/>
      <c r="PSW35" s="579"/>
      <c r="PSX35" s="579"/>
      <c r="PSY35" s="584"/>
      <c r="PSZ35" s="585"/>
      <c r="PTC35" s="579"/>
      <c r="PTD35" s="579"/>
      <c r="PTE35" s="579"/>
      <c r="PTF35" s="579"/>
      <c r="PTG35" s="579"/>
      <c r="PTH35" s="579"/>
      <c r="PTI35" s="579"/>
      <c r="PTJ35" s="579"/>
      <c r="PTK35" s="584"/>
      <c r="PTL35" s="585"/>
      <c r="PTO35" s="579"/>
      <c r="PTP35" s="579"/>
      <c r="PTQ35" s="579"/>
      <c r="PTR35" s="579"/>
      <c r="PTS35" s="579"/>
      <c r="PTT35" s="579"/>
      <c r="PTU35" s="579"/>
      <c r="PTV35" s="579"/>
      <c r="PTW35" s="584"/>
      <c r="PTX35" s="585"/>
      <c r="PUA35" s="579"/>
      <c r="PUB35" s="579"/>
      <c r="PUC35" s="579"/>
      <c r="PUD35" s="579"/>
      <c r="PUE35" s="579"/>
      <c r="PUF35" s="579"/>
      <c r="PUG35" s="579"/>
      <c r="PUH35" s="579"/>
      <c r="PUI35" s="584"/>
      <c r="PUJ35" s="585"/>
      <c r="PUM35" s="579"/>
      <c r="PUN35" s="579"/>
      <c r="PUO35" s="579"/>
      <c r="PUP35" s="579"/>
      <c r="PUQ35" s="579"/>
      <c r="PUR35" s="579"/>
      <c r="PUS35" s="579"/>
      <c r="PUT35" s="579"/>
      <c r="PUU35" s="584"/>
      <c r="PUV35" s="585"/>
      <c r="PUY35" s="579"/>
      <c r="PUZ35" s="579"/>
      <c r="PVA35" s="579"/>
      <c r="PVB35" s="579"/>
      <c r="PVC35" s="579"/>
      <c r="PVD35" s="579"/>
      <c r="PVE35" s="579"/>
      <c r="PVF35" s="579"/>
      <c r="PVG35" s="584"/>
      <c r="PVH35" s="585"/>
      <c r="PVK35" s="579"/>
      <c r="PVL35" s="579"/>
      <c r="PVM35" s="579"/>
      <c r="PVN35" s="579"/>
      <c r="PVO35" s="579"/>
      <c r="PVP35" s="579"/>
      <c r="PVQ35" s="579"/>
      <c r="PVR35" s="579"/>
      <c r="PVS35" s="584"/>
      <c r="PVT35" s="585"/>
      <c r="PVW35" s="579"/>
      <c r="PVX35" s="579"/>
      <c r="PVY35" s="579"/>
      <c r="PVZ35" s="579"/>
      <c r="PWA35" s="579"/>
      <c r="PWB35" s="579"/>
      <c r="PWC35" s="579"/>
      <c r="PWD35" s="579"/>
      <c r="PWE35" s="584"/>
      <c r="PWF35" s="585"/>
      <c r="PWI35" s="579"/>
      <c r="PWJ35" s="579"/>
      <c r="PWK35" s="579"/>
      <c r="PWL35" s="579"/>
      <c r="PWM35" s="579"/>
      <c r="PWN35" s="579"/>
      <c r="PWO35" s="579"/>
      <c r="PWP35" s="579"/>
      <c r="PWQ35" s="584"/>
      <c r="PWR35" s="585"/>
      <c r="PWU35" s="579"/>
      <c r="PWV35" s="579"/>
      <c r="PWW35" s="579"/>
      <c r="PWX35" s="579"/>
      <c r="PWY35" s="579"/>
      <c r="PWZ35" s="579"/>
      <c r="PXA35" s="579"/>
      <c r="PXB35" s="579"/>
      <c r="PXC35" s="584"/>
      <c r="PXD35" s="585"/>
      <c r="PXG35" s="579"/>
      <c r="PXH35" s="579"/>
      <c r="PXI35" s="579"/>
      <c r="PXJ35" s="579"/>
      <c r="PXK35" s="579"/>
      <c r="PXL35" s="579"/>
      <c r="PXM35" s="579"/>
      <c r="PXN35" s="579"/>
      <c r="PXO35" s="584"/>
      <c r="PXP35" s="585"/>
      <c r="PXS35" s="579"/>
      <c r="PXT35" s="579"/>
      <c r="PXU35" s="579"/>
      <c r="PXV35" s="579"/>
      <c r="PXW35" s="579"/>
      <c r="PXX35" s="579"/>
      <c r="PXY35" s="579"/>
      <c r="PXZ35" s="579"/>
      <c r="PYA35" s="584"/>
      <c r="PYB35" s="585"/>
      <c r="PYE35" s="579"/>
      <c r="PYF35" s="579"/>
      <c r="PYG35" s="579"/>
      <c r="PYH35" s="579"/>
      <c r="PYI35" s="579"/>
      <c r="PYJ35" s="579"/>
      <c r="PYK35" s="579"/>
      <c r="PYL35" s="579"/>
      <c r="PYM35" s="584"/>
      <c r="PYN35" s="585"/>
      <c r="PYQ35" s="579"/>
      <c r="PYR35" s="579"/>
      <c r="PYS35" s="579"/>
      <c r="PYT35" s="579"/>
      <c r="PYU35" s="579"/>
      <c r="PYV35" s="579"/>
      <c r="PYW35" s="579"/>
      <c r="PYX35" s="579"/>
      <c r="PYY35" s="584"/>
      <c r="PYZ35" s="585"/>
      <c r="PZC35" s="579"/>
      <c r="PZD35" s="579"/>
      <c r="PZE35" s="579"/>
      <c r="PZF35" s="579"/>
      <c r="PZG35" s="579"/>
      <c r="PZH35" s="579"/>
      <c r="PZI35" s="579"/>
      <c r="PZJ35" s="579"/>
      <c r="PZK35" s="584"/>
      <c r="PZL35" s="585"/>
      <c r="PZO35" s="579"/>
      <c r="PZP35" s="579"/>
      <c r="PZQ35" s="579"/>
      <c r="PZR35" s="579"/>
      <c r="PZS35" s="579"/>
      <c r="PZT35" s="579"/>
      <c r="PZU35" s="579"/>
      <c r="PZV35" s="579"/>
      <c r="PZW35" s="584"/>
      <c r="PZX35" s="585"/>
      <c r="QAA35" s="579"/>
      <c r="QAB35" s="579"/>
      <c r="QAC35" s="579"/>
      <c r="QAD35" s="579"/>
      <c r="QAE35" s="579"/>
      <c r="QAF35" s="579"/>
      <c r="QAG35" s="579"/>
      <c r="QAH35" s="579"/>
      <c r="QAI35" s="584"/>
      <c r="QAJ35" s="585"/>
      <c r="QAM35" s="579"/>
      <c r="QAN35" s="579"/>
      <c r="QAO35" s="579"/>
      <c r="QAP35" s="579"/>
      <c r="QAQ35" s="579"/>
      <c r="QAR35" s="579"/>
      <c r="QAS35" s="579"/>
      <c r="QAT35" s="579"/>
      <c r="QAU35" s="584"/>
      <c r="QAV35" s="585"/>
      <c r="QAY35" s="579"/>
      <c r="QAZ35" s="579"/>
      <c r="QBA35" s="579"/>
      <c r="QBB35" s="579"/>
      <c r="QBC35" s="579"/>
      <c r="QBD35" s="579"/>
      <c r="QBE35" s="579"/>
      <c r="QBF35" s="579"/>
      <c r="QBG35" s="584"/>
      <c r="QBH35" s="585"/>
      <c r="QBK35" s="579"/>
      <c r="QBL35" s="579"/>
      <c r="QBM35" s="579"/>
      <c r="QBN35" s="579"/>
      <c r="QBO35" s="579"/>
      <c r="QBP35" s="579"/>
      <c r="QBQ35" s="579"/>
      <c r="QBR35" s="579"/>
      <c r="QBS35" s="584"/>
      <c r="QBT35" s="585"/>
      <c r="QBW35" s="579"/>
      <c r="QBX35" s="579"/>
      <c r="QBY35" s="579"/>
      <c r="QBZ35" s="579"/>
      <c r="QCA35" s="579"/>
      <c r="QCB35" s="579"/>
      <c r="QCC35" s="579"/>
      <c r="QCD35" s="579"/>
      <c r="QCE35" s="584"/>
      <c r="QCF35" s="585"/>
      <c r="QCI35" s="579"/>
      <c r="QCJ35" s="579"/>
      <c r="QCK35" s="579"/>
      <c r="QCL35" s="579"/>
      <c r="QCM35" s="579"/>
      <c r="QCN35" s="579"/>
      <c r="QCO35" s="579"/>
      <c r="QCP35" s="579"/>
      <c r="QCQ35" s="584"/>
      <c r="QCR35" s="585"/>
      <c r="QCU35" s="579"/>
      <c r="QCV35" s="579"/>
      <c r="QCW35" s="579"/>
      <c r="QCX35" s="579"/>
      <c r="QCY35" s="579"/>
      <c r="QCZ35" s="579"/>
      <c r="QDA35" s="579"/>
      <c r="QDB35" s="579"/>
      <c r="QDC35" s="584"/>
      <c r="QDD35" s="585"/>
      <c r="QDG35" s="579"/>
      <c r="QDH35" s="579"/>
      <c r="QDI35" s="579"/>
      <c r="QDJ35" s="579"/>
      <c r="QDK35" s="579"/>
      <c r="QDL35" s="579"/>
      <c r="QDM35" s="579"/>
      <c r="QDN35" s="579"/>
      <c r="QDO35" s="584"/>
      <c r="QDP35" s="585"/>
      <c r="QDS35" s="579"/>
      <c r="QDT35" s="579"/>
      <c r="QDU35" s="579"/>
      <c r="QDV35" s="579"/>
      <c r="QDW35" s="579"/>
      <c r="QDX35" s="579"/>
      <c r="QDY35" s="579"/>
      <c r="QDZ35" s="579"/>
      <c r="QEA35" s="584"/>
      <c r="QEB35" s="585"/>
      <c r="QEE35" s="579"/>
      <c r="QEF35" s="579"/>
      <c r="QEG35" s="579"/>
      <c r="QEH35" s="579"/>
      <c r="QEI35" s="579"/>
      <c r="QEJ35" s="579"/>
      <c r="QEK35" s="579"/>
      <c r="QEL35" s="579"/>
      <c r="QEM35" s="584"/>
      <c r="QEN35" s="585"/>
      <c r="QEQ35" s="579"/>
      <c r="QER35" s="579"/>
      <c r="QES35" s="579"/>
      <c r="QET35" s="579"/>
      <c r="QEU35" s="579"/>
      <c r="QEV35" s="579"/>
      <c r="QEW35" s="579"/>
      <c r="QEX35" s="579"/>
      <c r="QEY35" s="584"/>
      <c r="QEZ35" s="585"/>
      <c r="QFC35" s="579"/>
      <c r="QFD35" s="579"/>
      <c r="QFE35" s="579"/>
      <c r="QFF35" s="579"/>
      <c r="QFG35" s="579"/>
      <c r="QFH35" s="579"/>
      <c r="QFI35" s="579"/>
      <c r="QFJ35" s="579"/>
      <c r="QFK35" s="584"/>
      <c r="QFL35" s="585"/>
      <c r="QFO35" s="579"/>
      <c r="QFP35" s="579"/>
      <c r="QFQ35" s="579"/>
      <c r="QFR35" s="579"/>
      <c r="QFS35" s="579"/>
      <c r="QFT35" s="579"/>
      <c r="QFU35" s="579"/>
      <c r="QFV35" s="579"/>
      <c r="QFW35" s="584"/>
      <c r="QFX35" s="585"/>
      <c r="QGA35" s="579"/>
      <c r="QGB35" s="579"/>
      <c r="QGC35" s="579"/>
      <c r="QGD35" s="579"/>
      <c r="QGE35" s="579"/>
      <c r="QGF35" s="579"/>
      <c r="QGG35" s="579"/>
      <c r="QGH35" s="579"/>
      <c r="QGI35" s="584"/>
      <c r="QGJ35" s="585"/>
      <c r="QGM35" s="579"/>
      <c r="QGN35" s="579"/>
      <c r="QGO35" s="579"/>
      <c r="QGP35" s="579"/>
      <c r="QGQ35" s="579"/>
      <c r="QGR35" s="579"/>
      <c r="QGS35" s="579"/>
      <c r="QGT35" s="579"/>
      <c r="QGU35" s="584"/>
      <c r="QGV35" s="585"/>
      <c r="QGY35" s="579"/>
      <c r="QGZ35" s="579"/>
      <c r="QHA35" s="579"/>
      <c r="QHB35" s="579"/>
      <c r="QHC35" s="579"/>
      <c r="QHD35" s="579"/>
      <c r="QHE35" s="579"/>
      <c r="QHF35" s="579"/>
      <c r="QHG35" s="584"/>
      <c r="QHH35" s="585"/>
      <c r="QHK35" s="579"/>
      <c r="QHL35" s="579"/>
      <c r="QHM35" s="579"/>
      <c r="QHN35" s="579"/>
      <c r="QHO35" s="579"/>
      <c r="QHP35" s="579"/>
      <c r="QHQ35" s="579"/>
      <c r="QHR35" s="579"/>
      <c r="QHS35" s="584"/>
      <c r="QHT35" s="585"/>
      <c r="QHW35" s="579"/>
      <c r="QHX35" s="579"/>
      <c r="QHY35" s="579"/>
      <c r="QHZ35" s="579"/>
      <c r="QIA35" s="579"/>
      <c r="QIB35" s="579"/>
      <c r="QIC35" s="579"/>
      <c r="QID35" s="579"/>
      <c r="QIE35" s="584"/>
      <c r="QIF35" s="585"/>
      <c r="QII35" s="579"/>
      <c r="QIJ35" s="579"/>
      <c r="QIK35" s="579"/>
      <c r="QIL35" s="579"/>
      <c r="QIM35" s="579"/>
      <c r="QIN35" s="579"/>
      <c r="QIO35" s="579"/>
      <c r="QIP35" s="579"/>
      <c r="QIQ35" s="584"/>
      <c r="QIR35" s="585"/>
      <c r="QIU35" s="579"/>
      <c r="QIV35" s="579"/>
      <c r="QIW35" s="579"/>
      <c r="QIX35" s="579"/>
      <c r="QIY35" s="579"/>
      <c r="QIZ35" s="579"/>
      <c r="QJA35" s="579"/>
      <c r="QJB35" s="579"/>
      <c r="QJC35" s="584"/>
      <c r="QJD35" s="585"/>
      <c r="QJG35" s="579"/>
      <c r="QJH35" s="579"/>
      <c r="QJI35" s="579"/>
      <c r="QJJ35" s="579"/>
      <c r="QJK35" s="579"/>
      <c r="QJL35" s="579"/>
      <c r="QJM35" s="579"/>
      <c r="QJN35" s="579"/>
      <c r="QJO35" s="584"/>
      <c r="QJP35" s="585"/>
      <c r="QJS35" s="579"/>
      <c r="QJT35" s="579"/>
      <c r="QJU35" s="579"/>
      <c r="QJV35" s="579"/>
      <c r="QJW35" s="579"/>
      <c r="QJX35" s="579"/>
      <c r="QJY35" s="579"/>
      <c r="QJZ35" s="579"/>
      <c r="QKA35" s="584"/>
      <c r="QKB35" s="585"/>
      <c r="QKE35" s="579"/>
      <c r="QKF35" s="579"/>
      <c r="QKG35" s="579"/>
      <c r="QKH35" s="579"/>
      <c r="QKI35" s="579"/>
      <c r="QKJ35" s="579"/>
      <c r="QKK35" s="579"/>
      <c r="QKL35" s="579"/>
      <c r="QKM35" s="584"/>
      <c r="QKN35" s="585"/>
      <c r="QKQ35" s="579"/>
      <c r="QKR35" s="579"/>
      <c r="QKS35" s="579"/>
      <c r="QKT35" s="579"/>
      <c r="QKU35" s="579"/>
      <c r="QKV35" s="579"/>
      <c r="QKW35" s="579"/>
      <c r="QKX35" s="579"/>
      <c r="QKY35" s="584"/>
      <c r="QKZ35" s="585"/>
      <c r="QLC35" s="579"/>
      <c r="QLD35" s="579"/>
      <c r="QLE35" s="579"/>
      <c r="QLF35" s="579"/>
      <c r="QLG35" s="579"/>
      <c r="QLH35" s="579"/>
      <c r="QLI35" s="579"/>
      <c r="QLJ35" s="579"/>
      <c r="QLK35" s="584"/>
      <c r="QLL35" s="585"/>
      <c r="QLO35" s="579"/>
      <c r="QLP35" s="579"/>
      <c r="QLQ35" s="579"/>
      <c r="QLR35" s="579"/>
      <c r="QLS35" s="579"/>
      <c r="QLT35" s="579"/>
      <c r="QLU35" s="579"/>
      <c r="QLV35" s="579"/>
      <c r="QLW35" s="584"/>
      <c r="QLX35" s="585"/>
      <c r="QMA35" s="579"/>
      <c r="QMB35" s="579"/>
      <c r="QMC35" s="579"/>
      <c r="QMD35" s="579"/>
      <c r="QME35" s="579"/>
      <c r="QMF35" s="579"/>
      <c r="QMG35" s="579"/>
      <c r="QMH35" s="579"/>
      <c r="QMI35" s="584"/>
      <c r="QMJ35" s="585"/>
      <c r="QMM35" s="579"/>
      <c r="QMN35" s="579"/>
      <c r="QMO35" s="579"/>
      <c r="QMP35" s="579"/>
      <c r="QMQ35" s="579"/>
      <c r="QMR35" s="579"/>
      <c r="QMS35" s="579"/>
      <c r="QMT35" s="579"/>
      <c r="QMU35" s="584"/>
      <c r="QMV35" s="585"/>
      <c r="QMY35" s="579"/>
      <c r="QMZ35" s="579"/>
      <c r="QNA35" s="579"/>
      <c r="QNB35" s="579"/>
      <c r="QNC35" s="579"/>
      <c r="QND35" s="579"/>
      <c r="QNE35" s="579"/>
      <c r="QNF35" s="579"/>
      <c r="QNG35" s="584"/>
      <c r="QNH35" s="585"/>
      <c r="QNK35" s="579"/>
      <c r="QNL35" s="579"/>
      <c r="QNM35" s="579"/>
      <c r="QNN35" s="579"/>
      <c r="QNO35" s="579"/>
      <c r="QNP35" s="579"/>
      <c r="QNQ35" s="579"/>
      <c r="QNR35" s="579"/>
      <c r="QNS35" s="584"/>
      <c r="QNT35" s="585"/>
      <c r="QNW35" s="579"/>
      <c r="QNX35" s="579"/>
      <c r="QNY35" s="579"/>
      <c r="QNZ35" s="579"/>
      <c r="QOA35" s="579"/>
      <c r="QOB35" s="579"/>
      <c r="QOC35" s="579"/>
      <c r="QOD35" s="579"/>
      <c r="QOE35" s="584"/>
      <c r="QOF35" s="585"/>
      <c r="QOI35" s="579"/>
      <c r="QOJ35" s="579"/>
      <c r="QOK35" s="579"/>
      <c r="QOL35" s="579"/>
      <c r="QOM35" s="579"/>
      <c r="QON35" s="579"/>
      <c r="QOO35" s="579"/>
      <c r="QOP35" s="579"/>
      <c r="QOQ35" s="584"/>
      <c r="QOR35" s="585"/>
      <c r="QOU35" s="579"/>
      <c r="QOV35" s="579"/>
      <c r="QOW35" s="579"/>
      <c r="QOX35" s="579"/>
      <c r="QOY35" s="579"/>
      <c r="QOZ35" s="579"/>
      <c r="QPA35" s="579"/>
      <c r="QPB35" s="579"/>
      <c r="QPC35" s="584"/>
      <c r="QPD35" s="585"/>
      <c r="QPG35" s="579"/>
      <c r="QPH35" s="579"/>
      <c r="QPI35" s="579"/>
      <c r="QPJ35" s="579"/>
      <c r="QPK35" s="579"/>
      <c r="QPL35" s="579"/>
      <c r="QPM35" s="579"/>
      <c r="QPN35" s="579"/>
      <c r="QPO35" s="584"/>
      <c r="QPP35" s="585"/>
      <c r="QPS35" s="579"/>
      <c r="QPT35" s="579"/>
      <c r="QPU35" s="579"/>
      <c r="QPV35" s="579"/>
      <c r="QPW35" s="579"/>
      <c r="QPX35" s="579"/>
      <c r="QPY35" s="579"/>
      <c r="QPZ35" s="579"/>
      <c r="QQA35" s="584"/>
      <c r="QQB35" s="585"/>
      <c r="QQE35" s="579"/>
      <c r="QQF35" s="579"/>
      <c r="QQG35" s="579"/>
      <c r="QQH35" s="579"/>
      <c r="QQI35" s="579"/>
      <c r="QQJ35" s="579"/>
      <c r="QQK35" s="579"/>
      <c r="QQL35" s="579"/>
      <c r="QQM35" s="584"/>
      <c r="QQN35" s="585"/>
      <c r="QQQ35" s="579"/>
      <c r="QQR35" s="579"/>
      <c r="QQS35" s="579"/>
      <c r="QQT35" s="579"/>
      <c r="QQU35" s="579"/>
      <c r="QQV35" s="579"/>
      <c r="QQW35" s="579"/>
      <c r="QQX35" s="579"/>
      <c r="QQY35" s="584"/>
      <c r="QQZ35" s="585"/>
      <c r="QRC35" s="579"/>
      <c r="QRD35" s="579"/>
      <c r="QRE35" s="579"/>
      <c r="QRF35" s="579"/>
      <c r="QRG35" s="579"/>
      <c r="QRH35" s="579"/>
      <c r="QRI35" s="579"/>
      <c r="QRJ35" s="579"/>
      <c r="QRK35" s="584"/>
      <c r="QRL35" s="585"/>
      <c r="QRO35" s="579"/>
      <c r="QRP35" s="579"/>
      <c r="QRQ35" s="579"/>
      <c r="QRR35" s="579"/>
      <c r="QRS35" s="579"/>
      <c r="QRT35" s="579"/>
      <c r="QRU35" s="579"/>
      <c r="QRV35" s="579"/>
      <c r="QRW35" s="584"/>
      <c r="QRX35" s="585"/>
      <c r="QSA35" s="579"/>
      <c r="QSB35" s="579"/>
      <c r="QSC35" s="579"/>
      <c r="QSD35" s="579"/>
      <c r="QSE35" s="579"/>
      <c r="QSF35" s="579"/>
      <c r="QSG35" s="579"/>
      <c r="QSH35" s="579"/>
      <c r="QSI35" s="584"/>
      <c r="QSJ35" s="585"/>
      <c r="QSM35" s="579"/>
      <c r="QSN35" s="579"/>
      <c r="QSO35" s="579"/>
      <c r="QSP35" s="579"/>
      <c r="QSQ35" s="579"/>
      <c r="QSR35" s="579"/>
      <c r="QSS35" s="579"/>
      <c r="QST35" s="579"/>
      <c r="QSU35" s="584"/>
      <c r="QSV35" s="585"/>
      <c r="QSY35" s="579"/>
      <c r="QSZ35" s="579"/>
      <c r="QTA35" s="579"/>
      <c r="QTB35" s="579"/>
      <c r="QTC35" s="579"/>
      <c r="QTD35" s="579"/>
      <c r="QTE35" s="579"/>
      <c r="QTF35" s="579"/>
      <c r="QTG35" s="584"/>
      <c r="QTH35" s="585"/>
      <c r="QTK35" s="579"/>
      <c r="QTL35" s="579"/>
      <c r="QTM35" s="579"/>
      <c r="QTN35" s="579"/>
      <c r="QTO35" s="579"/>
      <c r="QTP35" s="579"/>
      <c r="QTQ35" s="579"/>
      <c r="QTR35" s="579"/>
      <c r="QTS35" s="584"/>
      <c r="QTT35" s="585"/>
      <c r="QTW35" s="579"/>
      <c r="QTX35" s="579"/>
      <c r="QTY35" s="579"/>
      <c r="QTZ35" s="579"/>
      <c r="QUA35" s="579"/>
      <c r="QUB35" s="579"/>
      <c r="QUC35" s="579"/>
      <c r="QUD35" s="579"/>
      <c r="QUE35" s="584"/>
      <c r="QUF35" s="585"/>
      <c r="QUI35" s="579"/>
      <c r="QUJ35" s="579"/>
      <c r="QUK35" s="579"/>
      <c r="QUL35" s="579"/>
      <c r="QUM35" s="579"/>
      <c r="QUN35" s="579"/>
      <c r="QUO35" s="579"/>
      <c r="QUP35" s="579"/>
      <c r="QUQ35" s="584"/>
      <c r="QUR35" s="585"/>
      <c r="QUU35" s="579"/>
      <c r="QUV35" s="579"/>
      <c r="QUW35" s="579"/>
      <c r="QUX35" s="579"/>
      <c r="QUY35" s="579"/>
      <c r="QUZ35" s="579"/>
      <c r="QVA35" s="579"/>
      <c r="QVB35" s="579"/>
      <c r="QVC35" s="584"/>
      <c r="QVD35" s="585"/>
      <c r="QVG35" s="579"/>
      <c r="QVH35" s="579"/>
      <c r="QVI35" s="579"/>
      <c r="QVJ35" s="579"/>
      <c r="QVK35" s="579"/>
      <c r="QVL35" s="579"/>
      <c r="QVM35" s="579"/>
      <c r="QVN35" s="579"/>
      <c r="QVO35" s="584"/>
      <c r="QVP35" s="585"/>
      <c r="QVS35" s="579"/>
      <c r="QVT35" s="579"/>
      <c r="QVU35" s="579"/>
      <c r="QVV35" s="579"/>
      <c r="QVW35" s="579"/>
      <c r="QVX35" s="579"/>
      <c r="QVY35" s="579"/>
      <c r="QVZ35" s="579"/>
      <c r="QWA35" s="584"/>
      <c r="QWB35" s="585"/>
      <c r="QWE35" s="579"/>
      <c r="QWF35" s="579"/>
      <c r="QWG35" s="579"/>
      <c r="QWH35" s="579"/>
      <c r="QWI35" s="579"/>
      <c r="QWJ35" s="579"/>
      <c r="QWK35" s="579"/>
      <c r="QWL35" s="579"/>
      <c r="QWM35" s="584"/>
      <c r="QWN35" s="585"/>
      <c r="QWQ35" s="579"/>
      <c r="QWR35" s="579"/>
      <c r="QWS35" s="579"/>
      <c r="QWT35" s="579"/>
      <c r="QWU35" s="579"/>
      <c r="QWV35" s="579"/>
      <c r="QWW35" s="579"/>
      <c r="QWX35" s="579"/>
      <c r="QWY35" s="584"/>
      <c r="QWZ35" s="585"/>
      <c r="QXC35" s="579"/>
      <c r="QXD35" s="579"/>
      <c r="QXE35" s="579"/>
      <c r="QXF35" s="579"/>
      <c r="QXG35" s="579"/>
      <c r="QXH35" s="579"/>
      <c r="QXI35" s="579"/>
      <c r="QXJ35" s="579"/>
      <c r="QXK35" s="584"/>
      <c r="QXL35" s="585"/>
      <c r="QXO35" s="579"/>
      <c r="QXP35" s="579"/>
      <c r="QXQ35" s="579"/>
      <c r="QXR35" s="579"/>
      <c r="QXS35" s="579"/>
      <c r="QXT35" s="579"/>
      <c r="QXU35" s="579"/>
      <c r="QXV35" s="579"/>
      <c r="QXW35" s="584"/>
      <c r="QXX35" s="585"/>
      <c r="QYA35" s="579"/>
      <c r="QYB35" s="579"/>
      <c r="QYC35" s="579"/>
      <c r="QYD35" s="579"/>
      <c r="QYE35" s="579"/>
      <c r="QYF35" s="579"/>
      <c r="QYG35" s="579"/>
      <c r="QYH35" s="579"/>
      <c r="QYI35" s="584"/>
      <c r="QYJ35" s="585"/>
      <c r="QYM35" s="579"/>
      <c r="QYN35" s="579"/>
      <c r="QYO35" s="579"/>
      <c r="QYP35" s="579"/>
      <c r="QYQ35" s="579"/>
      <c r="QYR35" s="579"/>
      <c r="QYS35" s="579"/>
      <c r="QYT35" s="579"/>
      <c r="QYU35" s="584"/>
      <c r="QYV35" s="585"/>
      <c r="QYY35" s="579"/>
      <c r="QYZ35" s="579"/>
      <c r="QZA35" s="579"/>
      <c r="QZB35" s="579"/>
      <c r="QZC35" s="579"/>
      <c r="QZD35" s="579"/>
      <c r="QZE35" s="579"/>
      <c r="QZF35" s="579"/>
      <c r="QZG35" s="584"/>
      <c r="QZH35" s="585"/>
      <c r="QZK35" s="579"/>
      <c r="QZL35" s="579"/>
      <c r="QZM35" s="579"/>
      <c r="QZN35" s="579"/>
      <c r="QZO35" s="579"/>
      <c r="QZP35" s="579"/>
      <c r="QZQ35" s="579"/>
      <c r="QZR35" s="579"/>
      <c r="QZS35" s="584"/>
      <c r="QZT35" s="585"/>
      <c r="QZW35" s="579"/>
      <c r="QZX35" s="579"/>
      <c r="QZY35" s="579"/>
      <c r="QZZ35" s="579"/>
      <c r="RAA35" s="579"/>
      <c r="RAB35" s="579"/>
      <c r="RAC35" s="579"/>
      <c r="RAD35" s="579"/>
      <c r="RAE35" s="584"/>
      <c r="RAF35" s="585"/>
      <c r="RAI35" s="579"/>
      <c r="RAJ35" s="579"/>
      <c r="RAK35" s="579"/>
      <c r="RAL35" s="579"/>
      <c r="RAM35" s="579"/>
      <c r="RAN35" s="579"/>
      <c r="RAO35" s="579"/>
      <c r="RAP35" s="579"/>
      <c r="RAQ35" s="584"/>
      <c r="RAR35" s="585"/>
      <c r="RAU35" s="579"/>
      <c r="RAV35" s="579"/>
      <c r="RAW35" s="579"/>
      <c r="RAX35" s="579"/>
      <c r="RAY35" s="579"/>
      <c r="RAZ35" s="579"/>
      <c r="RBA35" s="579"/>
      <c r="RBB35" s="579"/>
      <c r="RBC35" s="584"/>
      <c r="RBD35" s="585"/>
      <c r="RBG35" s="579"/>
      <c r="RBH35" s="579"/>
      <c r="RBI35" s="579"/>
      <c r="RBJ35" s="579"/>
      <c r="RBK35" s="579"/>
      <c r="RBL35" s="579"/>
      <c r="RBM35" s="579"/>
      <c r="RBN35" s="579"/>
      <c r="RBO35" s="584"/>
      <c r="RBP35" s="585"/>
      <c r="RBS35" s="579"/>
      <c r="RBT35" s="579"/>
      <c r="RBU35" s="579"/>
      <c r="RBV35" s="579"/>
      <c r="RBW35" s="579"/>
      <c r="RBX35" s="579"/>
      <c r="RBY35" s="579"/>
      <c r="RBZ35" s="579"/>
      <c r="RCA35" s="584"/>
      <c r="RCB35" s="585"/>
      <c r="RCE35" s="579"/>
      <c r="RCF35" s="579"/>
      <c r="RCG35" s="579"/>
      <c r="RCH35" s="579"/>
      <c r="RCI35" s="579"/>
      <c r="RCJ35" s="579"/>
      <c r="RCK35" s="579"/>
      <c r="RCL35" s="579"/>
      <c r="RCM35" s="584"/>
      <c r="RCN35" s="585"/>
      <c r="RCQ35" s="579"/>
      <c r="RCR35" s="579"/>
      <c r="RCS35" s="579"/>
      <c r="RCT35" s="579"/>
      <c r="RCU35" s="579"/>
      <c r="RCV35" s="579"/>
      <c r="RCW35" s="579"/>
      <c r="RCX35" s="579"/>
      <c r="RCY35" s="584"/>
      <c r="RCZ35" s="585"/>
      <c r="RDC35" s="579"/>
      <c r="RDD35" s="579"/>
      <c r="RDE35" s="579"/>
      <c r="RDF35" s="579"/>
      <c r="RDG35" s="579"/>
      <c r="RDH35" s="579"/>
      <c r="RDI35" s="579"/>
      <c r="RDJ35" s="579"/>
      <c r="RDK35" s="584"/>
      <c r="RDL35" s="585"/>
      <c r="RDO35" s="579"/>
      <c r="RDP35" s="579"/>
      <c r="RDQ35" s="579"/>
      <c r="RDR35" s="579"/>
      <c r="RDS35" s="579"/>
      <c r="RDT35" s="579"/>
      <c r="RDU35" s="579"/>
      <c r="RDV35" s="579"/>
      <c r="RDW35" s="584"/>
      <c r="RDX35" s="585"/>
      <c r="REA35" s="579"/>
      <c r="REB35" s="579"/>
      <c r="REC35" s="579"/>
      <c r="RED35" s="579"/>
      <c r="REE35" s="579"/>
      <c r="REF35" s="579"/>
      <c r="REG35" s="579"/>
      <c r="REH35" s="579"/>
      <c r="REI35" s="584"/>
      <c r="REJ35" s="585"/>
      <c r="REM35" s="579"/>
      <c r="REN35" s="579"/>
      <c r="REO35" s="579"/>
      <c r="REP35" s="579"/>
      <c r="REQ35" s="579"/>
      <c r="RER35" s="579"/>
      <c r="RES35" s="579"/>
      <c r="RET35" s="579"/>
      <c r="REU35" s="584"/>
      <c r="REV35" s="585"/>
      <c r="REY35" s="579"/>
      <c r="REZ35" s="579"/>
      <c r="RFA35" s="579"/>
      <c r="RFB35" s="579"/>
      <c r="RFC35" s="579"/>
      <c r="RFD35" s="579"/>
      <c r="RFE35" s="579"/>
      <c r="RFF35" s="579"/>
      <c r="RFG35" s="584"/>
      <c r="RFH35" s="585"/>
      <c r="RFK35" s="579"/>
      <c r="RFL35" s="579"/>
      <c r="RFM35" s="579"/>
      <c r="RFN35" s="579"/>
      <c r="RFO35" s="579"/>
      <c r="RFP35" s="579"/>
      <c r="RFQ35" s="579"/>
      <c r="RFR35" s="579"/>
      <c r="RFS35" s="584"/>
      <c r="RFT35" s="585"/>
      <c r="RFW35" s="579"/>
      <c r="RFX35" s="579"/>
      <c r="RFY35" s="579"/>
      <c r="RFZ35" s="579"/>
      <c r="RGA35" s="579"/>
      <c r="RGB35" s="579"/>
      <c r="RGC35" s="579"/>
      <c r="RGD35" s="579"/>
      <c r="RGE35" s="584"/>
      <c r="RGF35" s="585"/>
      <c r="RGI35" s="579"/>
      <c r="RGJ35" s="579"/>
      <c r="RGK35" s="579"/>
      <c r="RGL35" s="579"/>
      <c r="RGM35" s="579"/>
      <c r="RGN35" s="579"/>
      <c r="RGO35" s="579"/>
      <c r="RGP35" s="579"/>
      <c r="RGQ35" s="584"/>
      <c r="RGR35" s="585"/>
      <c r="RGU35" s="579"/>
      <c r="RGV35" s="579"/>
      <c r="RGW35" s="579"/>
      <c r="RGX35" s="579"/>
      <c r="RGY35" s="579"/>
      <c r="RGZ35" s="579"/>
      <c r="RHA35" s="579"/>
      <c r="RHB35" s="579"/>
      <c r="RHC35" s="584"/>
      <c r="RHD35" s="585"/>
      <c r="RHG35" s="579"/>
      <c r="RHH35" s="579"/>
      <c r="RHI35" s="579"/>
      <c r="RHJ35" s="579"/>
      <c r="RHK35" s="579"/>
      <c r="RHL35" s="579"/>
      <c r="RHM35" s="579"/>
      <c r="RHN35" s="579"/>
      <c r="RHO35" s="584"/>
      <c r="RHP35" s="585"/>
      <c r="RHS35" s="579"/>
      <c r="RHT35" s="579"/>
      <c r="RHU35" s="579"/>
      <c r="RHV35" s="579"/>
      <c r="RHW35" s="579"/>
      <c r="RHX35" s="579"/>
      <c r="RHY35" s="579"/>
      <c r="RHZ35" s="579"/>
      <c r="RIA35" s="584"/>
      <c r="RIB35" s="585"/>
      <c r="RIE35" s="579"/>
      <c r="RIF35" s="579"/>
      <c r="RIG35" s="579"/>
      <c r="RIH35" s="579"/>
      <c r="RII35" s="579"/>
      <c r="RIJ35" s="579"/>
      <c r="RIK35" s="579"/>
      <c r="RIL35" s="579"/>
      <c r="RIM35" s="584"/>
      <c r="RIN35" s="585"/>
      <c r="RIQ35" s="579"/>
      <c r="RIR35" s="579"/>
      <c r="RIS35" s="579"/>
      <c r="RIT35" s="579"/>
      <c r="RIU35" s="579"/>
      <c r="RIV35" s="579"/>
      <c r="RIW35" s="579"/>
      <c r="RIX35" s="579"/>
      <c r="RIY35" s="584"/>
      <c r="RIZ35" s="585"/>
      <c r="RJC35" s="579"/>
      <c r="RJD35" s="579"/>
      <c r="RJE35" s="579"/>
      <c r="RJF35" s="579"/>
      <c r="RJG35" s="579"/>
      <c r="RJH35" s="579"/>
      <c r="RJI35" s="579"/>
      <c r="RJJ35" s="579"/>
      <c r="RJK35" s="584"/>
      <c r="RJL35" s="585"/>
      <c r="RJO35" s="579"/>
      <c r="RJP35" s="579"/>
      <c r="RJQ35" s="579"/>
      <c r="RJR35" s="579"/>
      <c r="RJS35" s="579"/>
      <c r="RJT35" s="579"/>
      <c r="RJU35" s="579"/>
      <c r="RJV35" s="579"/>
      <c r="RJW35" s="584"/>
      <c r="RJX35" s="585"/>
      <c r="RKA35" s="579"/>
      <c r="RKB35" s="579"/>
      <c r="RKC35" s="579"/>
      <c r="RKD35" s="579"/>
      <c r="RKE35" s="579"/>
      <c r="RKF35" s="579"/>
      <c r="RKG35" s="579"/>
      <c r="RKH35" s="579"/>
      <c r="RKI35" s="584"/>
      <c r="RKJ35" s="585"/>
      <c r="RKM35" s="579"/>
      <c r="RKN35" s="579"/>
      <c r="RKO35" s="579"/>
      <c r="RKP35" s="579"/>
      <c r="RKQ35" s="579"/>
      <c r="RKR35" s="579"/>
      <c r="RKS35" s="579"/>
      <c r="RKT35" s="579"/>
      <c r="RKU35" s="584"/>
      <c r="RKV35" s="585"/>
      <c r="RKY35" s="579"/>
      <c r="RKZ35" s="579"/>
      <c r="RLA35" s="579"/>
      <c r="RLB35" s="579"/>
      <c r="RLC35" s="579"/>
      <c r="RLD35" s="579"/>
      <c r="RLE35" s="579"/>
      <c r="RLF35" s="579"/>
      <c r="RLG35" s="584"/>
      <c r="RLH35" s="585"/>
      <c r="RLK35" s="579"/>
      <c r="RLL35" s="579"/>
      <c r="RLM35" s="579"/>
      <c r="RLN35" s="579"/>
      <c r="RLO35" s="579"/>
      <c r="RLP35" s="579"/>
      <c r="RLQ35" s="579"/>
      <c r="RLR35" s="579"/>
      <c r="RLS35" s="584"/>
      <c r="RLT35" s="585"/>
      <c r="RLW35" s="579"/>
      <c r="RLX35" s="579"/>
      <c r="RLY35" s="579"/>
      <c r="RLZ35" s="579"/>
      <c r="RMA35" s="579"/>
      <c r="RMB35" s="579"/>
      <c r="RMC35" s="579"/>
      <c r="RMD35" s="579"/>
      <c r="RME35" s="584"/>
      <c r="RMF35" s="585"/>
      <c r="RMI35" s="579"/>
      <c r="RMJ35" s="579"/>
      <c r="RMK35" s="579"/>
      <c r="RML35" s="579"/>
      <c r="RMM35" s="579"/>
      <c r="RMN35" s="579"/>
      <c r="RMO35" s="579"/>
      <c r="RMP35" s="579"/>
      <c r="RMQ35" s="584"/>
      <c r="RMR35" s="585"/>
      <c r="RMU35" s="579"/>
      <c r="RMV35" s="579"/>
      <c r="RMW35" s="579"/>
      <c r="RMX35" s="579"/>
      <c r="RMY35" s="579"/>
      <c r="RMZ35" s="579"/>
      <c r="RNA35" s="579"/>
      <c r="RNB35" s="579"/>
      <c r="RNC35" s="584"/>
      <c r="RND35" s="585"/>
      <c r="RNG35" s="579"/>
      <c r="RNH35" s="579"/>
      <c r="RNI35" s="579"/>
      <c r="RNJ35" s="579"/>
      <c r="RNK35" s="579"/>
      <c r="RNL35" s="579"/>
      <c r="RNM35" s="579"/>
      <c r="RNN35" s="579"/>
      <c r="RNO35" s="584"/>
      <c r="RNP35" s="585"/>
      <c r="RNS35" s="579"/>
      <c r="RNT35" s="579"/>
      <c r="RNU35" s="579"/>
      <c r="RNV35" s="579"/>
      <c r="RNW35" s="579"/>
      <c r="RNX35" s="579"/>
      <c r="RNY35" s="579"/>
      <c r="RNZ35" s="579"/>
      <c r="ROA35" s="584"/>
      <c r="ROB35" s="585"/>
      <c r="ROE35" s="579"/>
      <c r="ROF35" s="579"/>
      <c r="ROG35" s="579"/>
      <c r="ROH35" s="579"/>
      <c r="ROI35" s="579"/>
      <c r="ROJ35" s="579"/>
      <c r="ROK35" s="579"/>
      <c r="ROL35" s="579"/>
      <c r="ROM35" s="584"/>
      <c r="RON35" s="585"/>
      <c r="ROQ35" s="579"/>
      <c r="ROR35" s="579"/>
      <c r="ROS35" s="579"/>
      <c r="ROT35" s="579"/>
      <c r="ROU35" s="579"/>
      <c r="ROV35" s="579"/>
      <c r="ROW35" s="579"/>
      <c r="ROX35" s="579"/>
      <c r="ROY35" s="584"/>
      <c r="ROZ35" s="585"/>
      <c r="RPC35" s="579"/>
      <c r="RPD35" s="579"/>
      <c r="RPE35" s="579"/>
      <c r="RPF35" s="579"/>
      <c r="RPG35" s="579"/>
      <c r="RPH35" s="579"/>
      <c r="RPI35" s="579"/>
      <c r="RPJ35" s="579"/>
      <c r="RPK35" s="584"/>
      <c r="RPL35" s="585"/>
      <c r="RPO35" s="579"/>
      <c r="RPP35" s="579"/>
      <c r="RPQ35" s="579"/>
      <c r="RPR35" s="579"/>
      <c r="RPS35" s="579"/>
      <c r="RPT35" s="579"/>
      <c r="RPU35" s="579"/>
      <c r="RPV35" s="579"/>
      <c r="RPW35" s="584"/>
      <c r="RPX35" s="585"/>
      <c r="RQA35" s="579"/>
      <c r="RQB35" s="579"/>
      <c r="RQC35" s="579"/>
      <c r="RQD35" s="579"/>
      <c r="RQE35" s="579"/>
      <c r="RQF35" s="579"/>
      <c r="RQG35" s="579"/>
      <c r="RQH35" s="579"/>
      <c r="RQI35" s="584"/>
      <c r="RQJ35" s="585"/>
      <c r="RQM35" s="579"/>
      <c r="RQN35" s="579"/>
      <c r="RQO35" s="579"/>
      <c r="RQP35" s="579"/>
      <c r="RQQ35" s="579"/>
      <c r="RQR35" s="579"/>
      <c r="RQS35" s="579"/>
      <c r="RQT35" s="579"/>
      <c r="RQU35" s="584"/>
      <c r="RQV35" s="585"/>
      <c r="RQY35" s="579"/>
      <c r="RQZ35" s="579"/>
      <c r="RRA35" s="579"/>
      <c r="RRB35" s="579"/>
      <c r="RRC35" s="579"/>
      <c r="RRD35" s="579"/>
      <c r="RRE35" s="579"/>
      <c r="RRF35" s="579"/>
      <c r="RRG35" s="584"/>
      <c r="RRH35" s="585"/>
      <c r="RRK35" s="579"/>
      <c r="RRL35" s="579"/>
      <c r="RRM35" s="579"/>
      <c r="RRN35" s="579"/>
      <c r="RRO35" s="579"/>
      <c r="RRP35" s="579"/>
      <c r="RRQ35" s="579"/>
      <c r="RRR35" s="579"/>
      <c r="RRS35" s="584"/>
      <c r="RRT35" s="585"/>
      <c r="RRW35" s="579"/>
      <c r="RRX35" s="579"/>
      <c r="RRY35" s="579"/>
      <c r="RRZ35" s="579"/>
      <c r="RSA35" s="579"/>
      <c r="RSB35" s="579"/>
      <c r="RSC35" s="579"/>
      <c r="RSD35" s="579"/>
      <c r="RSE35" s="584"/>
      <c r="RSF35" s="585"/>
      <c r="RSI35" s="579"/>
      <c r="RSJ35" s="579"/>
      <c r="RSK35" s="579"/>
      <c r="RSL35" s="579"/>
      <c r="RSM35" s="579"/>
      <c r="RSN35" s="579"/>
      <c r="RSO35" s="579"/>
      <c r="RSP35" s="579"/>
      <c r="RSQ35" s="584"/>
      <c r="RSR35" s="585"/>
      <c r="RSU35" s="579"/>
      <c r="RSV35" s="579"/>
      <c r="RSW35" s="579"/>
      <c r="RSX35" s="579"/>
      <c r="RSY35" s="579"/>
      <c r="RSZ35" s="579"/>
      <c r="RTA35" s="579"/>
      <c r="RTB35" s="579"/>
      <c r="RTC35" s="584"/>
      <c r="RTD35" s="585"/>
      <c r="RTG35" s="579"/>
      <c r="RTH35" s="579"/>
      <c r="RTI35" s="579"/>
      <c r="RTJ35" s="579"/>
      <c r="RTK35" s="579"/>
      <c r="RTL35" s="579"/>
      <c r="RTM35" s="579"/>
      <c r="RTN35" s="579"/>
      <c r="RTO35" s="584"/>
      <c r="RTP35" s="585"/>
      <c r="RTS35" s="579"/>
      <c r="RTT35" s="579"/>
      <c r="RTU35" s="579"/>
      <c r="RTV35" s="579"/>
      <c r="RTW35" s="579"/>
      <c r="RTX35" s="579"/>
      <c r="RTY35" s="579"/>
      <c r="RTZ35" s="579"/>
      <c r="RUA35" s="584"/>
      <c r="RUB35" s="585"/>
      <c r="RUE35" s="579"/>
      <c r="RUF35" s="579"/>
      <c r="RUG35" s="579"/>
      <c r="RUH35" s="579"/>
      <c r="RUI35" s="579"/>
      <c r="RUJ35" s="579"/>
      <c r="RUK35" s="579"/>
      <c r="RUL35" s="579"/>
      <c r="RUM35" s="584"/>
      <c r="RUN35" s="585"/>
      <c r="RUQ35" s="579"/>
      <c r="RUR35" s="579"/>
      <c r="RUS35" s="579"/>
      <c r="RUT35" s="579"/>
      <c r="RUU35" s="579"/>
      <c r="RUV35" s="579"/>
      <c r="RUW35" s="579"/>
      <c r="RUX35" s="579"/>
      <c r="RUY35" s="584"/>
      <c r="RUZ35" s="585"/>
      <c r="RVC35" s="579"/>
      <c r="RVD35" s="579"/>
      <c r="RVE35" s="579"/>
      <c r="RVF35" s="579"/>
      <c r="RVG35" s="579"/>
      <c r="RVH35" s="579"/>
      <c r="RVI35" s="579"/>
      <c r="RVJ35" s="579"/>
      <c r="RVK35" s="584"/>
      <c r="RVL35" s="585"/>
      <c r="RVO35" s="579"/>
      <c r="RVP35" s="579"/>
      <c r="RVQ35" s="579"/>
      <c r="RVR35" s="579"/>
      <c r="RVS35" s="579"/>
      <c r="RVT35" s="579"/>
      <c r="RVU35" s="579"/>
      <c r="RVV35" s="579"/>
      <c r="RVW35" s="584"/>
      <c r="RVX35" s="585"/>
      <c r="RWA35" s="579"/>
      <c r="RWB35" s="579"/>
      <c r="RWC35" s="579"/>
      <c r="RWD35" s="579"/>
      <c r="RWE35" s="579"/>
      <c r="RWF35" s="579"/>
      <c r="RWG35" s="579"/>
      <c r="RWH35" s="579"/>
      <c r="RWI35" s="584"/>
      <c r="RWJ35" s="585"/>
      <c r="RWM35" s="579"/>
      <c r="RWN35" s="579"/>
      <c r="RWO35" s="579"/>
      <c r="RWP35" s="579"/>
      <c r="RWQ35" s="579"/>
      <c r="RWR35" s="579"/>
      <c r="RWS35" s="579"/>
      <c r="RWT35" s="579"/>
      <c r="RWU35" s="584"/>
      <c r="RWV35" s="585"/>
      <c r="RWY35" s="579"/>
      <c r="RWZ35" s="579"/>
      <c r="RXA35" s="579"/>
      <c r="RXB35" s="579"/>
      <c r="RXC35" s="579"/>
      <c r="RXD35" s="579"/>
      <c r="RXE35" s="579"/>
      <c r="RXF35" s="579"/>
      <c r="RXG35" s="584"/>
      <c r="RXH35" s="585"/>
      <c r="RXK35" s="579"/>
      <c r="RXL35" s="579"/>
      <c r="RXM35" s="579"/>
      <c r="RXN35" s="579"/>
      <c r="RXO35" s="579"/>
      <c r="RXP35" s="579"/>
      <c r="RXQ35" s="579"/>
      <c r="RXR35" s="579"/>
      <c r="RXS35" s="584"/>
      <c r="RXT35" s="585"/>
      <c r="RXW35" s="579"/>
      <c r="RXX35" s="579"/>
      <c r="RXY35" s="579"/>
      <c r="RXZ35" s="579"/>
      <c r="RYA35" s="579"/>
      <c r="RYB35" s="579"/>
      <c r="RYC35" s="579"/>
      <c r="RYD35" s="579"/>
      <c r="RYE35" s="584"/>
      <c r="RYF35" s="585"/>
      <c r="RYI35" s="579"/>
      <c r="RYJ35" s="579"/>
      <c r="RYK35" s="579"/>
      <c r="RYL35" s="579"/>
      <c r="RYM35" s="579"/>
      <c r="RYN35" s="579"/>
      <c r="RYO35" s="579"/>
      <c r="RYP35" s="579"/>
      <c r="RYQ35" s="584"/>
      <c r="RYR35" s="585"/>
      <c r="RYU35" s="579"/>
      <c r="RYV35" s="579"/>
      <c r="RYW35" s="579"/>
      <c r="RYX35" s="579"/>
      <c r="RYY35" s="579"/>
      <c r="RYZ35" s="579"/>
      <c r="RZA35" s="579"/>
      <c r="RZB35" s="579"/>
      <c r="RZC35" s="584"/>
      <c r="RZD35" s="585"/>
      <c r="RZG35" s="579"/>
      <c r="RZH35" s="579"/>
      <c r="RZI35" s="579"/>
      <c r="RZJ35" s="579"/>
      <c r="RZK35" s="579"/>
      <c r="RZL35" s="579"/>
      <c r="RZM35" s="579"/>
      <c r="RZN35" s="579"/>
      <c r="RZO35" s="584"/>
      <c r="RZP35" s="585"/>
      <c r="RZS35" s="579"/>
      <c r="RZT35" s="579"/>
      <c r="RZU35" s="579"/>
      <c r="RZV35" s="579"/>
      <c r="RZW35" s="579"/>
      <c r="RZX35" s="579"/>
      <c r="RZY35" s="579"/>
      <c r="RZZ35" s="579"/>
      <c r="SAA35" s="584"/>
      <c r="SAB35" s="585"/>
      <c r="SAE35" s="579"/>
      <c r="SAF35" s="579"/>
      <c r="SAG35" s="579"/>
      <c r="SAH35" s="579"/>
      <c r="SAI35" s="579"/>
      <c r="SAJ35" s="579"/>
      <c r="SAK35" s="579"/>
      <c r="SAL35" s="579"/>
      <c r="SAM35" s="584"/>
      <c r="SAN35" s="585"/>
      <c r="SAQ35" s="579"/>
      <c r="SAR35" s="579"/>
      <c r="SAS35" s="579"/>
      <c r="SAT35" s="579"/>
      <c r="SAU35" s="579"/>
      <c r="SAV35" s="579"/>
      <c r="SAW35" s="579"/>
      <c r="SAX35" s="579"/>
      <c r="SAY35" s="584"/>
      <c r="SAZ35" s="585"/>
      <c r="SBC35" s="579"/>
      <c r="SBD35" s="579"/>
      <c r="SBE35" s="579"/>
      <c r="SBF35" s="579"/>
      <c r="SBG35" s="579"/>
      <c r="SBH35" s="579"/>
      <c r="SBI35" s="579"/>
      <c r="SBJ35" s="579"/>
      <c r="SBK35" s="584"/>
      <c r="SBL35" s="585"/>
      <c r="SBO35" s="579"/>
      <c r="SBP35" s="579"/>
      <c r="SBQ35" s="579"/>
      <c r="SBR35" s="579"/>
      <c r="SBS35" s="579"/>
      <c r="SBT35" s="579"/>
      <c r="SBU35" s="579"/>
      <c r="SBV35" s="579"/>
      <c r="SBW35" s="584"/>
      <c r="SBX35" s="585"/>
      <c r="SCA35" s="579"/>
      <c r="SCB35" s="579"/>
      <c r="SCC35" s="579"/>
      <c r="SCD35" s="579"/>
      <c r="SCE35" s="579"/>
      <c r="SCF35" s="579"/>
      <c r="SCG35" s="579"/>
      <c r="SCH35" s="579"/>
      <c r="SCI35" s="584"/>
      <c r="SCJ35" s="585"/>
      <c r="SCM35" s="579"/>
      <c r="SCN35" s="579"/>
      <c r="SCO35" s="579"/>
      <c r="SCP35" s="579"/>
      <c r="SCQ35" s="579"/>
      <c r="SCR35" s="579"/>
      <c r="SCS35" s="579"/>
      <c r="SCT35" s="579"/>
      <c r="SCU35" s="584"/>
      <c r="SCV35" s="585"/>
      <c r="SCY35" s="579"/>
      <c r="SCZ35" s="579"/>
      <c r="SDA35" s="579"/>
      <c r="SDB35" s="579"/>
      <c r="SDC35" s="579"/>
      <c r="SDD35" s="579"/>
      <c r="SDE35" s="579"/>
      <c r="SDF35" s="579"/>
      <c r="SDG35" s="584"/>
      <c r="SDH35" s="585"/>
      <c r="SDK35" s="579"/>
      <c r="SDL35" s="579"/>
      <c r="SDM35" s="579"/>
      <c r="SDN35" s="579"/>
      <c r="SDO35" s="579"/>
      <c r="SDP35" s="579"/>
      <c r="SDQ35" s="579"/>
      <c r="SDR35" s="579"/>
      <c r="SDS35" s="584"/>
      <c r="SDT35" s="585"/>
      <c r="SDW35" s="579"/>
      <c r="SDX35" s="579"/>
      <c r="SDY35" s="579"/>
      <c r="SDZ35" s="579"/>
      <c r="SEA35" s="579"/>
      <c r="SEB35" s="579"/>
      <c r="SEC35" s="579"/>
      <c r="SED35" s="579"/>
      <c r="SEE35" s="584"/>
      <c r="SEF35" s="585"/>
      <c r="SEI35" s="579"/>
      <c r="SEJ35" s="579"/>
      <c r="SEK35" s="579"/>
      <c r="SEL35" s="579"/>
      <c r="SEM35" s="579"/>
      <c r="SEN35" s="579"/>
      <c r="SEO35" s="579"/>
      <c r="SEP35" s="579"/>
      <c r="SEQ35" s="584"/>
      <c r="SER35" s="585"/>
      <c r="SEU35" s="579"/>
      <c r="SEV35" s="579"/>
      <c r="SEW35" s="579"/>
      <c r="SEX35" s="579"/>
      <c r="SEY35" s="579"/>
      <c r="SEZ35" s="579"/>
      <c r="SFA35" s="579"/>
      <c r="SFB35" s="579"/>
      <c r="SFC35" s="584"/>
      <c r="SFD35" s="585"/>
      <c r="SFG35" s="579"/>
      <c r="SFH35" s="579"/>
      <c r="SFI35" s="579"/>
      <c r="SFJ35" s="579"/>
      <c r="SFK35" s="579"/>
      <c r="SFL35" s="579"/>
      <c r="SFM35" s="579"/>
      <c r="SFN35" s="579"/>
      <c r="SFO35" s="584"/>
      <c r="SFP35" s="585"/>
      <c r="SFS35" s="579"/>
      <c r="SFT35" s="579"/>
      <c r="SFU35" s="579"/>
      <c r="SFV35" s="579"/>
      <c r="SFW35" s="579"/>
      <c r="SFX35" s="579"/>
      <c r="SFY35" s="579"/>
      <c r="SFZ35" s="579"/>
      <c r="SGA35" s="584"/>
      <c r="SGB35" s="585"/>
      <c r="SGE35" s="579"/>
      <c r="SGF35" s="579"/>
      <c r="SGG35" s="579"/>
      <c r="SGH35" s="579"/>
      <c r="SGI35" s="579"/>
      <c r="SGJ35" s="579"/>
      <c r="SGK35" s="579"/>
      <c r="SGL35" s="579"/>
      <c r="SGM35" s="584"/>
      <c r="SGN35" s="585"/>
      <c r="SGQ35" s="579"/>
      <c r="SGR35" s="579"/>
      <c r="SGS35" s="579"/>
      <c r="SGT35" s="579"/>
      <c r="SGU35" s="579"/>
      <c r="SGV35" s="579"/>
      <c r="SGW35" s="579"/>
      <c r="SGX35" s="579"/>
      <c r="SGY35" s="584"/>
      <c r="SGZ35" s="585"/>
      <c r="SHC35" s="579"/>
      <c r="SHD35" s="579"/>
      <c r="SHE35" s="579"/>
      <c r="SHF35" s="579"/>
      <c r="SHG35" s="579"/>
      <c r="SHH35" s="579"/>
      <c r="SHI35" s="579"/>
      <c r="SHJ35" s="579"/>
      <c r="SHK35" s="584"/>
      <c r="SHL35" s="585"/>
      <c r="SHO35" s="579"/>
      <c r="SHP35" s="579"/>
      <c r="SHQ35" s="579"/>
      <c r="SHR35" s="579"/>
      <c r="SHS35" s="579"/>
      <c r="SHT35" s="579"/>
      <c r="SHU35" s="579"/>
      <c r="SHV35" s="579"/>
      <c r="SHW35" s="584"/>
      <c r="SHX35" s="585"/>
      <c r="SIA35" s="579"/>
      <c r="SIB35" s="579"/>
      <c r="SIC35" s="579"/>
      <c r="SID35" s="579"/>
      <c r="SIE35" s="579"/>
      <c r="SIF35" s="579"/>
      <c r="SIG35" s="579"/>
      <c r="SIH35" s="579"/>
      <c r="SII35" s="584"/>
      <c r="SIJ35" s="585"/>
      <c r="SIM35" s="579"/>
      <c r="SIN35" s="579"/>
      <c r="SIO35" s="579"/>
      <c r="SIP35" s="579"/>
      <c r="SIQ35" s="579"/>
      <c r="SIR35" s="579"/>
      <c r="SIS35" s="579"/>
      <c r="SIT35" s="579"/>
      <c r="SIU35" s="584"/>
      <c r="SIV35" s="585"/>
      <c r="SIY35" s="579"/>
      <c r="SIZ35" s="579"/>
      <c r="SJA35" s="579"/>
      <c r="SJB35" s="579"/>
      <c r="SJC35" s="579"/>
      <c r="SJD35" s="579"/>
      <c r="SJE35" s="579"/>
      <c r="SJF35" s="579"/>
      <c r="SJG35" s="584"/>
      <c r="SJH35" s="585"/>
      <c r="SJK35" s="579"/>
      <c r="SJL35" s="579"/>
      <c r="SJM35" s="579"/>
      <c r="SJN35" s="579"/>
      <c r="SJO35" s="579"/>
      <c r="SJP35" s="579"/>
      <c r="SJQ35" s="579"/>
      <c r="SJR35" s="579"/>
      <c r="SJS35" s="584"/>
      <c r="SJT35" s="585"/>
      <c r="SJW35" s="579"/>
      <c r="SJX35" s="579"/>
      <c r="SJY35" s="579"/>
      <c r="SJZ35" s="579"/>
      <c r="SKA35" s="579"/>
      <c r="SKB35" s="579"/>
      <c r="SKC35" s="579"/>
      <c r="SKD35" s="579"/>
      <c r="SKE35" s="584"/>
      <c r="SKF35" s="585"/>
      <c r="SKI35" s="579"/>
      <c r="SKJ35" s="579"/>
      <c r="SKK35" s="579"/>
      <c r="SKL35" s="579"/>
      <c r="SKM35" s="579"/>
      <c r="SKN35" s="579"/>
      <c r="SKO35" s="579"/>
      <c r="SKP35" s="579"/>
      <c r="SKQ35" s="584"/>
      <c r="SKR35" s="585"/>
      <c r="SKU35" s="579"/>
      <c r="SKV35" s="579"/>
      <c r="SKW35" s="579"/>
      <c r="SKX35" s="579"/>
      <c r="SKY35" s="579"/>
      <c r="SKZ35" s="579"/>
      <c r="SLA35" s="579"/>
      <c r="SLB35" s="579"/>
      <c r="SLC35" s="584"/>
      <c r="SLD35" s="585"/>
      <c r="SLG35" s="579"/>
      <c r="SLH35" s="579"/>
      <c r="SLI35" s="579"/>
      <c r="SLJ35" s="579"/>
      <c r="SLK35" s="579"/>
      <c r="SLL35" s="579"/>
      <c r="SLM35" s="579"/>
      <c r="SLN35" s="579"/>
      <c r="SLO35" s="584"/>
      <c r="SLP35" s="585"/>
      <c r="SLS35" s="579"/>
      <c r="SLT35" s="579"/>
      <c r="SLU35" s="579"/>
      <c r="SLV35" s="579"/>
      <c r="SLW35" s="579"/>
      <c r="SLX35" s="579"/>
      <c r="SLY35" s="579"/>
      <c r="SLZ35" s="579"/>
      <c r="SMA35" s="584"/>
      <c r="SMB35" s="585"/>
      <c r="SME35" s="579"/>
      <c r="SMF35" s="579"/>
      <c r="SMG35" s="579"/>
      <c r="SMH35" s="579"/>
      <c r="SMI35" s="579"/>
      <c r="SMJ35" s="579"/>
      <c r="SMK35" s="579"/>
      <c r="SML35" s="579"/>
      <c r="SMM35" s="584"/>
      <c r="SMN35" s="585"/>
      <c r="SMQ35" s="579"/>
      <c r="SMR35" s="579"/>
      <c r="SMS35" s="579"/>
      <c r="SMT35" s="579"/>
      <c r="SMU35" s="579"/>
      <c r="SMV35" s="579"/>
      <c r="SMW35" s="579"/>
      <c r="SMX35" s="579"/>
      <c r="SMY35" s="584"/>
      <c r="SMZ35" s="585"/>
      <c r="SNC35" s="579"/>
      <c r="SND35" s="579"/>
      <c r="SNE35" s="579"/>
      <c r="SNF35" s="579"/>
      <c r="SNG35" s="579"/>
      <c r="SNH35" s="579"/>
      <c r="SNI35" s="579"/>
      <c r="SNJ35" s="579"/>
      <c r="SNK35" s="584"/>
      <c r="SNL35" s="585"/>
      <c r="SNO35" s="579"/>
      <c r="SNP35" s="579"/>
      <c r="SNQ35" s="579"/>
      <c r="SNR35" s="579"/>
      <c r="SNS35" s="579"/>
      <c r="SNT35" s="579"/>
      <c r="SNU35" s="579"/>
      <c r="SNV35" s="579"/>
      <c r="SNW35" s="584"/>
      <c r="SNX35" s="585"/>
      <c r="SOA35" s="579"/>
      <c r="SOB35" s="579"/>
      <c r="SOC35" s="579"/>
      <c r="SOD35" s="579"/>
      <c r="SOE35" s="579"/>
      <c r="SOF35" s="579"/>
      <c r="SOG35" s="579"/>
      <c r="SOH35" s="579"/>
      <c r="SOI35" s="584"/>
      <c r="SOJ35" s="585"/>
      <c r="SOM35" s="579"/>
      <c r="SON35" s="579"/>
      <c r="SOO35" s="579"/>
      <c r="SOP35" s="579"/>
      <c r="SOQ35" s="579"/>
      <c r="SOR35" s="579"/>
      <c r="SOS35" s="579"/>
      <c r="SOT35" s="579"/>
      <c r="SOU35" s="584"/>
      <c r="SOV35" s="585"/>
      <c r="SOY35" s="579"/>
      <c r="SOZ35" s="579"/>
      <c r="SPA35" s="579"/>
      <c r="SPB35" s="579"/>
      <c r="SPC35" s="579"/>
      <c r="SPD35" s="579"/>
      <c r="SPE35" s="579"/>
      <c r="SPF35" s="579"/>
      <c r="SPG35" s="584"/>
      <c r="SPH35" s="585"/>
      <c r="SPK35" s="579"/>
      <c r="SPL35" s="579"/>
      <c r="SPM35" s="579"/>
      <c r="SPN35" s="579"/>
      <c r="SPO35" s="579"/>
      <c r="SPP35" s="579"/>
      <c r="SPQ35" s="579"/>
      <c r="SPR35" s="579"/>
      <c r="SPS35" s="584"/>
      <c r="SPT35" s="585"/>
      <c r="SPW35" s="579"/>
      <c r="SPX35" s="579"/>
      <c r="SPY35" s="579"/>
      <c r="SPZ35" s="579"/>
      <c r="SQA35" s="579"/>
      <c r="SQB35" s="579"/>
      <c r="SQC35" s="579"/>
      <c r="SQD35" s="579"/>
      <c r="SQE35" s="584"/>
      <c r="SQF35" s="585"/>
      <c r="SQI35" s="579"/>
      <c r="SQJ35" s="579"/>
      <c r="SQK35" s="579"/>
      <c r="SQL35" s="579"/>
      <c r="SQM35" s="579"/>
      <c r="SQN35" s="579"/>
      <c r="SQO35" s="579"/>
      <c r="SQP35" s="579"/>
      <c r="SQQ35" s="584"/>
      <c r="SQR35" s="585"/>
      <c r="SQU35" s="579"/>
      <c r="SQV35" s="579"/>
      <c r="SQW35" s="579"/>
      <c r="SQX35" s="579"/>
      <c r="SQY35" s="579"/>
      <c r="SQZ35" s="579"/>
      <c r="SRA35" s="579"/>
      <c r="SRB35" s="579"/>
      <c r="SRC35" s="584"/>
      <c r="SRD35" s="585"/>
      <c r="SRG35" s="579"/>
      <c r="SRH35" s="579"/>
      <c r="SRI35" s="579"/>
      <c r="SRJ35" s="579"/>
      <c r="SRK35" s="579"/>
      <c r="SRL35" s="579"/>
      <c r="SRM35" s="579"/>
      <c r="SRN35" s="579"/>
      <c r="SRO35" s="584"/>
      <c r="SRP35" s="585"/>
      <c r="SRS35" s="579"/>
      <c r="SRT35" s="579"/>
      <c r="SRU35" s="579"/>
      <c r="SRV35" s="579"/>
      <c r="SRW35" s="579"/>
      <c r="SRX35" s="579"/>
      <c r="SRY35" s="579"/>
      <c r="SRZ35" s="579"/>
      <c r="SSA35" s="584"/>
      <c r="SSB35" s="585"/>
      <c r="SSE35" s="579"/>
      <c r="SSF35" s="579"/>
      <c r="SSG35" s="579"/>
      <c r="SSH35" s="579"/>
      <c r="SSI35" s="579"/>
      <c r="SSJ35" s="579"/>
      <c r="SSK35" s="579"/>
      <c r="SSL35" s="579"/>
      <c r="SSM35" s="584"/>
      <c r="SSN35" s="585"/>
      <c r="SSQ35" s="579"/>
      <c r="SSR35" s="579"/>
      <c r="SSS35" s="579"/>
      <c r="SST35" s="579"/>
      <c r="SSU35" s="579"/>
      <c r="SSV35" s="579"/>
      <c r="SSW35" s="579"/>
      <c r="SSX35" s="579"/>
      <c r="SSY35" s="584"/>
      <c r="SSZ35" s="585"/>
      <c r="STC35" s="579"/>
      <c r="STD35" s="579"/>
      <c r="STE35" s="579"/>
      <c r="STF35" s="579"/>
      <c r="STG35" s="579"/>
      <c r="STH35" s="579"/>
      <c r="STI35" s="579"/>
      <c r="STJ35" s="579"/>
      <c r="STK35" s="584"/>
      <c r="STL35" s="585"/>
      <c r="STO35" s="579"/>
      <c r="STP35" s="579"/>
      <c r="STQ35" s="579"/>
      <c r="STR35" s="579"/>
      <c r="STS35" s="579"/>
      <c r="STT35" s="579"/>
      <c r="STU35" s="579"/>
      <c r="STV35" s="579"/>
      <c r="STW35" s="584"/>
      <c r="STX35" s="585"/>
      <c r="SUA35" s="579"/>
      <c r="SUB35" s="579"/>
      <c r="SUC35" s="579"/>
      <c r="SUD35" s="579"/>
      <c r="SUE35" s="579"/>
      <c r="SUF35" s="579"/>
      <c r="SUG35" s="579"/>
      <c r="SUH35" s="579"/>
      <c r="SUI35" s="584"/>
      <c r="SUJ35" s="585"/>
      <c r="SUM35" s="579"/>
      <c r="SUN35" s="579"/>
      <c r="SUO35" s="579"/>
      <c r="SUP35" s="579"/>
      <c r="SUQ35" s="579"/>
      <c r="SUR35" s="579"/>
      <c r="SUS35" s="579"/>
      <c r="SUT35" s="579"/>
      <c r="SUU35" s="584"/>
      <c r="SUV35" s="585"/>
      <c r="SUY35" s="579"/>
      <c r="SUZ35" s="579"/>
      <c r="SVA35" s="579"/>
      <c r="SVB35" s="579"/>
      <c r="SVC35" s="579"/>
      <c r="SVD35" s="579"/>
      <c r="SVE35" s="579"/>
      <c r="SVF35" s="579"/>
      <c r="SVG35" s="584"/>
      <c r="SVH35" s="585"/>
      <c r="SVK35" s="579"/>
      <c r="SVL35" s="579"/>
      <c r="SVM35" s="579"/>
      <c r="SVN35" s="579"/>
      <c r="SVO35" s="579"/>
      <c r="SVP35" s="579"/>
      <c r="SVQ35" s="579"/>
      <c r="SVR35" s="579"/>
      <c r="SVS35" s="584"/>
      <c r="SVT35" s="585"/>
      <c r="SVW35" s="579"/>
      <c r="SVX35" s="579"/>
      <c r="SVY35" s="579"/>
      <c r="SVZ35" s="579"/>
      <c r="SWA35" s="579"/>
      <c r="SWB35" s="579"/>
      <c r="SWC35" s="579"/>
      <c r="SWD35" s="579"/>
      <c r="SWE35" s="584"/>
      <c r="SWF35" s="585"/>
      <c r="SWI35" s="579"/>
      <c r="SWJ35" s="579"/>
      <c r="SWK35" s="579"/>
      <c r="SWL35" s="579"/>
      <c r="SWM35" s="579"/>
      <c r="SWN35" s="579"/>
      <c r="SWO35" s="579"/>
      <c r="SWP35" s="579"/>
      <c r="SWQ35" s="584"/>
      <c r="SWR35" s="585"/>
      <c r="SWU35" s="579"/>
      <c r="SWV35" s="579"/>
      <c r="SWW35" s="579"/>
      <c r="SWX35" s="579"/>
      <c r="SWY35" s="579"/>
      <c r="SWZ35" s="579"/>
      <c r="SXA35" s="579"/>
      <c r="SXB35" s="579"/>
      <c r="SXC35" s="584"/>
      <c r="SXD35" s="585"/>
      <c r="SXG35" s="579"/>
      <c r="SXH35" s="579"/>
      <c r="SXI35" s="579"/>
      <c r="SXJ35" s="579"/>
      <c r="SXK35" s="579"/>
      <c r="SXL35" s="579"/>
      <c r="SXM35" s="579"/>
      <c r="SXN35" s="579"/>
      <c r="SXO35" s="584"/>
      <c r="SXP35" s="585"/>
      <c r="SXS35" s="579"/>
      <c r="SXT35" s="579"/>
      <c r="SXU35" s="579"/>
      <c r="SXV35" s="579"/>
      <c r="SXW35" s="579"/>
      <c r="SXX35" s="579"/>
      <c r="SXY35" s="579"/>
      <c r="SXZ35" s="579"/>
      <c r="SYA35" s="584"/>
      <c r="SYB35" s="585"/>
      <c r="SYE35" s="579"/>
      <c r="SYF35" s="579"/>
      <c r="SYG35" s="579"/>
      <c r="SYH35" s="579"/>
      <c r="SYI35" s="579"/>
      <c r="SYJ35" s="579"/>
      <c r="SYK35" s="579"/>
      <c r="SYL35" s="579"/>
      <c r="SYM35" s="584"/>
      <c r="SYN35" s="585"/>
      <c r="SYQ35" s="579"/>
      <c r="SYR35" s="579"/>
      <c r="SYS35" s="579"/>
      <c r="SYT35" s="579"/>
      <c r="SYU35" s="579"/>
      <c r="SYV35" s="579"/>
      <c r="SYW35" s="579"/>
      <c r="SYX35" s="579"/>
      <c r="SYY35" s="584"/>
      <c r="SYZ35" s="585"/>
      <c r="SZC35" s="579"/>
      <c r="SZD35" s="579"/>
      <c r="SZE35" s="579"/>
      <c r="SZF35" s="579"/>
      <c r="SZG35" s="579"/>
      <c r="SZH35" s="579"/>
      <c r="SZI35" s="579"/>
      <c r="SZJ35" s="579"/>
      <c r="SZK35" s="584"/>
      <c r="SZL35" s="585"/>
      <c r="SZO35" s="579"/>
      <c r="SZP35" s="579"/>
      <c r="SZQ35" s="579"/>
      <c r="SZR35" s="579"/>
      <c r="SZS35" s="579"/>
      <c r="SZT35" s="579"/>
      <c r="SZU35" s="579"/>
      <c r="SZV35" s="579"/>
      <c r="SZW35" s="584"/>
      <c r="SZX35" s="585"/>
      <c r="TAA35" s="579"/>
      <c r="TAB35" s="579"/>
      <c r="TAC35" s="579"/>
      <c r="TAD35" s="579"/>
      <c r="TAE35" s="579"/>
      <c r="TAF35" s="579"/>
      <c r="TAG35" s="579"/>
      <c r="TAH35" s="579"/>
      <c r="TAI35" s="584"/>
      <c r="TAJ35" s="585"/>
      <c r="TAM35" s="579"/>
      <c r="TAN35" s="579"/>
      <c r="TAO35" s="579"/>
      <c r="TAP35" s="579"/>
      <c r="TAQ35" s="579"/>
      <c r="TAR35" s="579"/>
      <c r="TAS35" s="579"/>
      <c r="TAT35" s="579"/>
      <c r="TAU35" s="584"/>
      <c r="TAV35" s="585"/>
      <c r="TAY35" s="579"/>
      <c r="TAZ35" s="579"/>
      <c r="TBA35" s="579"/>
      <c r="TBB35" s="579"/>
      <c r="TBC35" s="579"/>
      <c r="TBD35" s="579"/>
      <c r="TBE35" s="579"/>
      <c r="TBF35" s="579"/>
      <c r="TBG35" s="584"/>
      <c r="TBH35" s="585"/>
      <c r="TBK35" s="579"/>
      <c r="TBL35" s="579"/>
      <c r="TBM35" s="579"/>
      <c r="TBN35" s="579"/>
      <c r="TBO35" s="579"/>
      <c r="TBP35" s="579"/>
      <c r="TBQ35" s="579"/>
      <c r="TBR35" s="579"/>
      <c r="TBS35" s="584"/>
      <c r="TBT35" s="585"/>
      <c r="TBW35" s="579"/>
      <c r="TBX35" s="579"/>
      <c r="TBY35" s="579"/>
      <c r="TBZ35" s="579"/>
      <c r="TCA35" s="579"/>
      <c r="TCB35" s="579"/>
      <c r="TCC35" s="579"/>
      <c r="TCD35" s="579"/>
      <c r="TCE35" s="584"/>
      <c r="TCF35" s="585"/>
      <c r="TCI35" s="579"/>
      <c r="TCJ35" s="579"/>
      <c r="TCK35" s="579"/>
      <c r="TCL35" s="579"/>
      <c r="TCM35" s="579"/>
      <c r="TCN35" s="579"/>
      <c r="TCO35" s="579"/>
      <c r="TCP35" s="579"/>
      <c r="TCQ35" s="584"/>
      <c r="TCR35" s="585"/>
      <c r="TCU35" s="579"/>
      <c r="TCV35" s="579"/>
      <c r="TCW35" s="579"/>
      <c r="TCX35" s="579"/>
      <c r="TCY35" s="579"/>
      <c r="TCZ35" s="579"/>
      <c r="TDA35" s="579"/>
      <c r="TDB35" s="579"/>
      <c r="TDC35" s="584"/>
      <c r="TDD35" s="585"/>
      <c r="TDG35" s="579"/>
      <c r="TDH35" s="579"/>
      <c r="TDI35" s="579"/>
      <c r="TDJ35" s="579"/>
      <c r="TDK35" s="579"/>
      <c r="TDL35" s="579"/>
      <c r="TDM35" s="579"/>
      <c r="TDN35" s="579"/>
      <c r="TDO35" s="584"/>
      <c r="TDP35" s="585"/>
      <c r="TDS35" s="579"/>
      <c r="TDT35" s="579"/>
      <c r="TDU35" s="579"/>
      <c r="TDV35" s="579"/>
      <c r="TDW35" s="579"/>
      <c r="TDX35" s="579"/>
      <c r="TDY35" s="579"/>
      <c r="TDZ35" s="579"/>
      <c r="TEA35" s="584"/>
      <c r="TEB35" s="585"/>
      <c r="TEE35" s="579"/>
      <c r="TEF35" s="579"/>
      <c r="TEG35" s="579"/>
      <c r="TEH35" s="579"/>
      <c r="TEI35" s="579"/>
      <c r="TEJ35" s="579"/>
      <c r="TEK35" s="579"/>
      <c r="TEL35" s="579"/>
      <c r="TEM35" s="584"/>
      <c r="TEN35" s="585"/>
      <c r="TEQ35" s="579"/>
      <c r="TER35" s="579"/>
      <c r="TES35" s="579"/>
      <c r="TET35" s="579"/>
      <c r="TEU35" s="579"/>
      <c r="TEV35" s="579"/>
      <c r="TEW35" s="579"/>
      <c r="TEX35" s="579"/>
      <c r="TEY35" s="584"/>
      <c r="TEZ35" s="585"/>
      <c r="TFC35" s="579"/>
      <c r="TFD35" s="579"/>
      <c r="TFE35" s="579"/>
      <c r="TFF35" s="579"/>
      <c r="TFG35" s="579"/>
      <c r="TFH35" s="579"/>
      <c r="TFI35" s="579"/>
      <c r="TFJ35" s="579"/>
      <c r="TFK35" s="584"/>
      <c r="TFL35" s="585"/>
      <c r="TFO35" s="579"/>
      <c r="TFP35" s="579"/>
      <c r="TFQ35" s="579"/>
      <c r="TFR35" s="579"/>
      <c r="TFS35" s="579"/>
      <c r="TFT35" s="579"/>
      <c r="TFU35" s="579"/>
      <c r="TFV35" s="579"/>
      <c r="TFW35" s="584"/>
      <c r="TFX35" s="585"/>
      <c r="TGA35" s="579"/>
      <c r="TGB35" s="579"/>
      <c r="TGC35" s="579"/>
      <c r="TGD35" s="579"/>
      <c r="TGE35" s="579"/>
      <c r="TGF35" s="579"/>
      <c r="TGG35" s="579"/>
      <c r="TGH35" s="579"/>
      <c r="TGI35" s="584"/>
      <c r="TGJ35" s="585"/>
      <c r="TGM35" s="579"/>
      <c r="TGN35" s="579"/>
      <c r="TGO35" s="579"/>
      <c r="TGP35" s="579"/>
      <c r="TGQ35" s="579"/>
      <c r="TGR35" s="579"/>
      <c r="TGS35" s="579"/>
      <c r="TGT35" s="579"/>
      <c r="TGU35" s="584"/>
      <c r="TGV35" s="585"/>
      <c r="TGY35" s="579"/>
      <c r="TGZ35" s="579"/>
      <c r="THA35" s="579"/>
      <c r="THB35" s="579"/>
      <c r="THC35" s="579"/>
      <c r="THD35" s="579"/>
      <c r="THE35" s="579"/>
      <c r="THF35" s="579"/>
      <c r="THG35" s="584"/>
      <c r="THH35" s="585"/>
      <c r="THK35" s="579"/>
      <c r="THL35" s="579"/>
      <c r="THM35" s="579"/>
      <c r="THN35" s="579"/>
      <c r="THO35" s="579"/>
      <c r="THP35" s="579"/>
      <c r="THQ35" s="579"/>
      <c r="THR35" s="579"/>
      <c r="THS35" s="584"/>
      <c r="THT35" s="585"/>
      <c r="THW35" s="579"/>
      <c r="THX35" s="579"/>
      <c r="THY35" s="579"/>
      <c r="THZ35" s="579"/>
      <c r="TIA35" s="579"/>
      <c r="TIB35" s="579"/>
      <c r="TIC35" s="579"/>
      <c r="TID35" s="579"/>
      <c r="TIE35" s="584"/>
      <c r="TIF35" s="585"/>
      <c r="TII35" s="579"/>
      <c r="TIJ35" s="579"/>
      <c r="TIK35" s="579"/>
      <c r="TIL35" s="579"/>
      <c r="TIM35" s="579"/>
      <c r="TIN35" s="579"/>
      <c r="TIO35" s="579"/>
      <c r="TIP35" s="579"/>
      <c r="TIQ35" s="584"/>
      <c r="TIR35" s="585"/>
      <c r="TIU35" s="579"/>
      <c r="TIV35" s="579"/>
      <c r="TIW35" s="579"/>
      <c r="TIX35" s="579"/>
      <c r="TIY35" s="579"/>
      <c r="TIZ35" s="579"/>
      <c r="TJA35" s="579"/>
      <c r="TJB35" s="579"/>
      <c r="TJC35" s="584"/>
      <c r="TJD35" s="585"/>
      <c r="TJG35" s="579"/>
      <c r="TJH35" s="579"/>
      <c r="TJI35" s="579"/>
      <c r="TJJ35" s="579"/>
      <c r="TJK35" s="579"/>
      <c r="TJL35" s="579"/>
      <c r="TJM35" s="579"/>
      <c r="TJN35" s="579"/>
      <c r="TJO35" s="584"/>
      <c r="TJP35" s="585"/>
      <c r="TJS35" s="579"/>
      <c r="TJT35" s="579"/>
      <c r="TJU35" s="579"/>
      <c r="TJV35" s="579"/>
      <c r="TJW35" s="579"/>
      <c r="TJX35" s="579"/>
      <c r="TJY35" s="579"/>
      <c r="TJZ35" s="579"/>
      <c r="TKA35" s="584"/>
      <c r="TKB35" s="585"/>
      <c r="TKE35" s="579"/>
      <c r="TKF35" s="579"/>
      <c r="TKG35" s="579"/>
      <c r="TKH35" s="579"/>
      <c r="TKI35" s="579"/>
      <c r="TKJ35" s="579"/>
      <c r="TKK35" s="579"/>
      <c r="TKL35" s="579"/>
      <c r="TKM35" s="584"/>
      <c r="TKN35" s="585"/>
      <c r="TKQ35" s="579"/>
      <c r="TKR35" s="579"/>
      <c r="TKS35" s="579"/>
      <c r="TKT35" s="579"/>
      <c r="TKU35" s="579"/>
      <c r="TKV35" s="579"/>
      <c r="TKW35" s="579"/>
      <c r="TKX35" s="579"/>
      <c r="TKY35" s="584"/>
      <c r="TKZ35" s="585"/>
      <c r="TLC35" s="579"/>
      <c r="TLD35" s="579"/>
      <c r="TLE35" s="579"/>
      <c r="TLF35" s="579"/>
      <c r="TLG35" s="579"/>
      <c r="TLH35" s="579"/>
      <c r="TLI35" s="579"/>
      <c r="TLJ35" s="579"/>
      <c r="TLK35" s="584"/>
      <c r="TLL35" s="585"/>
      <c r="TLO35" s="579"/>
      <c r="TLP35" s="579"/>
      <c r="TLQ35" s="579"/>
      <c r="TLR35" s="579"/>
      <c r="TLS35" s="579"/>
      <c r="TLT35" s="579"/>
      <c r="TLU35" s="579"/>
      <c r="TLV35" s="579"/>
      <c r="TLW35" s="584"/>
      <c r="TLX35" s="585"/>
      <c r="TMA35" s="579"/>
      <c r="TMB35" s="579"/>
      <c r="TMC35" s="579"/>
      <c r="TMD35" s="579"/>
      <c r="TME35" s="579"/>
      <c r="TMF35" s="579"/>
      <c r="TMG35" s="579"/>
      <c r="TMH35" s="579"/>
      <c r="TMI35" s="584"/>
      <c r="TMJ35" s="585"/>
      <c r="TMM35" s="579"/>
      <c r="TMN35" s="579"/>
      <c r="TMO35" s="579"/>
      <c r="TMP35" s="579"/>
      <c r="TMQ35" s="579"/>
      <c r="TMR35" s="579"/>
      <c r="TMS35" s="579"/>
      <c r="TMT35" s="579"/>
      <c r="TMU35" s="584"/>
      <c r="TMV35" s="585"/>
      <c r="TMY35" s="579"/>
      <c r="TMZ35" s="579"/>
      <c r="TNA35" s="579"/>
      <c r="TNB35" s="579"/>
      <c r="TNC35" s="579"/>
      <c r="TND35" s="579"/>
      <c r="TNE35" s="579"/>
      <c r="TNF35" s="579"/>
      <c r="TNG35" s="584"/>
      <c r="TNH35" s="585"/>
      <c r="TNK35" s="579"/>
      <c r="TNL35" s="579"/>
      <c r="TNM35" s="579"/>
      <c r="TNN35" s="579"/>
      <c r="TNO35" s="579"/>
      <c r="TNP35" s="579"/>
      <c r="TNQ35" s="579"/>
      <c r="TNR35" s="579"/>
      <c r="TNS35" s="584"/>
      <c r="TNT35" s="585"/>
      <c r="TNW35" s="579"/>
      <c r="TNX35" s="579"/>
      <c r="TNY35" s="579"/>
      <c r="TNZ35" s="579"/>
      <c r="TOA35" s="579"/>
      <c r="TOB35" s="579"/>
      <c r="TOC35" s="579"/>
      <c r="TOD35" s="579"/>
      <c r="TOE35" s="584"/>
      <c r="TOF35" s="585"/>
      <c r="TOI35" s="579"/>
      <c r="TOJ35" s="579"/>
      <c r="TOK35" s="579"/>
      <c r="TOL35" s="579"/>
      <c r="TOM35" s="579"/>
      <c r="TON35" s="579"/>
      <c r="TOO35" s="579"/>
      <c r="TOP35" s="579"/>
      <c r="TOQ35" s="584"/>
      <c r="TOR35" s="585"/>
      <c r="TOU35" s="579"/>
      <c r="TOV35" s="579"/>
      <c r="TOW35" s="579"/>
      <c r="TOX35" s="579"/>
      <c r="TOY35" s="579"/>
      <c r="TOZ35" s="579"/>
      <c r="TPA35" s="579"/>
      <c r="TPB35" s="579"/>
      <c r="TPC35" s="584"/>
      <c r="TPD35" s="585"/>
      <c r="TPG35" s="579"/>
      <c r="TPH35" s="579"/>
      <c r="TPI35" s="579"/>
      <c r="TPJ35" s="579"/>
      <c r="TPK35" s="579"/>
      <c r="TPL35" s="579"/>
      <c r="TPM35" s="579"/>
      <c r="TPN35" s="579"/>
      <c r="TPO35" s="584"/>
      <c r="TPP35" s="585"/>
      <c r="TPS35" s="579"/>
      <c r="TPT35" s="579"/>
      <c r="TPU35" s="579"/>
      <c r="TPV35" s="579"/>
      <c r="TPW35" s="579"/>
      <c r="TPX35" s="579"/>
      <c r="TPY35" s="579"/>
      <c r="TPZ35" s="579"/>
      <c r="TQA35" s="584"/>
      <c r="TQB35" s="585"/>
      <c r="TQE35" s="579"/>
      <c r="TQF35" s="579"/>
      <c r="TQG35" s="579"/>
      <c r="TQH35" s="579"/>
      <c r="TQI35" s="579"/>
      <c r="TQJ35" s="579"/>
      <c r="TQK35" s="579"/>
      <c r="TQL35" s="579"/>
      <c r="TQM35" s="584"/>
      <c r="TQN35" s="585"/>
      <c r="TQQ35" s="579"/>
      <c r="TQR35" s="579"/>
      <c r="TQS35" s="579"/>
      <c r="TQT35" s="579"/>
      <c r="TQU35" s="579"/>
      <c r="TQV35" s="579"/>
      <c r="TQW35" s="579"/>
      <c r="TQX35" s="579"/>
      <c r="TQY35" s="584"/>
      <c r="TQZ35" s="585"/>
      <c r="TRC35" s="579"/>
      <c r="TRD35" s="579"/>
      <c r="TRE35" s="579"/>
      <c r="TRF35" s="579"/>
      <c r="TRG35" s="579"/>
      <c r="TRH35" s="579"/>
      <c r="TRI35" s="579"/>
      <c r="TRJ35" s="579"/>
      <c r="TRK35" s="584"/>
      <c r="TRL35" s="585"/>
      <c r="TRO35" s="579"/>
      <c r="TRP35" s="579"/>
      <c r="TRQ35" s="579"/>
      <c r="TRR35" s="579"/>
      <c r="TRS35" s="579"/>
      <c r="TRT35" s="579"/>
      <c r="TRU35" s="579"/>
      <c r="TRV35" s="579"/>
      <c r="TRW35" s="584"/>
      <c r="TRX35" s="585"/>
      <c r="TSA35" s="579"/>
      <c r="TSB35" s="579"/>
      <c r="TSC35" s="579"/>
      <c r="TSD35" s="579"/>
      <c r="TSE35" s="579"/>
      <c r="TSF35" s="579"/>
      <c r="TSG35" s="579"/>
      <c r="TSH35" s="579"/>
      <c r="TSI35" s="584"/>
      <c r="TSJ35" s="585"/>
      <c r="TSM35" s="579"/>
      <c r="TSN35" s="579"/>
      <c r="TSO35" s="579"/>
      <c r="TSP35" s="579"/>
      <c r="TSQ35" s="579"/>
      <c r="TSR35" s="579"/>
      <c r="TSS35" s="579"/>
      <c r="TST35" s="579"/>
      <c r="TSU35" s="584"/>
      <c r="TSV35" s="585"/>
      <c r="TSY35" s="579"/>
      <c r="TSZ35" s="579"/>
      <c r="TTA35" s="579"/>
      <c r="TTB35" s="579"/>
      <c r="TTC35" s="579"/>
      <c r="TTD35" s="579"/>
      <c r="TTE35" s="579"/>
      <c r="TTF35" s="579"/>
      <c r="TTG35" s="584"/>
      <c r="TTH35" s="585"/>
      <c r="TTK35" s="579"/>
      <c r="TTL35" s="579"/>
      <c r="TTM35" s="579"/>
      <c r="TTN35" s="579"/>
      <c r="TTO35" s="579"/>
      <c r="TTP35" s="579"/>
      <c r="TTQ35" s="579"/>
      <c r="TTR35" s="579"/>
      <c r="TTS35" s="584"/>
      <c r="TTT35" s="585"/>
      <c r="TTW35" s="579"/>
      <c r="TTX35" s="579"/>
      <c r="TTY35" s="579"/>
      <c r="TTZ35" s="579"/>
      <c r="TUA35" s="579"/>
      <c r="TUB35" s="579"/>
      <c r="TUC35" s="579"/>
      <c r="TUD35" s="579"/>
      <c r="TUE35" s="584"/>
      <c r="TUF35" s="585"/>
      <c r="TUI35" s="579"/>
      <c r="TUJ35" s="579"/>
      <c r="TUK35" s="579"/>
      <c r="TUL35" s="579"/>
      <c r="TUM35" s="579"/>
      <c r="TUN35" s="579"/>
      <c r="TUO35" s="579"/>
      <c r="TUP35" s="579"/>
      <c r="TUQ35" s="584"/>
      <c r="TUR35" s="585"/>
      <c r="TUU35" s="579"/>
      <c r="TUV35" s="579"/>
      <c r="TUW35" s="579"/>
      <c r="TUX35" s="579"/>
      <c r="TUY35" s="579"/>
      <c r="TUZ35" s="579"/>
      <c r="TVA35" s="579"/>
      <c r="TVB35" s="579"/>
      <c r="TVC35" s="584"/>
      <c r="TVD35" s="585"/>
      <c r="TVG35" s="579"/>
      <c r="TVH35" s="579"/>
      <c r="TVI35" s="579"/>
      <c r="TVJ35" s="579"/>
      <c r="TVK35" s="579"/>
      <c r="TVL35" s="579"/>
      <c r="TVM35" s="579"/>
      <c r="TVN35" s="579"/>
      <c r="TVO35" s="584"/>
      <c r="TVP35" s="585"/>
      <c r="TVS35" s="579"/>
      <c r="TVT35" s="579"/>
      <c r="TVU35" s="579"/>
      <c r="TVV35" s="579"/>
      <c r="TVW35" s="579"/>
      <c r="TVX35" s="579"/>
      <c r="TVY35" s="579"/>
      <c r="TVZ35" s="579"/>
      <c r="TWA35" s="584"/>
      <c r="TWB35" s="585"/>
      <c r="TWE35" s="579"/>
      <c r="TWF35" s="579"/>
      <c r="TWG35" s="579"/>
      <c r="TWH35" s="579"/>
      <c r="TWI35" s="579"/>
      <c r="TWJ35" s="579"/>
      <c r="TWK35" s="579"/>
      <c r="TWL35" s="579"/>
      <c r="TWM35" s="584"/>
      <c r="TWN35" s="585"/>
      <c r="TWQ35" s="579"/>
      <c r="TWR35" s="579"/>
      <c r="TWS35" s="579"/>
      <c r="TWT35" s="579"/>
      <c r="TWU35" s="579"/>
      <c r="TWV35" s="579"/>
      <c r="TWW35" s="579"/>
      <c r="TWX35" s="579"/>
      <c r="TWY35" s="584"/>
      <c r="TWZ35" s="585"/>
      <c r="TXC35" s="579"/>
      <c r="TXD35" s="579"/>
      <c r="TXE35" s="579"/>
      <c r="TXF35" s="579"/>
      <c r="TXG35" s="579"/>
      <c r="TXH35" s="579"/>
      <c r="TXI35" s="579"/>
      <c r="TXJ35" s="579"/>
      <c r="TXK35" s="584"/>
      <c r="TXL35" s="585"/>
      <c r="TXO35" s="579"/>
      <c r="TXP35" s="579"/>
      <c r="TXQ35" s="579"/>
      <c r="TXR35" s="579"/>
      <c r="TXS35" s="579"/>
      <c r="TXT35" s="579"/>
      <c r="TXU35" s="579"/>
      <c r="TXV35" s="579"/>
      <c r="TXW35" s="584"/>
      <c r="TXX35" s="585"/>
      <c r="TYA35" s="579"/>
      <c r="TYB35" s="579"/>
      <c r="TYC35" s="579"/>
      <c r="TYD35" s="579"/>
      <c r="TYE35" s="579"/>
      <c r="TYF35" s="579"/>
      <c r="TYG35" s="579"/>
      <c r="TYH35" s="579"/>
      <c r="TYI35" s="584"/>
      <c r="TYJ35" s="585"/>
      <c r="TYM35" s="579"/>
      <c r="TYN35" s="579"/>
      <c r="TYO35" s="579"/>
      <c r="TYP35" s="579"/>
      <c r="TYQ35" s="579"/>
      <c r="TYR35" s="579"/>
      <c r="TYS35" s="579"/>
      <c r="TYT35" s="579"/>
      <c r="TYU35" s="584"/>
      <c r="TYV35" s="585"/>
      <c r="TYY35" s="579"/>
      <c r="TYZ35" s="579"/>
      <c r="TZA35" s="579"/>
      <c r="TZB35" s="579"/>
      <c r="TZC35" s="579"/>
      <c r="TZD35" s="579"/>
      <c r="TZE35" s="579"/>
      <c r="TZF35" s="579"/>
      <c r="TZG35" s="584"/>
      <c r="TZH35" s="585"/>
      <c r="TZK35" s="579"/>
      <c r="TZL35" s="579"/>
      <c r="TZM35" s="579"/>
      <c r="TZN35" s="579"/>
      <c r="TZO35" s="579"/>
      <c r="TZP35" s="579"/>
      <c r="TZQ35" s="579"/>
      <c r="TZR35" s="579"/>
      <c r="TZS35" s="584"/>
      <c r="TZT35" s="585"/>
      <c r="TZW35" s="579"/>
      <c r="TZX35" s="579"/>
      <c r="TZY35" s="579"/>
      <c r="TZZ35" s="579"/>
      <c r="UAA35" s="579"/>
      <c r="UAB35" s="579"/>
      <c r="UAC35" s="579"/>
      <c r="UAD35" s="579"/>
      <c r="UAE35" s="584"/>
      <c r="UAF35" s="585"/>
      <c r="UAI35" s="579"/>
      <c r="UAJ35" s="579"/>
      <c r="UAK35" s="579"/>
      <c r="UAL35" s="579"/>
      <c r="UAM35" s="579"/>
      <c r="UAN35" s="579"/>
      <c r="UAO35" s="579"/>
      <c r="UAP35" s="579"/>
      <c r="UAQ35" s="584"/>
      <c r="UAR35" s="585"/>
      <c r="UAU35" s="579"/>
      <c r="UAV35" s="579"/>
      <c r="UAW35" s="579"/>
      <c r="UAX35" s="579"/>
      <c r="UAY35" s="579"/>
      <c r="UAZ35" s="579"/>
      <c r="UBA35" s="579"/>
      <c r="UBB35" s="579"/>
      <c r="UBC35" s="584"/>
      <c r="UBD35" s="585"/>
      <c r="UBG35" s="579"/>
      <c r="UBH35" s="579"/>
      <c r="UBI35" s="579"/>
      <c r="UBJ35" s="579"/>
      <c r="UBK35" s="579"/>
      <c r="UBL35" s="579"/>
      <c r="UBM35" s="579"/>
      <c r="UBN35" s="579"/>
      <c r="UBO35" s="584"/>
      <c r="UBP35" s="585"/>
      <c r="UBS35" s="579"/>
      <c r="UBT35" s="579"/>
      <c r="UBU35" s="579"/>
      <c r="UBV35" s="579"/>
      <c r="UBW35" s="579"/>
      <c r="UBX35" s="579"/>
      <c r="UBY35" s="579"/>
      <c r="UBZ35" s="579"/>
      <c r="UCA35" s="584"/>
      <c r="UCB35" s="585"/>
      <c r="UCE35" s="579"/>
      <c r="UCF35" s="579"/>
      <c r="UCG35" s="579"/>
      <c r="UCH35" s="579"/>
      <c r="UCI35" s="579"/>
      <c r="UCJ35" s="579"/>
      <c r="UCK35" s="579"/>
      <c r="UCL35" s="579"/>
      <c r="UCM35" s="584"/>
      <c r="UCN35" s="585"/>
      <c r="UCQ35" s="579"/>
      <c r="UCR35" s="579"/>
      <c r="UCS35" s="579"/>
      <c r="UCT35" s="579"/>
      <c r="UCU35" s="579"/>
      <c r="UCV35" s="579"/>
      <c r="UCW35" s="579"/>
      <c r="UCX35" s="579"/>
      <c r="UCY35" s="584"/>
      <c r="UCZ35" s="585"/>
      <c r="UDC35" s="579"/>
      <c r="UDD35" s="579"/>
      <c r="UDE35" s="579"/>
      <c r="UDF35" s="579"/>
      <c r="UDG35" s="579"/>
      <c r="UDH35" s="579"/>
      <c r="UDI35" s="579"/>
      <c r="UDJ35" s="579"/>
      <c r="UDK35" s="584"/>
      <c r="UDL35" s="585"/>
      <c r="UDO35" s="579"/>
      <c r="UDP35" s="579"/>
      <c r="UDQ35" s="579"/>
      <c r="UDR35" s="579"/>
      <c r="UDS35" s="579"/>
      <c r="UDT35" s="579"/>
      <c r="UDU35" s="579"/>
      <c r="UDV35" s="579"/>
      <c r="UDW35" s="584"/>
      <c r="UDX35" s="585"/>
      <c r="UEA35" s="579"/>
      <c r="UEB35" s="579"/>
      <c r="UEC35" s="579"/>
      <c r="UED35" s="579"/>
      <c r="UEE35" s="579"/>
      <c r="UEF35" s="579"/>
      <c r="UEG35" s="579"/>
      <c r="UEH35" s="579"/>
      <c r="UEI35" s="584"/>
      <c r="UEJ35" s="585"/>
      <c r="UEM35" s="579"/>
      <c r="UEN35" s="579"/>
      <c r="UEO35" s="579"/>
      <c r="UEP35" s="579"/>
      <c r="UEQ35" s="579"/>
      <c r="UER35" s="579"/>
      <c r="UES35" s="579"/>
      <c r="UET35" s="579"/>
      <c r="UEU35" s="584"/>
      <c r="UEV35" s="585"/>
      <c r="UEY35" s="579"/>
      <c r="UEZ35" s="579"/>
      <c r="UFA35" s="579"/>
      <c r="UFB35" s="579"/>
      <c r="UFC35" s="579"/>
      <c r="UFD35" s="579"/>
      <c r="UFE35" s="579"/>
      <c r="UFF35" s="579"/>
      <c r="UFG35" s="584"/>
      <c r="UFH35" s="585"/>
      <c r="UFK35" s="579"/>
      <c r="UFL35" s="579"/>
      <c r="UFM35" s="579"/>
      <c r="UFN35" s="579"/>
      <c r="UFO35" s="579"/>
      <c r="UFP35" s="579"/>
      <c r="UFQ35" s="579"/>
      <c r="UFR35" s="579"/>
      <c r="UFS35" s="584"/>
      <c r="UFT35" s="585"/>
      <c r="UFW35" s="579"/>
      <c r="UFX35" s="579"/>
      <c r="UFY35" s="579"/>
      <c r="UFZ35" s="579"/>
      <c r="UGA35" s="579"/>
      <c r="UGB35" s="579"/>
      <c r="UGC35" s="579"/>
      <c r="UGD35" s="579"/>
      <c r="UGE35" s="584"/>
      <c r="UGF35" s="585"/>
      <c r="UGI35" s="579"/>
      <c r="UGJ35" s="579"/>
      <c r="UGK35" s="579"/>
      <c r="UGL35" s="579"/>
      <c r="UGM35" s="579"/>
      <c r="UGN35" s="579"/>
      <c r="UGO35" s="579"/>
      <c r="UGP35" s="579"/>
      <c r="UGQ35" s="584"/>
      <c r="UGR35" s="585"/>
      <c r="UGU35" s="579"/>
      <c r="UGV35" s="579"/>
      <c r="UGW35" s="579"/>
      <c r="UGX35" s="579"/>
      <c r="UGY35" s="579"/>
      <c r="UGZ35" s="579"/>
      <c r="UHA35" s="579"/>
      <c r="UHB35" s="579"/>
      <c r="UHC35" s="584"/>
      <c r="UHD35" s="585"/>
      <c r="UHG35" s="579"/>
      <c r="UHH35" s="579"/>
      <c r="UHI35" s="579"/>
      <c r="UHJ35" s="579"/>
      <c r="UHK35" s="579"/>
      <c r="UHL35" s="579"/>
      <c r="UHM35" s="579"/>
      <c r="UHN35" s="579"/>
      <c r="UHO35" s="584"/>
      <c r="UHP35" s="585"/>
      <c r="UHS35" s="579"/>
      <c r="UHT35" s="579"/>
      <c r="UHU35" s="579"/>
      <c r="UHV35" s="579"/>
      <c r="UHW35" s="579"/>
      <c r="UHX35" s="579"/>
      <c r="UHY35" s="579"/>
      <c r="UHZ35" s="579"/>
      <c r="UIA35" s="584"/>
      <c r="UIB35" s="585"/>
      <c r="UIE35" s="579"/>
      <c r="UIF35" s="579"/>
      <c r="UIG35" s="579"/>
      <c r="UIH35" s="579"/>
      <c r="UII35" s="579"/>
      <c r="UIJ35" s="579"/>
      <c r="UIK35" s="579"/>
      <c r="UIL35" s="579"/>
      <c r="UIM35" s="584"/>
      <c r="UIN35" s="585"/>
      <c r="UIQ35" s="579"/>
      <c r="UIR35" s="579"/>
      <c r="UIS35" s="579"/>
      <c r="UIT35" s="579"/>
      <c r="UIU35" s="579"/>
      <c r="UIV35" s="579"/>
      <c r="UIW35" s="579"/>
      <c r="UIX35" s="579"/>
      <c r="UIY35" s="584"/>
      <c r="UIZ35" s="585"/>
      <c r="UJC35" s="579"/>
      <c r="UJD35" s="579"/>
      <c r="UJE35" s="579"/>
      <c r="UJF35" s="579"/>
      <c r="UJG35" s="579"/>
      <c r="UJH35" s="579"/>
      <c r="UJI35" s="579"/>
      <c r="UJJ35" s="579"/>
      <c r="UJK35" s="584"/>
      <c r="UJL35" s="585"/>
      <c r="UJO35" s="579"/>
      <c r="UJP35" s="579"/>
      <c r="UJQ35" s="579"/>
      <c r="UJR35" s="579"/>
      <c r="UJS35" s="579"/>
      <c r="UJT35" s="579"/>
      <c r="UJU35" s="579"/>
      <c r="UJV35" s="579"/>
      <c r="UJW35" s="584"/>
      <c r="UJX35" s="585"/>
      <c r="UKA35" s="579"/>
      <c r="UKB35" s="579"/>
      <c r="UKC35" s="579"/>
      <c r="UKD35" s="579"/>
      <c r="UKE35" s="579"/>
      <c r="UKF35" s="579"/>
      <c r="UKG35" s="579"/>
      <c r="UKH35" s="579"/>
      <c r="UKI35" s="584"/>
      <c r="UKJ35" s="585"/>
      <c r="UKM35" s="579"/>
      <c r="UKN35" s="579"/>
      <c r="UKO35" s="579"/>
      <c r="UKP35" s="579"/>
      <c r="UKQ35" s="579"/>
      <c r="UKR35" s="579"/>
      <c r="UKS35" s="579"/>
      <c r="UKT35" s="579"/>
      <c r="UKU35" s="584"/>
      <c r="UKV35" s="585"/>
      <c r="UKY35" s="579"/>
      <c r="UKZ35" s="579"/>
      <c r="ULA35" s="579"/>
      <c r="ULB35" s="579"/>
      <c r="ULC35" s="579"/>
      <c r="ULD35" s="579"/>
      <c r="ULE35" s="579"/>
      <c r="ULF35" s="579"/>
      <c r="ULG35" s="584"/>
      <c r="ULH35" s="585"/>
      <c r="ULK35" s="579"/>
      <c r="ULL35" s="579"/>
      <c r="ULM35" s="579"/>
      <c r="ULN35" s="579"/>
      <c r="ULO35" s="579"/>
      <c r="ULP35" s="579"/>
      <c r="ULQ35" s="579"/>
      <c r="ULR35" s="579"/>
      <c r="ULS35" s="584"/>
      <c r="ULT35" s="585"/>
      <c r="ULW35" s="579"/>
      <c r="ULX35" s="579"/>
      <c r="ULY35" s="579"/>
      <c r="ULZ35" s="579"/>
      <c r="UMA35" s="579"/>
      <c r="UMB35" s="579"/>
      <c r="UMC35" s="579"/>
      <c r="UMD35" s="579"/>
      <c r="UME35" s="584"/>
      <c r="UMF35" s="585"/>
      <c r="UMI35" s="579"/>
      <c r="UMJ35" s="579"/>
      <c r="UMK35" s="579"/>
      <c r="UML35" s="579"/>
      <c r="UMM35" s="579"/>
      <c r="UMN35" s="579"/>
      <c r="UMO35" s="579"/>
      <c r="UMP35" s="579"/>
      <c r="UMQ35" s="584"/>
      <c r="UMR35" s="585"/>
      <c r="UMU35" s="579"/>
      <c r="UMV35" s="579"/>
      <c r="UMW35" s="579"/>
      <c r="UMX35" s="579"/>
      <c r="UMY35" s="579"/>
      <c r="UMZ35" s="579"/>
      <c r="UNA35" s="579"/>
      <c r="UNB35" s="579"/>
      <c r="UNC35" s="584"/>
      <c r="UND35" s="585"/>
      <c r="UNG35" s="579"/>
      <c r="UNH35" s="579"/>
      <c r="UNI35" s="579"/>
      <c r="UNJ35" s="579"/>
      <c r="UNK35" s="579"/>
      <c r="UNL35" s="579"/>
      <c r="UNM35" s="579"/>
      <c r="UNN35" s="579"/>
      <c r="UNO35" s="584"/>
      <c r="UNP35" s="585"/>
      <c r="UNS35" s="579"/>
      <c r="UNT35" s="579"/>
      <c r="UNU35" s="579"/>
      <c r="UNV35" s="579"/>
      <c r="UNW35" s="579"/>
      <c r="UNX35" s="579"/>
      <c r="UNY35" s="579"/>
      <c r="UNZ35" s="579"/>
      <c r="UOA35" s="584"/>
      <c r="UOB35" s="585"/>
      <c r="UOE35" s="579"/>
      <c r="UOF35" s="579"/>
      <c r="UOG35" s="579"/>
      <c r="UOH35" s="579"/>
      <c r="UOI35" s="579"/>
      <c r="UOJ35" s="579"/>
      <c r="UOK35" s="579"/>
      <c r="UOL35" s="579"/>
      <c r="UOM35" s="584"/>
      <c r="UON35" s="585"/>
      <c r="UOQ35" s="579"/>
      <c r="UOR35" s="579"/>
      <c r="UOS35" s="579"/>
      <c r="UOT35" s="579"/>
      <c r="UOU35" s="579"/>
      <c r="UOV35" s="579"/>
      <c r="UOW35" s="579"/>
      <c r="UOX35" s="579"/>
      <c r="UOY35" s="584"/>
      <c r="UOZ35" s="585"/>
      <c r="UPC35" s="579"/>
      <c r="UPD35" s="579"/>
      <c r="UPE35" s="579"/>
      <c r="UPF35" s="579"/>
      <c r="UPG35" s="579"/>
      <c r="UPH35" s="579"/>
      <c r="UPI35" s="579"/>
      <c r="UPJ35" s="579"/>
      <c r="UPK35" s="584"/>
      <c r="UPL35" s="585"/>
      <c r="UPO35" s="579"/>
      <c r="UPP35" s="579"/>
      <c r="UPQ35" s="579"/>
      <c r="UPR35" s="579"/>
      <c r="UPS35" s="579"/>
      <c r="UPT35" s="579"/>
      <c r="UPU35" s="579"/>
      <c r="UPV35" s="579"/>
      <c r="UPW35" s="584"/>
      <c r="UPX35" s="585"/>
      <c r="UQA35" s="579"/>
      <c r="UQB35" s="579"/>
      <c r="UQC35" s="579"/>
      <c r="UQD35" s="579"/>
      <c r="UQE35" s="579"/>
      <c r="UQF35" s="579"/>
      <c r="UQG35" s="579"/>
      <c r="UQH35" s="579"/>
      <c r="UQI35" s="584"/>
      <c r="UQJ35" s="585"/>
      <c r="UQM35" s="579"/>
      <c r="UQN35" s="579"/>
      <c r="UQO35" s="579"/>
      <c r="UQP35" s="579"/>
      <c r="UQQ35" s="579"/>
      <c r="UQR35" s="579"/>
      <c r="UQS35" s="579"/>
      <c r="UQT35" s="579"/>
      <c r="UQU35" s="584"/>
      <c r="UQV35" s="585"/>
      <c r="UQY35" s="579"/>
      <c r="UQZ35" s="579"/>
      <c r="URA35" s="579"/>
      <c r="URB35" s="579"/>
      <c r="URC35" s="579"/>
      <c r="URD35" s="579"/>
      <c r="URE35" s="579"/>
      <c r="URF35" s="579"/>
      <c r="URG35" s="584"/>
      <c r="URH35" s="585"/>
      <c r="URK35" s="579"/>
      <c r="URL35" s="579"/>
      <c r="URM35" s="579"/>
      <c r="URN35" s="579"/>
      <c r="URO35" s="579"/>
      <c r="URP35" s="579"/>
      <c r="URQ35" s="579"/>
      <c r="URR35" s="579"/>
      <c r="URS35" s="584"/>
      <c r="URT35" s="585"/>
      <c r="URW35" s="579"/>
      <c r="URX35" s="579"/>
      <c r="URY35" s="579"/>
      <c r="URZ35" s="579"/>
      <c r="USA35" s="579"/>
      <c r="USB35" s="579"/>
      <c r="USC35" s="579"/>
      <c r="USD35" s="579"/>
      <c r="USE35" s="584"/>
      <c r="USF35" s="585"/>
      <c r="USI35" s="579"/>
      <c r="USJ35" s="579"/>
      <c r="USK35" s="579"/>
      <c r="USL35" s="579"/>
      <c r="USM35" s="579"/>
      <c r="USN35" s="579"/>
      <c r="USO35" s="579"/>
      <c r="USP35" s="579"/>
      <c r="USQ35" s="584"/>
      <c r="USR35" s="585"/>
      <c r="USU35" s="579"/>
      <c r="USV35" s="579"/>
      <c r="USW35" s="579"/>
      <c r="USX35" s="579"/>
      <c r="USY35" s="579"/>
      <c r="USZ35" s="579"/>
      <c r="UTA35" s="579"/>
      <c r="UTB35" s="579"/>
      <c r="UTC35" s="584"/>
      <c r="UTD35" s="585"/>
      <c r="UTG35" s="579"/>
      <c r="UTH35" s="579"/>
      <c r="UTI35" s="579"/>
      <c r="UTJ35" s="579"/>
      <c r="UTK35" s="579"/>
      <c r="UTL35" s="579"/>
      <c r="UTM35" s="579"/>
      <c r="UTN35" s="579"/>
      <c r="UTO35" s="584"/>
      <c r="UTP35" s="585"/>
      <c r="UTS35" s="579"/>
      <c r="UTT35" s="579"/>
      <c r="UTU35" s="579"/>
      <c r="UTV35" s="579"/>
      <c r="UTW35" s="579"/>
      <c r="UTX35" s="579"/>
      <c r="UTY35" s="579"/>
      <c r="UTZ35" s="579"/>
      <c r="UUA35" s="584"/>
      <c r="UUB35" s="585"/>
      <c r="UUE35" s="579"/>
      <c r="UUF35" s="579"/>
      <c r="UUG35" s="579"/>
      <c r="UUH35" s="579"/>
      <c r="UUI35" s="579"/>
      <c r="UUJ35" s="579"/>
      <c r="UUK35" s="579"/>
      <c r="UUL35" s="579"/>
      <c r="UUM35" s="584"/>
      <c r="UUN35" s="585"/>
      <c r="UUQ35" s="579"/>
      <c r="UUR35" s="579"/>
      <c r="UUS35" s="579"/>
      <c r="UUT35" s="579"/>
      <c r="UUU35" s="579"/>
      <c r="UUV35" s="579"/>
      <c r="UUW35" s="579"/>
      <c r="UUX35" s="579"/>
      <c r="UUY35" s="584"/>
      <c r="UUZ35" s="585"/>
      <c r="UVC35" s="579"/>
      <c r="UVD35" s="579"/>
      <c r="UVE35" s="579"/>
      <c r="UVF35" s="579"/>
      <c r="UVG35" s="579"/>
      <c r="UVH35" s="579"/>
      <c r="UVI35" s="579"/>
      <c r="UVJ35" s="579"/>
      <c r="UVK35" s="584"/>
      <c r="UVL35" s="585"/>
      <c r="UVO35" s="579"/>
      <c r="UVP35" s="579"/>
      <c r="UVQ35" s="579"/>
      <c r="UVR35" s="579"/>
      <c r="UVS35" s="579"/>
      <c r="UVT35" s="579"/>
      <c r="UVU35" s="579"/>
      <c r="UVV35" s="579"/>
      <c r="UVW35" s="584"/>
      <c r="UVX35" s="585"/>
      <c r="UWA35" s="579"/>
      <c r="UWB35" s="579"/>
      <c r="UWC35" s="579"/>
      <c r="UWD35" s="579"/>
      <c r="UWE35" s="579"/>
      <c r="UWF35" s="579"/>
      <c r="UWG35" s="579"/>
      <c r="UWH35" s="579"/>
      <c r="UWI35" s="584"/>
      <c r="UWJ35" s="585"/>
      <c r="UWM35" s="579"/>
      <c r="UWN35" s="579"/>
      <c r="UWO35" s="579"/>
      <c r="UWP35" s="579"/>
      <c r="UWQ35" s="579"/>
      <c r="UWR35" s="579"/>
      <c r="UWS35" s="579"/>
      <c r="UWT35" s="579"/>
      <c r="UWU35" s="584"/>
      <c r="UWV35" s="585"/>
      <c r="UWY35" s="579"/>
      <c r="UWZ35" s="579"/>
      <c r="UXA35" s="579"/>
      <c r="UXB35" s="579"/>
      <c r="UXC35" s="579"/>
      <c r="UXD35" s="579"/>
      <c r="UXE35" s="579"/>
      <c r="UXF35" s="579"/>
      <c r="UXG35" s="584"/>
      <c r="UXH35" s="585"/>
      <c r="UXK35" s="579"/>
      <c r="UXL35" s="579"/>
      <c r="UXM35" s="579"/>
      <c r="UXN35" s="579"/>
      <c r="UXO35" s="579"/>
      <c r="UXP35" s="579"/>
      <c r="UXQ35" s="579"/>
      <c r="UXR35" s="579"/>
      <c r="UXS35" s="584"/>
      <c r="UXT35" s="585"/>
      <c r="UXW35" s="579"/>
      <c r="UXX35" s="579"/>
      <c r="UXY35" s="579"/>
      <c r="UXZ35" s="579"/>
      <c r="UYA35" s="579"/>
      <c r="UYB35" s="579"/>
      <c r="UYC35" s="579"/>
      <c r="UYD35" s="579"/>
      <c r="UYE35" s="584"/>
      <c r="UYF35" s="585"/>
      <c r="UYI35" s="579"/>
      <c r="UYJ35" s="579"/>
      <c r="UYK35" s="579"/>
      <c r="UYL35" s="579"/>
      <c r="UYM35" s="579"/>
      <c r="UYN35" s="579"/>
      <c r="UYO35" s="579"/>
      <c r="UYP35" s="579"/>
      <c r="UYQ35" s="584"/>
      <c r="UYR35" s="585"/>
      <c r="UYU35" s="579"/>
      <c r="UYV35" s="579"/>
      <c r="UYW35" s="579"/>
      <c r="UYX35" s="579"/>
      <c r="UYY35" s="579"/>
      <c r="UYZ35" s="579"/>
      <c r="UZA35" s="579"/>
      <c r="UZB35" s="579"/>
      <c r="UZC35" s="584"/>
      <c r="UZD35" s="585"/>
      <c r="UZG35" s="579"/>
      <c r="UZH35" s="579"/>
      <c r="UZI35" s="579"/>
      <c r="UZJ35" s="579"/>
      <c r="UZK35" s="579"/>
      <c r="UZL35" s="579"/>
      <c r="UZM35" s="579"/>
      <c r="UZN35" s="579"/>
      <c r="UZO35" s="584"/>
      <c r="UZP35" s="585"/>
      <c r="UZS35" s="579"/>
      <c r="UZT35" s="579"/>
      <c r="UZU35" s="579"/>
      <c r="UZV35" s="579"/>
      <c r="UZW35" s="579"/>
      <c r="UZX35" s="579"/>
      <c r="UZY35" s="579"/>
      <c r="UZZ35" s="579"/>
      <c r="VAA35" s="584"/>
      <c r="VAB35" s="585"/>
      <c r="VAE35" s="579"/>
      <c r="VAF35" s="579"/>
      <c r="VAG35" s="579"/>
      <c r="VAH35" s="579"/>
      <c r="VAI35" s="579"/>
      <c r="VAJ35" s="579"/>
      <c r="VAK35" s="579"/>
      <c r="VAL35" s="579"/>
      <c r="VAM35" s="584"/>
      <c r="VAN35" s="585"/>
      <c r="VAQ35" s="579"/>
      <c r="VAR35" s="579"/>
      <c r="VAS35" s="579"/>
      <c r="VAT35" s="579"/>
      <c r="VAU35" s="579"/>
      <c r="VAV35" s="579"/>
      <c r="VAW35" s="579"/>
      <c r="VAX35" s="579"/>
      <c r="VAY35" s="584"/>
      <c r="VAZ35" s="585"/>
      <c r="VBC35" s="579"/>
      <c r="VBD35" s="579"/>
      <c r="VBE35" s="579"/>
      <c r="VBF35" s="579"/>
      <c r="VBG35" s="579"/>
      <c r="VBH35" s="579"/>
      <c r="VBI35" s="579"/>
      <c r="VBJ35" s="579"/>
      <c r="VBK35" s="584"/>
      <c r="VBL35" s="585"/>
      <c r="VBO35" s="579"/>
      <c r="VBP35" s="579"/>
      <c r="VBQ35" s="579"/>
      <c r="VBR35" s="579"/>
      <c r="VBS35" s="579"/>
      <c r="VBT35" s="579"/>
      <c r="VBU35" s="579"/>
      <c r="VBV35" s="579"/>
      <c r="VBW35" s="584"/>
      <c r="VBX35" s="585"/>
      <c r="VCA35" s="579"/>
      <c r="VCB35" s="579"/>
      <c r="VCC35" s="579"/>
      <c r="VCD35" s="579"/>
      <c r="VCE35" s="579"/>
      <c r="VCF35" s="579"/>
      <c r="VCG35" s="579"/>
      <c r="VCH35" s="579"/>
      <c r="VCI35" s="584"/>
      <c r="VCJ35" s="585"/>
      <c r="VCM35" s="579"/>
      <c r="VCN35" s="579"/>
      <c r="VCO35" s="579"/>
      <c r="VCP35" s="579"/>
      <c r="VCQ35" s="579"/>
      <c r="VCR35" s="579"/>
      <c r="VCS35" s="579"/>
      <c r="VCT35" s="579"/>
      <c r="VCU35" s="584"/>
      <c r="VCV35" s="585"/>
      <c r="VCY35" s="579"/>
      <c r="VCZ35" s="579"/>
      <c r="VDA35" s="579"/>
      <c r="VDB35" s="579"/>
      <c r="VDC35" s="579"/>
      <c r="VDD35" s="579"/>
      <c r="VDE35" s="579"/>
      <c r="VDF35" s="579"/>
      <c r="VDG35" s="584"/>
      <c r="VDH35" s="585"/>
      <c r="VDK35" s="579"/>
      <c r="VDL35" s="579"/>
      <c r="VDM35" s="579"/>
      <c r="VDN35" s="579"/>
      <c r="VDO35" s="579"/>
      <c r="VDP35" s="579"/>
      <c r="VDQ35" s="579"/>
      <c r="VDR35" s="579"/>
      <c r="VDS35" s="584"/>
      <c r="VDT35" s="585"/>
      <c r="VDW35" s="579"/>
      <c r="VDX35" s="579"/>
      <c r="VDY35" s="579"/>
      <c r="VDZ35" s="579"/>
      <c r="VEA35" s="579"/>
      <c r="VEB35" s="579"/>
      <c r="VEC35" s="579"/>
      <c r="VED35" s="579"/>
      <c r="VEE35" s="584"/>
      <c r="VEF35" s="585"/>
      <c r="VEI35" s="579"/>
      <c r="VEJ35" s="579"/>
      <c r="VEK35" s="579"/>
      <c r="VEL35" s="579"/>
      <c r="VEM35" s="579"/>
      <c r="VEN35" s="579"/>
      <c r="VEO35" s="579"/>
      <c r="VEP35" s="579"/>
      <c r="VEQ35" s="584"/>
      <c r="VER35" s="585"/>
      <c r="VEU35" s="579"/>
      <c r="VEV35" s="579"/>
      <c r="VEW35" s="579"/>
      <c r="VEX35" s="579"/>
      <c r="VEY35" s="579"/>
      <c r="VEZ35" s="579"/>
      <c r="VFA35" s="579"/>
      <c r="VFB35" s="579"/>
      <c r="VFC35" s="584"/>
      <c r="VFD35" s="585"/>
      <c r="VFG35" s="579"/>
      <c r="VFH35" s="579"/>
      <c r="VFI35" s="579"/>
      <c r="VFJ35" s="579"/>
      <c r="VFK35" s="579"/>
      <c r="VFL35" s="579"/>
      <c r="VFM35" s="579"/>
      <c r="VFN35" s="579"/>
      <c r="VFO35" s="584"/>
      <c r="VFP35" s="585"/>
      <c r="VFS35" s="579"/>
      <c r="VFT35" s="579"/>
      <c r="VFU35" s="579"/>
      <c r="VFV35" s="579"/>
      <c r="VFW35" s="579"/>
      <c r="VFX35" s="579"/>
      <c r="VFY35" s="579"/>
      <c r="VFZ35" s="579"/>
      <c r="VGA35" s="584"/>
      <c r="VGB35" s="585"/>
      <c r="VGE35" s="579"/>
      <c r="VGF35" s="579"/>
      <c r="VGG35" s="579"/>
      <c r="VGH35" s="579"/>
      <c r="VGI35" s="579"/>
      <c r="VGJ35" s="579"/>
      <c r="VGK35" s="579"/>
      <c r="VGL35" s="579"/>
      <c r="VGM35" s="584"/>
      <c r="VGN35" s="585"/>
      <c r="VGQ35" s="579"/>
      <c r="VGR35" s="579"/>
      <c r="VGS35" s="579"/>
      <c r="VGT35" s="579"/>
      <c r="VGU35" s="579"/>
      <c r="VGV35" s="579"/>
      <c r="VGW35" s="579"/>
      <c r="VGX35" s="579"/>
      <c r="VGY35" s="584"/>
      <c r="VGZ35" s="585"/>
      <c r="VHC35" s="579"/>
      <c r="VHD35" s="579"/>
      <c r="VHE35" s="579"/>
      <c r="VHF35" s="579"/>
      <c r="VHG35" s="579"/>
      <c r="VHH35" s="579"/>
      <c r="VHI35" s="579"/>
      <c r="VHJ35" s="579"/>
      <c r="VHK35" s="584"/>
      <c r="VHL35" s="585"/>
      <c r="VHO35" s="579"/>
      <c r="VHP35" s="579"/>
      <c r="VHQ35" s="579"/>
      <c r="VHR35" s="579"/>
      <c r="VHS35" s="579"/>
      <c r="VHT35" s="579"/>
      <c r="VHU35" s="579"/>
      <c r="VHV35" s="579"/>
      <c r="VHW35" s="584"/>
      <c r="VHX35" s="585"/>
      <c r="VIA35" s="579"/>
      <c r="VIB35" s="579"/>
      <c r="VIC35" s="579"/>
      <c r="VID35" s="579"/>
      <c r="VIE35" s="579"/>
      <c r="VIF35" s="579"/>
      <c r="VIG35" s="579"/>
      <c r="VIH35" s="579"/>
      <c r="VII35" s="584"/>
      <c r="VIJ35" s="585"/>
      <c r="VIM35" s="579"/>
      <c r="VIN35" s="579"/>
      <c r="VIO35" s="579"/>
      <c r="VIP35" s="579"/>
      <c r="VIQ35" s="579"/>
      <c r="VIR35" s="579"/>
      <c r="VIS35" s="579"/>
      <c r="VIT35" s="579"/>
      <c r="VIU35" s="584"/>
      <c r="VIV35" s="585"/>
      <c r="VIY35" s="579"/>
      <c r="VIZ35" s="579"/>
      <c r="VJA35" s="579"/>
      <c r="VJB35" s="579"/>
      <c r="VJC35" s="579"/>
      <c r="VJD35" s="579"/>
      <c r="VJE35" s="579"/>
      <c r="VJF35" s="579"/>
      <c r="VJG35" s="584"/>
      <c r="VJH35" s="585"/>
      <c r="VJK35" s="579"/>
      <c r="VJL35" s="579"/>
      <c r="VJM35" s="579"/>
      <c r="VJN35" s="579"/>
      <c r="VJO35" s="579"/>
      <c r="VJP35" s="579"/>
      <c r="VJQ35" s="579"/>
      <c r="VJR35" s="579"/>
      <c r="VJS35" s="584"/>
      <c r="VJT35" s="585"/>
      <c r="VJW35" s="579"/>
      <c r="VJX35" s="579"/>
      <c r="VJY35" s="579"/>
      <c r="VJZ35" s="579"/>
      <c r="VKA35" s="579"/>
      <c r="VKB35" s="579"/>
      <c r="VKC35" s="579"/>
      <c r="VKD35" s="579"/>
      <c r="VKE35" s="584"/>
      <c r="VKF35" s="585"/>
      <c r="VKI35" s="579"/>
      <c r="VKJ35" s="579"/>
      <c r="VKK35" s="579"/>
      <c r="VKL35" s="579"/>
      <c r="VKM35" s="579"/>
      <c r="VKN35" s="579"/>
      <c r="VKO35" s="579"/>
      <c r="VKP35" s="579"/>
      <c r="VKQ35" s="584"/>
      <c r="VKR35" s="585"/>
      <c r="VKU35" s="579"/>
      <c r="VKV35" s="579"/>
      <c r="VKW35" s="579"/>
      <c r="VKX35" s="579"/>
      <c r="VKY35" s="579"/>
      <c r="VKZ35" s="579"/>
      <c r="VLA35" s="579"/>
      <c r="VLB35" s="579"/>
      <c r="VLC35" s="584"/>
      <c r="VLD35" s="585"/>
      <c r="VLG35" s="579"/>
      <c r="VLH35" s="579"/>
      <c r="VLI35" s="579"/>
      <c r="VLJ35" s="579"/>
      <c r="VLK35" s="579"/>
      <c r="VLL35" s="579"/>
      <c r="VLM35" s="579"/>
      <c r="VLN35" s="579"/>
      <c r="VLO35" s="584"/>
      <c r="VLP35" s="585"/>
      <c r="VLS35" s="579"/>
      <c r="VLT35" s="579"/>
      <c r="VLU35" s="579"/>
      <c r="VLV35" s="579"/>
      <c r="VLW35" s="579"/>
      <c r="VLX35" s="579"/>
      <c r="VLY35" s="579"/>
      <c r="VLZ35" s="579"/>
      <c r="VMA35" s="584"/>
      <c r="VMB35" s="585"/>
      <c r="VME35" s="579"/>
      <c r="VMF35" s="579"/>
      <c r="VMG35" s="579"/>
      <c r="VMH35" s="579"/>
      <c r="VMI35" s="579"/>
      <c r="VMJ35" s="579"/>
      <c r="VMK35" s="579"/>
      <c r="VML35" s="579"/>
      <c r="VMM35" s="584"/>
      <c r="VMN35" s="585"/>
      <c r="VMQ35" s="579"/>
      <c r="VMR35" s="579"/>
      <c r="VMS35" s="579"/>
      <c r="VMT35" s="579"/>
      <c r="VMU35" s="579"/>
      <c r="VMV35" s="579"/>
      <c r="VMW35" s="579"/>
      <c r="VMX35" s="579"/>
      <c r="VMY35" s="584"/>
      <c r="VMZ35" s="585"/>
      <c r="VNC35" s="579"/>
      <c r="VND35" s="579"/>
      <c r="VNE35" s="579"/>
      <c r="VNF35" s="579"/>
      <c r="VNG35" s="579"/>
      <c r="VNH35" s="579"/>
      <c r="VNI35" s="579"/>
      <c r="VNJ35" s="579"/>
      <c r="VNK35" s="584"/>
      <c r="VNL35" s="585"/>
      <c r="VNO35" s="579"/>
      <c r="VNP35" s="579"/>
      <c r="VNQ35" s="579"/>
      <c r="VNR35" s="579"/>
      <c r="VNS35" s="579"/>
      <c r="VNT35" s="579"/>
      <c r="VNU35" s="579"/>
      <c r="VNV35" s="579"/>
      <c r="VNW35" s="584"/>
      <c r="VNX35" s="585"/>
      <c r="VOA35" s="579"/>
      <c r="VOB35" s="579"/>
      <c r="VOC35" s="579"/>
      <c r="VOD35" s="579"/>
      <c r="VOE35" s="579"/>
      <c r="VOF35" s="579"/>
      <c r="VOG35" s="579"/>
      <c r="VOH35" s="579"/>
      <c r="VOI35" s="584"/>
      <c r="VOJ35" s="585"/>
      <c r="VOM35" s="579"/>
      <c r="VON35" s="579"/>
      <c r="VOO35" s="579"/>
      <c r="VOP35" s="579"/>
      <c r="VOQ35" s="579"/>
      <c r="VOR35" s="579"/>
      <c r="VOS35" s="579"/>
      <c r="VOT35" s="579"/>
      <c r="VOU35" s="584"/>
      <c r="VOV35" s="585"/>
      <c r="VOY35" s="579"/>
      <c r="VOZ35" s="579"/>
      <c r="VPA35" s="579"/>
      <c r="VPB35" s="579"/>
      <c r="VPC35" s="579"/>
      <c r="VPD35" s="579"/>
      <c r="VPE35" s="579"/>
      <c r="VPF35" s="579"/>
      <c r="VPG35" s="584"/>
      <c r="VPH35" s="585"/>
      <c r="VPK35" s="579"/>
      <c r="VPL35" s="579"/>
      <c r="VPM35" s="579"/>
      <c r="VPN35" s="579"/>
      <c r="VPO35" s="579"/>
      <c r="VPP35" s="579"/>
      <c r="VPQ35" s="579"/>
      <c r="VPR35" s="579"/>
      <c r="VPS35" s="584"/>
      <c r="VPT35" s="585"/>
      <c r="VPW35" s="579"/>
      <c r="VPX35" s="579"/>
      <c r="VPY35" s="579"/>
      <c r="VPZ35" s="579"/>
      <c r="VQA35" s="579"/>
      <c r="VQB35" s="579"/>
      <c r="VQC35" s="579"/>
      <c r="VQD35" s="579"/>
      <c r="VQE35" s="584"/>
      <c r="VQF35" s="585"/>
      <c r="VQI35" s="579"/>
      <c r="VQJ35" s="579"/>
      <c r="VQK35" s="579"/>
      <c r="VQL35" s="579"/>
      <c r="VQM35" s="579"/>
      <c r="VQN35" s="579"/>
      <c r="VQO35" s="579"/>
      <c r="VQP35" s="579"/>
      <c r="VQQ35" s="584"/>
      <c r="VQR35" s="585"/>
      <c r="VQU35" s="579"/>
      <c r="VQV35" s="579"/>
      <c r="VQW35" s="579"/>
      <c r="VQX35" s="579"/>
      <c r="VQY35" s="579"/>
      <c r="VQZ35" s="579"/>
      <c r="VRA35" s="579"/>
      <c r="VRB35" s="579"/>
      <c r="VRC35" s="584"/>
      <c r="VRD35" s="585"/>
      <c r="VRG35" s="579"/>
      <c r="VRH35" s="579"/>
      <c r="VRI35" s="579"/>
      <c r="VRJ35" s="579"/>
      <c r="VRK35" s="579"/>
      <c r="VRL35" s="579"/>
      <c r="VRM35" s="579"/>
      <c r="VRN35" s="579"/>
      <c r="VRO35" s="584"/>
      <c r="VRP35" s="585"/>
      <c r="VRS35" s="579"/>
      <c r="VRT35" s="579"/>
      <c r="VRU35" s="579"/>
      <c r="VRV35" s="579"/>
      <c r="VRW35" s="579"/>
      <c r="VRX35" s="579"/>
      <c r="VRY35" s="579"/>
      <c r="VRZ35" s="579"/>
      <c r="VSA35" s="584"/>
      <c r="VSB35" s="585"/>
      <c r="VSE35" s="579"/>
      <c r="VSF35" s="579"/>
      <c r="VSG35" s="579"/>
      <c r="VSH35" s="579"/>
      <c r="VSI35" s="579"/>
      <c r="VSJ35" s="579"/>
      <c r="VSK35" s="579"/>
      <c r="VSL35" s="579"/>
      <c r="VSM35" s="584"/>
      <c r="VSN35" s="585"/>
      <c r="VSQ35" s="579"/>
      <c r="VSR35" s="579"/>
      <c r="VSS35" s="579"/>
      <c r="VST35" s="579"/>
      <c r="VSU35" s="579"/>
      <c r="VSV35" s="579"/>
      <c r="VSW35" s="579"/>
      <c r="VSX35" s="579"/>
      <c r="VSY35" s="584"/>
      <c r="VSZ35" s="585"/>
      <c r="VTC35" s="579"/>
      <c r="VTD35" s="579"/>
      <c r="VTE35" s="579"/>
      <c r="VTF35" s="579"/>
      <c r="VTG35" s="579"/>
      <c r="VTH35" s="579"/>
      <c r="VTI35" s="579"/>
      <c r="VTJ35" s="579"/>
      <c r="VTK35" s="584"/>
      <c r="VTL35" s="585"/>
      <c r="VTO35" s="579"/>
      <c r="VTP35" s="579"/>
      <c r="VTQ35" s="579"/>
      <c r="VTR35" s="579"/>
      <c r="VTS35" s="579"/>
      <c r="VTT35" s="579"/>
      <c r="VTU35" s="579"/>
      <c r="VTV35" s="579"/>
      <c r="VTW35" s="584"/>
      <c r="VTX35" s="585"/>
      <c r="VUA35" s="579"/>
      <c r="VUB35" s="579"/>
      <c r="VUC35" s="579"/>
      <c r="VUD35" s="579"/>
      <c r="VUE35" s="579"/>
      <c r="VUF35" s="579"/>
      <c r="VUG35" s="579"/>
      <c r="VUH35" s="579"/>
      <c r="VUI35" s="584"/>
      <c r="VUJ35" s="585"/>
      <c r="VUM35" s="579"/>
      <c r="VUN35" s="579"/>
      <c r="VUO35" s="579"/>
      <c r="VUP35" s="579"/>
      <c r="VUQ35" s="579"/>
      <c r="VUR35" s="579"/>
      <c r="VUS35" s="579"/>
      <c r="VUT35" s="579"/>
      <c r="VUU35" s="584"/>
      <c r="VUV35" s="585"/>
      <c r="VUY35" s="579"/>
      <c r="VUZ35" s="579"/>
      <c r="VVA35" s="579"/>
      <c r="VVB35" s="579"/>
      <c r="VVC35" s="579"/>
      <c r="VVD35" s="579"/>
      <c r="VVE35" s="579"/>
      <c r="VVF35" s="579"/>
      <c r="VVG35" s="584"/>
      <c r="VVH35" s="585"/>
      <c r="VVK35" s="579"/>
      <c r="VVL35" s="579"/>
      <c r="VVM35" s="579"/>
      <c r="VVN35" s="579"/>
      <c r="VVO35" s="579"/>
      <c r="VVP35" s="579"/>
      <c r="VVQ35" s="579"/>
      <c r="VVR35" s="579"/>
      <c r="VVS35" s="584"/>
      <c r="VVT35" s="585"/>
      <c r="VVW35" s="579"/>
      <c r="VVX35" s="579"/>
      <c r="VVY35" s="579"/>
      <c r="VVZ35" s="579"/>
      <c r="VWA35" s="579"/>
      <c r="VWB35" s="579"/>
      <c r="VWC35" s="579"/>
      <c r="VWD35" s="579"/>
      <c r="VWE35" s="584"/>
      <c r="VWF35" s="585"/>
      <c r="VWI35" s="579"/>
      <c r="VWJ35" s="579"/>
      <c r="VWK35" s="579"/>
      <c r="VWL35" s="579"/>
      <c r="VWM35" s="579"/>
      <c r="VWN35" s="579"/>
      <c r="VWO35" s="579"/>
      <c r="VWP35" s="579"/>
      <c r="VWQ35" s="584"/>
      <c r="VWR35" s="585"/>
      <c r="VWU35" s="579"/>
      <c r="VWV35" s="579"/>
      <c r="VWW35" s="579"/>
      <c r="VWX35" s="579"/>
      <c r="VWY35" s="579"/>
      <c r="VWZ35" s="579"/>
      <c r="VXA35" s="579"/>
      <c r="VXB35" s="579"/>
      <c r="VXC35" s="584"/>
      <c r="VXD35" s="585"/>
      <c r="VXG35" s="579"/>
      <c r="VXH35" s="579"/>
      <c r="VXI35" s="579"/>
      <c r="VXJ35" s="579"/>
      <c r="VXK35" s="579"/>
      <c r="VXL35" s="579"/>
      <c r="VXM35" s="579"/>
      <c r="VXN35" s="579"/>
      <c r="VXO35" s="584"/>
      <c r="VXP35" s="585"/>
      <c r="VXS35" s="579"/>
      <c r="VXT35" s="579"/>
      <c r="VXU35" s="579"/>
      <c r="VXV35" s="579"/>
      <c r="VXW35" s="579"/>
      <c r="VXX35" s="579"/>
      <c r="VXY35" s="579"/>
      <c r="VXZ35" s="579"/>
      <c r="VYA35" s="584"/>
      <c r="VYB35" s="585"/>
      <c r="VYE35" s="579"/>
      <c r="VYF35" s="579"/>
      <c r="VYG35" s="579"/>
      <c r="VYH35" s="579"/>
      <c r="VYI35" s="579"/>
      <c r="VYJ35" s="579"/>
      <c r="VYK35" s="579"/>
      <c r="VYL35" s="579"/>
      <c r="VYM35" s="584"/>
      <c r="VYN35" s="585"/>
      <c r="VYQ35" s="579"/>
      <c r="VYR35" s="579"/>
      <c r="VYS35" s="579"/>
      <c r="VYT35" s="579"/>
      <c r="VYU35" s="579"/>
      <c r="VYV35" s="579"/>
      <c r="VYW35" s="579"/>
      <c r="VYX35" s="579"/>
      <c r="VYY35" s="584"/>
      <c r="VYZ35" s="585"/>
      <c r="VZC35" s="579"/>
      <c r="VZD35" s="579"/>
      <c r="VZE35" s="579"/>
      <c r="VZF35" s="579"/>
      <c r="VZG35" s="579"/>
      <c r="VZH35" s="579"/>
      <c r="VZI35" s="579"/>
      <c r="VZJ35" s="579"/>
      <c r="VZK35" s="584"/>
      <c r="VZL35" s="585"/>
      <c r="VZO35" s="579"/>
      <c r="VZP35" s="579"/>
      <c r="VZQ35" s="579"/>
      <c r="VZR35" s="579"/>
      <c r="VZS35" s="579"/>
      <c r="VZT35" s="579"/>
      <c r="VZU35" s="579"/>
      <c r="VZV35" s="579"/>
      <c r="VZW35" s="584"/>
      <c r="VZX35" s="585"/>
      <c r="WAA35" s="579"/>
      <c r="WAB35" s="579"/>
      <c r="WAC35" s="579"/>
      <c r="WAD35" s="579"/>
      <c r="WAE35" s="579"/>
      <c r="WAF35" s="579"/>
      <c r="WAG35" s="579"/>
      <c r="WAH35" s="579"/>
      <c r="WAI35" s="584"/>
      <c r="WAJ35" s="585"/>
      <c r="WAM35" s="579"/>
      <c r="WAN35" s="579"/>
      <c r="WAO35" s="579"/>
      <c r="WAP35" s="579"/>
      <c r="WAQ35" s="579"/>
      <c r="WAR35" s="579"/>
      <c r="WAS35" s="579"/>
      <c r="WAT35" s="579"/>
      <c r="WAU35" s="584"/>
      <c r="WAV35" s="585"/>
      <c r="WAY35" s="579"/>
      <c r="WAZ35" s="579"/>
      <c r="WBA35" s="579"/>
      <c r="WBB35" s="579"/>
      <c r="WBC35" s="579"/>
      <c r="WBD35" s="579"/>
      <c r="WBE35" s="579"/>
      <c r="WBF35" s="579"/>
      <c r="WBG35" s="584"/>
      <c r="WBH35" s="585"/>
      <c r="WBK35" s="579"/>
      <c r="WBL35" s="579"/>
      <c r="WBM35" s="579"/>
      <c r="WBN35" s="579"/>
      <c r="WBO35" s="579"/>
      <c r="WBP35" s="579"/>
      <c r="WBQ35" s="579"/>
      <c r="WBR35" s="579"/>
      <c r="WBS35" s="584"/>
      <c r="WBT35" s="585"/>
      <c r="WBW35" s="579"/>
      <c r="WBX35" s="579"/>
      <c r="WBY35" s="579"/>
      <c r="WBZ35" s="579"/>
      <c r="WCA35" s="579"/>
      <c r="WCB35" s="579"/>
      <c r="WCC35" s="579"/>
      <c r="WCD35" s="579"/>
      <c r="WCE35" s="584"/>
      <c r="WCF35" s="585"/>
      <c r="WCI35" s="579"/>
      <c r="WCJ35" s="579"/>
      <c r="WCK35" s="579"/>
      <c r="WCL35" s="579"/>
      <c r="WCM35" s="579"/>
      <c r="WCN35" s="579"/>
      <c r="WCO35" s="579"/>
      <c r="WCP35" s="579"/>
      <c r="WCQ35" s="584"/>
      <c r="WCR35" s="585"/>
      <c r="WCU35" s="579"/>
      <c r="WCV35" s="579"/>
      <c r="WCW35" s="579"/>
      <c r="WCX35" s="579"/>
      <c r="WCY35" s="579"/>
      <c r="WCZ35" s="579"/>
      <c r="WDA35" s="579"/>
      <c r="WDB35" s="579"/>
      <c r="WDC35" s="584"/>
      <c r="WDD35" s="585"/>
      <c r="WDG35" s="579"/>
      <c r="WDH35" s="579"/>
      <c r="WDI35" s="579"/>
      <c r="WDJ35" s="579"/>
      <c r="WDK35" s="579"/>
      <c r="WDL35" s="579"/>
      <c r="WDM35" s="579"/>
      <c r="WDN35" s="579"/>
      <c r="WDO35" s="584"/>
      <c r="WDP35" s="585"/>
      <c r="WDS35" s="579"/>
      <c r="WDT35" s="579"/>
      <c r="WDU35" s="579"/>
      <c r="WDV35" s="579"/>
      <c r="WDW35" s="579"/>
      <c r="WDX35" s="579"/>
      <c r="WDY35" s="579"/>
      <c r="WDZ35" s="579"/>
      <c r="WEA35" s="584"/>
      <c r="WEB35" s="585"/>
      <c r="WEE35" s="579"/>
      <c r="WEF35" s="579"/>
      <c r="WEG35" s="579"/>
      <c r="WEH35" s="579"/>
      <c r="WEI35" s="579"/>
      <c r="WEJ35" s="579"/>
      <c r="WEK35" s="579"/>
      <c r="WEL35" s="579"/>
      <c r="WEM35" s="584"/>
      <c r="WEN35" s="585"/>
      <c r="WEQ35" s="579"/>
      <c r="WER35" s="579"/>
      <c r="WES35" s="579"/>
      <c r="WET35" s="579"/>
      <c r="WEU35" s="579"/>
      <c r="WEV35" s="579"/>
      <c r="WEW35" s="579"/>
      <c r="WEX35" s="579"/>
      <c r="WEY35" s="584"/>
      <c r="WEZ35" s="585"/>
      <c r="WFC35" s="579"/>
      <c r="WFD35" s="579"/>
      <c r="WFE35" s="579"/>
      <c r="WFF35" s="579"/>
      <c r="WFG35" s="579"/>
      <c r="WFH35" s="579"/>
      <c r="WFI35" s="579"/>
      <c r="WFJ35" s="579"/>
      <c r="WFK35" s="584"/>
      <c r="WFL35" s="585"/>
      <c r="WFO35" s="579"/>
      <c r="WFP35" s="579"/>
      <c r="WFQ35" s="579"/>
      <c r="WFR35" s="579"/>
      <c r="WFS35" s="579"/>
      <c r="WFT35" s="579"/>
      <c r="WFU35" s="579"/>
      <c r="WFV35" s="579"/>
      <c r="WFW35" s="584"/>
      <c r="WFX35" s="585"/>
      <c r="WGA35" s="579"/>
      <c r="WGB35" s="579"/>
      <c r="WGC35" s="579"/>
      <c r="WGD35" s="579"/>
      <c r="WGE35" s="579"/>
      <c r="WGF35" s="579"/>
      <c r="WGG35" s="579"/>
      <c r="WGH35" s="579"/>
      <c r="WGI35" s="584"/>
      <c r="WGJ35" s="585"/>
      <c r="WGM35" s="579"/>
      <c r="WGN35" s="579"/>
      <c r="WGO35" s="579"/>
      <c r="WGP35" s="579"/>
      <c r="WGQ35" s="579"/>
      <c r="WGR35" s="579"/>
      <c r="WGS35" s="579"/>
      <c r="WGT35" s="579"/>
      <c r="WGU35" s="584"/>
      <c r="WGV35" s="585"/>
      <c r="WGY35" s="579"/>
      <c r="WGZ35" s="579"/>
      <c r="WHA35" s="579"/>
      <c r="WHB35" s="579"/>
      <c r="WHC35" s="579"/>
      <c r="WHD35" s="579"/>
      <c r="WHE35" s="579"/>
      <c r="WHF35" s="579"/>
      <c r="WHG35" s="584"/>
      <c r="WHH35" s="585"/>
      <c r="WHK35" s="579"/>
      <c r="WHL35" s="579"/>
      <c r="WHM35" s="579"/>
      <c r="WHN35" s="579"/>
      <c r="WHO35" s="579"/>
      <c r="WHP35" s="579"/>
      <c r="WHQ35" s="579"/>
      <c r="WHR35" s="579"/>
      <c r="WHS35" s="584"/>
      <c r="WHT35" s="585"/>
      <c r="WHW35" s="579"/>
      <c r="WHX35" s="579"/>
      <c r="WHY35" s="579"/>
      <c r="WHZ35" s="579"/>
      <c r="WIA35" s="579"/>
      <c r="WIB35" s="579"/>
      <c r="WIC35" s="579"/>
      <c r="WID35" s="579"/>
      <c r="WIE35" s="584"/>
      <c r="WIF35" s="585"/>
      <c r="WII35" s="579"/>
      <c r="WIJ35" s="579"/>
      <c r="WIK35" s="579"/>
      <c r="WIL35" s="579"/>
      <c r="WIM35" s="579"/>
      <c r="WIN35" s="579"/>
      <c r="WIO35" s="579"/>
      <c r="WIP35" s="579"/>
      <c r="WIQ35" s="584"/>
      <c r="WIR35" s="585"/>
      <c r="WIU35" s="579"/>
      <c r="WIV35" s="579"/>
      <c r="WIW35" s="579"/>
      <c r="WIX35" s="579"/>
      <c r="WIY35" s="579"/>
      <c r="WIZ35" s="579"/>
      <c r="WJA35" s="579"/>
      <c r="WJB35" s="579"/>
      <c r="WJC35" s="584"/>
      <c r="WJD35" s="585"/>
      <c r="WJG35" s="579"/>
      <c r="WJH35" s="579"/>
      <c r="WJI35" s="579"/>
      <c r="WJJ35" s="579"/>
      <c r="WJK35" s="579"/>
      <c r="WJL35" s="579"/>
      <c r="WJM35" s="579"/>
      <c r="WJN35" s="579"/>
      <c r="WJO35" s="584"/>
      <c r="WJP35" s="585"/>
      <c r="WJS35" s="579"/>
      <c r="WJT35" s="579"/>
      <c r="WJU35" s="579"/>
      <c r="WJV35" s="579"/>
      <c r="WJW35" s="579"/>
      <c r="WJX35" s="579"/>
      <c r="WJY35" s="579"/>
      <c r="WJZ35" s="579"/>
      <c r="WKA35" s="584"/>
      <c r="WKB35" s="585"/>
      <c r="WKE35" s="579"/>
      <c r="WKF35" s="579"/>
      <c r="WKG35" s="579"/>
      <c r="WKH35" s="579"/>
      <c r="WKI35" s="579"/>
      <c r="WKJ35" s="579"/>
      <c r="WKK35" s="579"/>
      <c r="WKL35" s="579"/>
      <c r="WKM35" s="584"/>
      <c r="WKN35" s="585"/>
      <c r="WKQ35" s="579"/>
      <c r="WKR35" s="579"/>
      <c r="WKS35" s="579"/>
      <c r="WKT35" s="579"/>
      <c r="WKU35" s="579"/>
      <c r="WKV35" s="579"/>
      <c r="WKW35" s="579"/>
      <c r="WKX35" s="579"/>
      <c r="WKY35" s="584"/>
      <c r="WKZ35" s="585"/>
      <c r="WLC35" s="579"/>
      <c r="WLD35" s="579"/>
      <c r="WLE35" s="579"/>
      <c r="WLF35" s="579"/>
      <c r="WLG35" s="579"/>
      <c r="WLH35" s="579"/>
      <c r="WLI35" s="579"/>
      <c r="WLJ35" s="579"/>
      <c r="WLK35" s="584"/>
      <c r="WLL35" s="585"/>
      <c r="WLO35" s="579"/>
      <c r="WLP35" s="579"/>
      <c r="WLQ35" s="579"/>
      <c r="WLR35" s="579"/>
      <c r="WLS35" s="579"/>
      <c r="WLT35" s="579"/>
      <c r="WLU35" s="579"/>
      <c r="WLV35" s="579"/>
      <c r="WLW35" s="584"/>
      <c r="WLX35" s="585"/>
      <c r="WMA35" s="579"/>
      <c r="WMB35" s="579"/>
      <c r="WMC35" s="579"/>
      <c r="WMD35" s="579"/>
      <c r="WME35" s="579"/>
      <c r="WMF35" s="579"/>
      <c r="WMG35" s="579"/>
      <c r="WMH35" s="579"/>
      <c r="WMI35" s="584"/>
      <c r="WMJ35" s="585"/>
      <c r="WMM35" s="579"/>
      <c r="WMN35" s="579"/>
      <c r="WMO35" s="579"/>
      <c r="WMP35" s="579"/>
      <c r="WMQ35" s="579"/>
      <c r="WMR35" s="579"/>
      <c r="WMS35" s="579"/>
      <c r="WMT35" s="579"/>
      <c r="WMU35" s="584"/>
      <c r="WMV35" s="585"/>
      <c r="WMY35" s="579"/>
      <c r="WMZ35" s="579"/>
      <c r="WNA35" s="579"/>
      <c r="WNB35" s="579"/>
      <c r="WNC35" s="579"/>
      <c r="WND35" s="579"/>
      <c r="WNE35" s="579"/>
      <c r="WNF35" s="579"/>
      <c r="WNG35" s="584"/>
      <c r="WNH35" s="585"/>
      <c r="WNK35" s="579"/>
      <c r="WNL35" s="579"/>
      <c r="WNM35" s="579"/>
      <c r="WNN35" s="579"/>
      <c r="WNO35" s="579"/>
      <c r="WNP35" s="579"/>
      <c r="WNQ35" s="579"/>
      <c r="WNR35" s="579"/>
      <c r="WNS35" s="584"/>
      <c r="WNT35" s="585"/>
      <c r="WNW35" s="579"/>
      <c r="WNX35" s="579"/>
      <c r="WNY35" s="579"/>
      <c r="WNZ35" s="579"/>
      <c r="WOA35" s="579"/>
      <c r="WOB35" s="579"/>
      <c r="WOC35" s="579"/>
      <c r="WOD35" s="579"/>
      <c r="WOE35" s="584"/>
      <c r="WOF35" s="585"/>
      <c r="WOI35" s="579"/>
      <c r="WOJ35" s="579"/>
      <c r="WOK35" s="579"/>
      <c r="WOL35" s="579"/>
      <c r="WOM35" s="579"/>
      <c r="WON35" s="579"/>
      <c r="WOO35" s="579"/>
      <c r="WOP35" s="579"/>
      <c r="WOQ35" s="584"/>
      <c r="WOR35" s="585"/>
      <c r="WOU35" s="579"/>
      <c r="WOV35" s="579"/>
      <c r="WOW35" s="579"/>
      <c r="WOX35" s="579"/>
      <c r="WOY35" s="579"/>
      <c r="WOZ35" s="579"/>
      <c r="WPA35" s="579"/>
      <c r="WPB35" s="579"/>
      <c r="WPC35" s="584"/>
      <c r="WPD35" s="585"/>
      <c r="WPG35" s="579"/>
      <c r="WPH35" s="579"/>
      <c r="WPI35" s="579"/>
      <c r="WPJ35" s="579"/>
      <c r="WPK35" s="579"/>
      <c r="WPL35" s="579"/>
      <c r="WPM35" s="579"/>
      <c r="WPN35" s="579"/>
      <c r="WPO35" s="584"/>
      <c r="WPP35" s="585"/>
      <c r="WPS35" s="579"/>
      <c r="WPT35" s="579"/>
      <c r="WPU35" s="579"/>
      <c r="WPV35" s="579"/>
      <c r="WPW35" s="579"/>
      <c r="WPX35" s="579"/>
      <c r="WPY35" s="579"/>
      <c r="WPZ35" s="579"/>
      <c r="WQA35" s="584"/>
      <c r="WQB35" s="585"/>
      <c r="WQE35" s="579"/>
      <c r="WQF35" s="579"/>
      <c r="WQG35" s="579"/>
      <c r="WQH35" s="579"/>
      <c r="WQI35" s="579"/>
      <c r="WQJ35" s="579"/>
      <c r="WQK35" s="579"/>
      <c r="WQL35" s="579"/>
      <c r="WQM35" s="584"/>
      <c r="WQN35" s="585"/>
      <c r="WQQ35" s="579"/>
      <c r="WQR35" s="579"/>
      <c r="WQS35" s="579"/>
      <c r="WQT35" s="579"/>
      <c r="WQU35" s="579"/>
      <c r="WQV35" s="579"/>
      <c r="WQW35" s="579"/>
      <c r="WQX35" s="579"/>
      <c r="WQY35" s="584"/>
      <c r="WQZ35" s="585"/>
      <c r="WRC35" s="579"/>
      <c r="WRD35" s="579"/>
      <c r="WRE35" s="579"/>
      <c r="WRF35" s="579"/>
      <c r="WRG35" s="579"/>
      <c r="WRH35" s="579"/>
      <c r="WRI35" s="579"/>
      <c r="WRJ35" s="579"/>
      <c r="WRK35" s="584"/>
      <c r="WRL35" s="585"/>
      <c r="WRO35" s="579"/>
      <c r="WRP35" s="579"/>
      <c r="WRQ35" s="579"/>
      <c r="WRR35" s="579"/>
      <c r="WRS35" s="579"/>
      <c r="WRT35" s="579"/>
      <c r="WRU35" s="579"/>
      <c r="WRV35" s="579"/>
      <c r="WRW35" s="584"/>
      <c r="WRX35" s="585"/>
      <c r="WSA35" s="579"/>
      <c r="WSB35" s="579"/>
      <c r="WSC35" s="579"/>
      <c r="WSD35" s="579"/>
      <c r="WSE35" s="579"/>
      <c r="WSF35" s="579"/>
      <c r="WSG35" s="579"/>
      <c r="WSH35" s="579"/>
      <c r="WSI35" s="584"/>
      <c r="WSJ35" s="585"/>
      <c r="WSM35" s="579"/>
      <c r="WSN35" s="579"/>
      <c r="WSO35" s="579"/>
      <c r="WSP35" s="579"/>
      <c r="WSQ35" s="579"/>
      <c r="WSR35" s="579"/>
      <c r="WSS35" s="579"/>
      <c r="WST35" s="579"/>
      <c r="WSU35" s="584"/>
      <c r="WSV35" s="585"/>
      <c r="WSY35" s="579"/>
      <c r="WSZ35" s="579"/>
      <c r="WTA35" s="579"/>
      <c r="WTB35" s="579"/>
      <c r="WTC35" s="579"/>
      <c r="WTD35" s="579"/>
      <c r="WTE35" s="579"/>
      <c r="WTF35" s="579"/>
      <c r="WTG35" s="584"/>
      <c r="WTH35" s="585"/>
      <c r="WTK35" s="579"/>
      <c r="WTL35" s="579"/>
      <c r="WTM35" s="579"/>
      <c r="WTN35" s="579"/>
      <c r="WTO35" s="579"/>
      <c r="WTP35" s="579"/>
      <c r="WTQ35" s="579"/>
      <c r="WTR35" s="579"/>
      <c r="WTS35" s="584"/>
      <c r="WTT35" s="585"/>
      <c r="WTW35" s="579"/>
      <c r="WTX35" s="579"/>
      <c r="WTY35" s="579"/>
      <c r="WTZ35" s="579"/>
      <c r="WUA35" s="579"/>
      <c r="WUB35" s="579"/>
      <c r="WUC35" s="579"/>
      <c r="WUD35" s="579"/>
      <c r="WUE35" s="584"/>
      <c r="WUF35" s="585"/>
      <c r="WUI35" s="579"/>
      <c r="WUJ35" s="579"/>
      <c r="WUK35" s="579"/>
      <c r="WUL35" s="579"/>
      <c r="WUM35" s="579"/>
      <c r="WUN35" s="579"/>
      <c r="WUO35" s="579"/>
      <c r="WUP35" s="579"/>
      <c r="WUQ35" s="584"/>
      <c r="WUR35" s="585"/>
      <c r="WUU35" s="579"/>
      <c r="WUV35" s="579"/>
      <c r="WUW35" s="579"/>
      <c r="WUX35" s="579"/>
      <c r="WUY35" s="579"/>
      <c r="WUZ35" s="579"/>
      <c r="WVA35" s="579"/>
      <c r="WVB35" s="579"/>
      <c r="WVC35" s="584"/>
      <c r="WVD35" s="585"/>
      <c r="WVG35" s="579"/>
      <c r="WVH35" s="579"/>
      <c r="WVI35" s="579"/>
      <c r="WVJ35" s="579"/>
      <c r="WVK35" s="579"/>
      <c r="WVL35" s="579"/>
      <c r="WVM35" s="579"/>
      <c r="WVN35" s="579"/>
      <c r="WVO35" s="584"/>
      <c r="WVP35" s="585"/>
      <c r="WVS35" s="579"/>
      <c r="WVT35" s="579"/>
      <c r="WVU35" s="579"/>
      <c r="WVV35" s="579"/>
      <c r="WVW35" s="579"/>
      <c r="WVX35" s="579"/>
      <c r="WVY35" s="579"/>
      <c r="WVZ35" s="579"/>
      <c r="WWA35" s="584"/>
      <c r="WWB35" s="585"/>
      <c r="WWE35" s="579"/>
      <c r="WWF35" s="579"/>
      <c r="WWG35" s="579"/>
      <c r="WWH35" s="579"/>
      <c r="WWI35" s="579"/>
      <c r="WWJ35" s="579"/>
      <c r="WWK35" s="579"/>
      <c r="WWL35" s="579"/>
      <c r="WWM35" s="584"/>
      <c r="WWN35" s="585"/>
      <c r="WWQ35" s="579"/>
      <c r="WWR35" s="579"/>
      <c r="WWS35" s="579"/>
      <c r="WWT35" s="579"/>
      <c r="WWU35" s="579"/>
      <c r="WWV35" s="579"/>
      <c r="WWW35" s="579"/>
      <c r="WWX35" s="579"/>
      <c r="WWY35" s="584"/>
      <c r="WWZ35" s="585"/>
      <c r="WXC35" s="579"/>
      <c r="WXD35" s="579"/>
      <c r="WXE35" s="579"/>
      <c r="WXF35" s="579"/>
      <c r="WXG35" s="579"/>
      <c r="WXH35" s="579"/>
      <c r="WXI35" s="579"/>
      <c r="WXJ35" s="579"/>
      <c r="WXK35" s="584"/>
      <c r="WXL35" s="585"/>
      <c r="WXO35" s="579"/>
      <c r="WXP35" s="579"/>
      <c r="WXQ35" s="579"/>
      <c r="WXR35" s="579"/>
      <c r="WXS35" s="579"/>
      <c r="WXT35" s="579"/>
      <c r="WXU35" s="579"/>
      <c r="WXV35" s="579"/>
      <c r="WXW35" s="584"/>
      <c r="WXX35" s="585"/>
      <c r="WYA35" s="579"/>
      <c r="WYB35" s="579"/>
      <c r="WYC35" s="579"/>
      <c r="WYD35" s="579"/>
      <c r="WYE35" s="579"/>
      <c r="WYF35" s="579"/>
      <c r="WYG35" s="579"/>
      <c r="WYH35" s="579"/>
      <c r="WYI35" s="584"/>
      <c r="WYJ35" s="585"/>
      <c r="WYM35" s="579"/>
      <c r="WYN35" s="579"/>
      <c r="WYO35" s="579"/>
      <c r="WYP35" s="579"/>
      <c r="WYQ35" s="579"/>
      <c r="WYR35" s="579"/>
      <c r="WYS35" s="579"/>
      <c r="WYT35" s="579"/>
      <c r="WYU35" s="584"/>
      <c r="WYV35" s="585"/>
      <c r="WYY35" s="579"/>
      <c r="WYZ35" s="579"/>
      <c r="WZA35" s="579"/>
      <c r="WZB35" s="579"/>
      <c r="WZC35" s="579"/>
      <c r="WZD35" s="579"/>
      <c r="WZE35" s="579"/>
      <c r="WZF35" s="579"/>
      <c r="WZG35" s="584"/>
      <c r="WZH35" s="585"/>
      <c r="WZK35" s="579"/>
      <c r="WZL35" s="579"/>
      <c r="WZM35" s="579"/>
      <c r="WZN35" s="579"/>
      <c r="WZO35" s="579"/>
      <c r="WZP35" s="579"/>
      <c r="WZQ35" s="579"/>
      <c r="WZR35" s="579"/>
      <c r="WZS35" s="584"/>
      <c r="WZT35" s="585"/>
      <c r="WZW35" s="579"/>
      <c r="WZX35" s="579"/>
      <c r="WZY35" s="579"/>
      <c r="WZZ35" s="579"/>
      <c r="XAA35" s="579"/>
      <c r="XAB35" s="579"/>
      <c r="XAC35" s="579"/>
      <c r="XAD35" s="579"/>
      <c r="XAE35" s="584"/>
      <c r="XAF35" s="585"/>
      <c r="XAI35" s="579"/>
      <c r="XAJ35" s="579"/>
      <c r="XAK35" s="579"/>
      <c r="XAL35" s="579"/>
      <c r="XAM35" s="579"/>
      <c r="XAN35" s="579"/>
      <c r="XAO35" s="579"/>
      <c r="XAP35" s="579"/>
      <c r="XAQ35" s="584"/>
      <c r="XAR35" s="585"/>
      <c r="XAU35" s="579"/>
      <c r="XAV35" s="579"/>
      <c r="XAW35" s="579"/>
      <c r="XAX35" s="579"/>
      <c r="XAY35" s="579"/>
      <c r="XAZ35" s="579"/>
      <c r="XBA35" s="579"/>
      <c r="XBB35" s="579"/>
      <c r="XBC35" s="584"/>
      <c r="XBD35" s="585"/>
      <c r="XBG35" s="579"/>
      <c r="XBH35" s="579"/>
      <c r="XBI35" s="579"/>
      <c r="XBJ35" s="579"/>
      <c r="XBK35" s="579"/>
      <c r="XBL35" s="579"/>
      <c r="XBM35" s="579"/>
      <c r="XBN35" s="579"/>
      <c r="XBO35" s="584"/>
      <c r="XBP35" s="585"/>
      <c r="XBS35" s="579"/>
      <c r="XBT35" s="579"/>
      <c r="XBU35" s="579"/>
      <c r="XBV35" s="579"/>
      <c r="XBW35" s="579"/>
      <c r="XBX35" s="579"/>
      <c r="XBY35" s="579"/>
      <c r="XBZ35" s="579"/>
      <c r="XCA35" s="584"/>
      <c r="XCB35" s="585"/>
      <c r="XCE35" s="579"/>
      <c r="XCF35" s="579"/>
      <c r="XCG35" s="579"/>
      <c r="XCH35" s="579"/>
      <c r="XCI35" s="579"/>
      <c r="XCJ35" s="579"/>
      <c r="XCK35" s="579"/>
      <c r="XCL35" s="579"/>
      <c r="XCM35" s="584"/>
      <c r="XCN35" s="585"/>
      <c r="XCQ35" s="579"/>
      <c r="XCR35" s="579"/>
      <c r="XCS35" s="579"/>
      <c r="XCT35" s="579"/>
      <c r="XCU35" s="579"/>
      <c r="XCV35" s="579"/>
      <c r="XCW35" s="579"/>
      <c r="XCX35" s="579"/>
      <c r="XCY35" s="584"/>
      <c r="XCZ35" s="585"/>
      <c r="XDC35" s="579"/>
      <c r="XDD35" s="579"/>
      <c r="XDE35" s="579"/>
      <c r="XDF35" s="579"/>
      <c r="XDG35" s="579"/>
      <c r="XDH35" s="579"/>
      <c r="XDI35" s="579"/>
      <c r="XDJ35" s="579"/>
      <c r="XDK35" s="584"/>
      <c r="XDL35" s="585"/>
      <c r="XDO35" s="579"/>
      <c r="XDP35" s="579"/>
      <c r="XDQ35" s="579"/>
      <c r="XDR35" s="579"/>
      <c r="XDS35" s="579"/>
      <c r="XDT35" s="579"/>
      <c r="XDU35" s="579"/>
      <c r="XDV35" s="579"/>
      <c r="XDW35" s="584"/>
      <c r="XDX35" s="585"/>
      <c r="XEA35" s="579"/>
      <c r="XEB35" s="579"/>
      <c r="XEC35" s="579"/>
      <c r="XED35" s="579"/>
      <c r="XEE35" s="579"/>
      <c r="XEF35" s="579"/>
      <c r="XEG35" s="579"/>
      <c r="XEH35" s="579"/>
      <c r="XEI35" s="584"/>
      <c r="XEJ35" s="585"/>
      <c r="XEM35" s="579"/>
      <c r="XEN35" s="579"/>
      <c r="XEO35" s="579"/>
      <c r="XEP35" s="579"/>
      <c r="XEQ35" s="579"/>
      <c r="XER35" s="579"/>
      <c r="XES35" s="579"/>
      <c r="XET35" s="579"/>
      <c r="XEU35" s="584"/>
      <c r="XEV35" s="585"/>
      <c r="XEY35" s="579"/>
      <c r="XEZ35" s="579"/>
      <c r="XFA35" s="579"/>
      <c r="XFB35" s="579"/>
    </row>
    <row r="36" spans="1:2048 2051:5120 5123:8192 8195:11264 11267:14336 14339:16382" s="580" customFormat="1">
      <c r="A36" s="163"/>
      <c r="B36" s="381">
        <v>5</v>
      </c>
      <c r="C36" s="494"/>
      <c r="D36" s="481"/>
      <c r="E36" s="281"/>
      <c r="F36" s="484"/>
      <c r="G36" s="483"/>
      <c r="H36" s="395"/>
      <c r="I36" s="283"/>
      <c r="J36" s="473">
        <f t="shared" si="1"/>
        <v>0</v>
      </c>
      <c r="K36" s="610"/>
      <c r="L36" s="81"/>
      <c r="S36" s="581"/>
      <c r="T36" s="582"/>
      <c r="AE36" s="581"/>
      <c r="AF36" s="582"/>
      <c r="AQ36" s="581"/>
      <c r="AR36" s="582"/>
      <c r="BC36" s="581"/>
      <c r="BD36" s="582"/>
      <c r="BO36" s="581"/>
      <c r="BP36" s="582"/>
      <c r="CA36" s="581"/>
      <c r="CB36" s="582"/>
      <c r="CM36" s="581"/>
      <c r="CN36" s="582"/>
      <c r="CY36" s="581"/>
      <c r="CZ36" s="582"/>
      <c r="DK36" s="581"/>
      <c r="DL36" s="582"/>
      <c r="DW36" s="581"/>
      <c r="DX36" s="582"/>
      <c r="EI36" s="581"/>
      <c r="EJ36" s="582"/>
      <c r="EU36" s="581"/>
      <c r="EV36" s="582"/>
      <c r="FG36" s="581"/>
      <c r="FH36" s="582"/>
      <c r="FS36" s="581"/>
      <c r="FT36" s="582"/>
      <c r="GE36" s="581"/>
      <c r="GF36" s="582"/>
      <c r="GQ36" s="581"/>
      <c r="GR36" s="582"/>
      <c r="HC36" s="581"/>
      <c r="HD36" s="582"/>
      <c r="HO36" s="581"/>
      <c r="HP36" s="582"/>
      <c r="IA36" s="581"/>
      <c r="IB36" s="582"/>
      <c r="IM36" s="581"/>
      <c r="IN36" s="582"/>
      <c r="IY36" s="581"/>
      <c r="IZ36" s="582"/>
      <c r="JK36" s="581"/>
      <c r="JL36" s="582"/>
      <c r="JW36" s="581"/>
      <c r="JX36" s="582"/>
      <c r="KI36" s="581"/>
      <c r="KJ36" s="582"/>
      <c r="KU36" s="581"/>
      <c r="KV36" s="582"/>
      <c r="LG36" s="581"/>
      <c r="LH36" s="582"/>
      <c r="LS36" s="581"/>
      <c r="LT36" s="582"/>
      <c r="ME36" s="581"/>
      <c r="MF36" s="582"/>
      <c r="MQ36" s="581"/>
      <c r="MR36" s="582"/>
      <c r="NC36" s="581"/>
      <c r="ND36" s="582"/>
      <c r="NO36" s="581"/>
      <c r="NP36" s="582"/>
      <c r="OA36" s="581"/>
      <c r="OB36" s="582"/>
      <c r="OM36" s="581"/>
      <c r="ON36" s="582"/>
      <c r="OY36" s="581"/>
      <c r="OZ36" s="582"/>
      <c r="PK36" s="581"/>
      <c r="PL36" s="582"/>
      <c r="PW36" s="581"/>
      <c r="PX36" s="582"/>
      <c r="QI36" s="581"/>
      <c r="QJ36" s="582"/>
      <c r="QU36" s="581"/>
      <c r="QV36" s="582"/>
      <c r="RG36" s="581"/>
      <c r="RH36" s="582"/>
      <c r="RS36" s="581"/>
      <c r="RT36" s="582"/>
      <c r="SE36" s="581"/>
      <c r="SF36" s="582"/>
      <c r="SQ36" s="581"/>
      <c r="SR36" s="582"/>
      <c r="TC36" s="581"/>
      <c r="TD36" s="582"/>
      <c r="TO36" s="581"/>
      <c r="TP36" s="582"/>
      <c r="UA36" s="581"/>
      <c r="UB36" s="582"/>
      <c r="UM36" s="581"/>
      <c r="UN36" s="582"/>
      <c r="UY36" s="581"/>
      <c r="UZ36" s="582"/>
      <c r="VK36" s="581"/>
      <c r="VL36" s="582"/>
      <c r="VW36" s="581"/>
      <c r="VX36" s="582"/>
      <c r="WI36" s="581"/>
      <c r="WJ36" s="582"/>
      <c r="WU36" s="581"/>
      <c r="WV36" s="582"/>
      <c r="XG36" s="581"/>
      <c r="XH36" s="582"/>
      <c r="XS36" s="581"/>
      <c r="XT36" s="582"/>
      <c r="YE36" s="581"/>
      <c r="YF36" s="582"/>
      <c r="YQ36" s="581"/>
      <c r="YR36" s="582"/>
      <c r="ZC36" s="581"/>
      <c r="ZD36" s="582"/>
      <c r="ZO36" s="581"/>
      <c r="ZP36" s="582"/>
      <c r="AAA36" s="581"/>
      <c r="AAB36" s="582"/>
      <c r="AAM36" s="581"/>
      <c r="AAN36" s="582"/>
      <c r="AAY36" s="581"/>
      <c r="AAZ36" s="582"/>
      <c r="ABK36" s="581"/>
      <c r="ABL36" s="582"/>
      <c r="ABW36" s="581"/>
      <c r="ABX36" s="582"/>
      <c r="ACI36" s="581"/>
      <c r="ACJ36" s="582"/>
      <c r="ACU36" s="581"/>
      <c r="ACV36" s="582"/>
      <c r="ADG36" s="581"/>
      <c r="ADH36" s="582"/>
      <c r="ADS36" s="581"/>
      <c r="ADT36" s="582"/>
      <c r="AEE36" s="581"/>
      <c r="AEF36" s="582"/>
      <c r="AEQ36" s="581"/>
      <c r="AER36" s="582"/>
      <c r="AFC36" s="581"/>
      <c r="AFD36" s="582"/>
      <c r="AFO36" s="581"/>
      <c r="AFP36" s="582"/>
      <c r="AGA36" s="581"/>
      <c r="AGB36" s="582"/>
      <c r="AGM36" s="581"/>
      <c r="AGN36" s="582"/>
      <c r="AGY36" s="581"/>
      <c r="AGZ36" s="582"/>
      <c r="AHK36" s="581"/>
      <c r="AHL36" s="582"/>
      <c r="AHW36" s="581"/>
      <c r="AHX36" s="582"/>
      <c r="AII36" s="581"/>
      <c r="AIJ36" s="582"/>
      <c r="AIU36" s="581"/>
      <c r="AIV36" s="582"/>
      <c r="AJG36" s="581"/>
      <c r="AJH36" s="582"/>
      <c r="AJS36" s="581"/>
      <c r="AJT36" s="582"/>
      <c r="AKE36" s="581"/>
      <c r="AKF36" s="582"/>
      <c r="AKQ36" s="581"/>
      <c r="AKR36" s="582"/>
      <c r="ALC36" s="581"/>
      <c r="ALD36" s="582"/>
      <c r="ALO36" s="581"/>
      <c r="ALP36" s="582"/>
      <c r="AMA36" s="581"/>
      <c r="AMB36" s="582"/>
      <c r="AMM36" s="581"/>
      <c r="AMN36" s="582"/>
      <c r="AMY36" s="581"/>
      <c r="AMZ36" s="582"/>
      <c r="ANK36" s="581"/>
      <c r="ANL36" s="582"/>
      <c r="ANW36" s="581"/>
      <c r="ANX36" s="582"/>
      <c r="AOI36" s="581"/>
      <c r="AOJ36" s="582"/>
      <c r="AOU36" s="581"/>
      <c r="AOV36" s="582"/>
      <c r="APG36" s="581"/>
      <c r="APH36" s="582"/>
      <c r="APS36" s="581"/>
      <c r="APT36" s="582"/>
      <c r="AQE36" s="581"/>
      <c r="AQF36" s="582"/>
      <c r="AQQ36" s="581"/>
      <c r="AQR36" s="582"/>
      <c r="ARC36" s="581"/>
      <c r="ARD36" s="582"/>
      <c r="ARO36" s="581"/>
      <c r="ARP36" s="582"/>
      <c r="ASA36" s="581"/>
      <c r="ASB36" s="582"/>
      <c r="ASM36" s="581"/>
      <c r="ASN36" s="582"/>
      <c r="ASY36" s="581"/>
      <c r="ASZ36" s="582"/>
      <c r="ATK36" s="581"/>
      <c r="ATL36" s="582"/>
      <c r="ATW36" s="581"/>
      <c r="ATX36" s="582"/>
      <c r="AUI36" s="581"/>
      <c r="AUJ36" s="582"/>
      <c r="AUU36" s="581"/>
      <c r="AUV36" s="582"/>
      <c r="AVG36" s="581"/>
      <c r="AVH36" s="582"/>
      <c r="AVS36" s="581"/>
      <c r="AVT36" s="582"/>
      <c r="AWE36" s="581"/>
      <c r="AWF36" s="582"/>
      <c r="AWQ36" s="581"/>
      <c r="AWR36" s="582"/>
      <c r="AXC36" s="581"/>
      <c r="AXD36" s="582"/>
      <c r="AXO36" s="581"/>
      <c r="AXP36" s="582"/>
      <c r="AYA36" s="581"/>
      <c r="AYB36" s="582"/>
      <c r="AYM36" s="581"/>
      <c r="AYN36" s="582"/>
      <c r="AYY36" s="581"/>
      <c r="AYZ36" s="582"/>
      <c r="AZK36" s="581"/>
      <c r="AZL36" s="582"/>
      <c r="AZW36" s="581"/>
      <c r="AZX36" s="582"/>
      <c r="BAI36" s="581"/>
      <c r="BAJ36" s="582"/>
      <c r="BAU36" s="581"/>
      <c r="BAV36" s="582"/>
      <c r="BBG36" s="581"/>
      <c r="BBH36" s="582"/>
      <c r="BBS36" s="581"/>
      <c r="BBT36" s="582"/>
      <c r="BCE36" s="581"/>
      <c r="BCF36" s="582"/>
      <c r="BCQ36" s="581"/>
      <c r="BCR36" s="582"/>
      <c r="BDC36" s="581"/>
      <c r="BDD36" s="582"/>
      <c r="BDO36" s="581"/>
      <c r="BDP36" s="582"/>
      <c r="BEA36" s="581"/>
      <c r="BEB36" s="582"/>
      <c r="BEM36" s="581"/>
      <c r="BEN36" s="582"/>
      <c r="BEY36" s="581"/>
      <c r="BEZ36" s="582"/>
      <c r="BFK36" s="581"/>
      <c r="BFL36" s="582"/>
      <c r="BFW36" s="581"/>
      <c r="BFX36" s="582"/>
      <c r="BGI36" s="581"/>
      <c r="BGJ36" s="582"/>
      <c r="BGU36" s="581"/>
      <c r="BGV36" s="582"/>
      <c r="BHG36" s="581"/>
      <c r="BHH36" s="582"/>
      <c r="BHS36" s="581"/>
      <c r="BHT36" s="582"/>
      <c r="BIE36" s="581"/>
      <c r="BIF36" s="582"/>
      <c r="BIQ36" s="581"/>
      <c r="BIR36" s="582"/>
      <c r="BJC36" s="581"/>
      <c r="BJD36" s="582"/>
      <c r="BJO36" s="581"/>
      <c r="BJP36" s="582"/>
      <c r="BKA36" s="581"/>
      <c r="BKB36" s="582"/>
      <c r="BKM36" s="581"/>
      <c r="BKN36" s="582"/>
      <c r="BKY36" s="581"/>
      <c r="BKZ36" s="582"/>
      <c r="BLK36" s="581"/>
      <c r="BLL36" s="582"/>
      <c r="BLW36" s="581"/>
      <c r="BLX36" s="582"/>
      <c r="BMI36" s="581"/>
      <c r="BMJ36" s="582"/>
      <c r="BMU36" s="581"/>
      <c r="BMV36" s="582"/>
      <c r="BNG36" s="581"/>
      <c r="BNH36" s="582"/>
      <c r="BNS36" s="581"/>
      <c r="BNT36" s="582"/>
      <c r="BOE36" s="581"/>
      <c r="BOF36" s="582"/>
      <c r="BOQ36" s="581"/>
      <c r="BOR36" s="582"/>
      <c r="BPC36" s="581"/>
      <c r="BPD36" s="582"/>
      <c r="BPO36" s="581"/>
      <c r="BPP36" s="582"/>
      <c r="BQA36" s="581"/>
      <c r="BQB36" s="582"/>
      <c r="BQM36" s="581"/>
      <c r="BQN36" s="582"/>
      <c r="BQY36" s="581"/>
      <c r="BQZ36" s="582"/>
      <c r="BRK36" s="581"/>
      <c r="BRL36" s="582"/>
      <c r="BRW36" s="581"/>
      <c r="BRX36" s="582"/>
      <c r="BSI36" s="581"/>
      <c r="BSJ36" s="582"/>
      <c r="BSU36" s="581"/>
      <c r="BSV36" s="582"/>
      <c r="BTG36" s="581"/>
      <c r="BTH36" s="582"/>
      <c r="BTS36" s="581"/>
      <c r="BTT36" s="582"/>
      <c r="BUE36" s="581"/>
      <c r="BUF36" s="582"/>
      <c r="BUQ36" s="581"/>
      <c r="BUR36" s="582"/>
      <c r="BVC36" s="581"/>
      <c r="BVD36" s="582"/>
      <c r="BVO36" s="581"/>
      <c r="BVP36" s="582"/>
      <c r="BWA36" s="581"/>
      <c r="BWB36" s="582"/>
      <c r="BWM36" s="581"/>
      <c r="BWN36" s="582"/>
      <c r="BWY36" s="581"/>
      <c r="BWZ36" s="582"/>
      <c r="BXK36" s="581"/>
      <c r="BXL36" s="582"/>
      <c r="BXW36" s="581"/>
      <c r="BXX36" s="582"/>
      <c r="BYI36" s="581"/>
      <c r="BYJ36" s="582"/>
      <c r="BYU36" s="581"/>
      <c r="BYV36" s="582"/>
      <c r="BZG36" s="581"/>
      <c r="BZH36" s="582"/>
      <c r="BZS36" s="581"/>
      <c r="BZT36" s="582"/>
      <c r="CAE36" s="581"/>
      <c r="CAF36" s="582"/>
      <c r="CAQ36" s="581"/>
      <c r="CAR36" s="582"/>
      <c r="CBC36" s="581"/>
      <c r="CBD36" s="582"/>
      <c r="CBO36" s="581"/>
      <c r="CBP36" s="582"/>
      <c r="CCA36" s="581"/>
      <c r="CCB36" s="582"/>
      <c r="CCM36" s="581"/>
      <c r="CCN36" s="582"/>
      <c r="CCY36" s="581"/>
      <c r="CCZ36" s="582"/>
      <c r="CDK36" s="581"/>
      <c r="CDL36" s="582"/>
      <c r="CDW36" s="581"/>
      <c r="CDX36" s="582"/>
      <c r="CEI36" s="581"/>
      <c r="CEJ36" s="582"/>
      <c r="CEU36" s="581"/>
      <c r="CEV36" s="582"/>
      <c r="CFG36" s="581"/>
      <c r="CFH36" s="582"/>
      <c r="CFS36" s="581"/>
      <c r="CFT36" s="582"/>
      <c r="CGE36" s="581"/>
      <c r="CGF36" s="582"/>
      <c r="CGQ36" s="581"/>
      <c r="CGR36" s="582"/>
      <c r="CHC36" s="581"/>
      <c r="CHD36" s="582"/>
      <c r="CHO36" s="581"/>
      <c r="CHP36" s="582"/>
      <c r="CIA36" s="581"/>
      <c r="CIB36" s="582"/>
      <c r="CIM36" s="581"/>
      <c r="CIN36" s="582"/>
      <c r="CIY36" s="581"/>
      <c r="CIZ36" s="582"/>
      <c r="CJK36" s="581"/>
      <c r="CJL36" s="582"/>
      <c r="CJW36" s="581"/>
      <c r="CJX36" s="582"/>
      <c r="CKI36" s="581"/>
      <c r="CKJ36" s="582"/>
      <c r="CKU36" s="581"/>
      <c r="CKV36" s="582"/>
      <c r="CLG36" s="581"/>
      <c r="CLH36" s="582"/>
      <c r="CLS36" s="581"/>
      <c r="CLT36" s="582"/>
      <c r="CME36" s="581"/>
      <c r="CMF36" s="582"/>
      <c r="CMQ36" s="581"/>
      <c r="CMR36" s="582"/>
      <c r="CNC36" s="581"/>
      <c r="CND36" s="582"/>
      <c r="CNO36" s="581"/>
      <c r="CNP36" s="582"/>
      <c r="COA36" s="581"/>
      <c r="COB36" s="582"/>
      <c r="COM36" s="581"/>
      <c r="CON36" s="582"/>
      <c r="COY36" s="581"/>
      <c r="COZ36" s="582"/>
      <c r="CPK36" s="581"/>
      <c r="CPL36" s="582"/>
      <c r="CPW36" s="581"/>
      <c r="CPX36" s="582"/>
      <c r="CQI36" s="581"/>
      <c r="CQJ36" s="582"/>
      <c r="CQU36" s="581"/>
      <c r="CQV36" s="582"/>
      <c r="CRG36" s="581"/>
      <c r="CRH36" s="582"/>
      <c r="CRS36" s="581"/>
      <c r="CRT36" s="582"/>
      <c r="CSE36" s="581"/>
      <c r="CSF36" s="582"/>
      <c r="CSQ36" s="581"/>
      <c r="CSR36" s="582"/>
      <c r="CTC36" s="581"/>
      <c r="CTD36" s="582"/>
      <c r="CTO36" s="581"/>
      <c r="CTP36" s="582"/>
      <c r="CUA36" s="581"/>
      <c r="CUB36" s="582"/>
      <c r="CUM36" s="581"/>
      <c r="CUN36" s="582"/>
      <c r="CUY36" s="581"/>
      <c r="CUZ36" s="582"/>
      <c r="CVK36" s="581"/>
      <c r="CVL36" s="582"/>
      <c r="CVW36" s="581"/>
      <c r="CVX36" s="582"/>
      <c r="CWI36" s="581"/>
      <c r="CWJ36" s="582"/>
      <c r="CWU36" s="581"/>
      <c r="CWV36" s="582"/>
      <c r="CXG36" s="581"/>
      <c r="CXH36" s="582"/>
      <c r="CXS36" s="581"/>
      <c r="CXT36" s="582"/>
      <c r="CYE36" s="581"/>
      <c r="CYF36" s="582"/>
      <c r="CYQ36" s="581"/>
      <c r="CYR36" s="582"/>
      <c r="CZC36" s="581"/>
      <c r="CZD36" s="582"/>
      <c r="CZO36" s="581"/>
      <c r="CZP36" s="582"/>
      <c r="DAA36" s="581"/>
      <c r="DAB36" s="582"/>
      <c r="DAM36" s="581"/>
      <c r="DAN36" s="582"/>
      <c r="DAY36" s="581"/>
      <c r="DAZ36" s="582"/>
      <c r="DBK36" s="581"/>
      <c r="DBL36" s="582"/>
      <c r="DBW36" s="581"/>
      <c r="DBX36" s="582"/>
      <c r="DCI36" s="581"/>
      <c r="DCJ36" s="582"/>
      <c r="DCU36" s="581"/>
      <c r="DCV36" s="582"/>
      <c r="DDG36" s="581"/>
      <c r="DDH36" s="582"/>
      <c r="DDS36" s="581"/>
      <c r="DDT36" s="582"/>
      <c r="DEE36" s="581"/>
      <c r="DEF36" s="582"/>
      <c r="DEQ36" s="581"/>
      <c r="DER36" s="582"/>
      <c r="DFC36" s="581"/>
      <c r="DFD36" s="582"/>
      <c r="DFO36" s="581"/>
      <c r="DFP36" s="582"/>
      <c r="DGA36" s="581"/>
      <c r="DGB36" s="582"/>
      <c r="DGM36" s="581"/>
      <c r="DGN36" s="582"/>
      <c r="DGY36" s="581"/>
      <c r="DGZ36" s="582"/>
      <c r="DHK36" s="581"/>
      <c r="DHL36" s="582"/>
      <c r="DHW36" s="581"/>
      <c r="DHX36" s="582"/>
      <c r="DII36" s="581"/>
      <c r="DIJ36" s="582"/>
      <c r="DIU36" s="581"/>
      <c r="DIV36" s="582"/>
      <c r="DJG36" s="581"/>
      <c r="DJH36" s="582"/>
      <c r="DJS36" s="581"/>
      <c r="DJT36" s="582"/>
      <c r="DKE36" s="581"/>
      <c r="DKF36" s="582"/>
      <c r="DKQ36" s="581"/>
      <c r="DKR36" s="582"/>
      <c r="DLC36" s="581"/>
      <c r="DLD36" s="582"/>
      <c r="DLO36" s="581"/>
      <c r="DLP36" s="582"/>
      <c r="DMA36" s="581"/>
      <c r="DMB36" s="582"/>
      <c r="DMM36" s="581"/>
      <c r="DMN36" s="582"/>
      <c r="DMY36" s="581"/>
      <c r="DMZ36" s="582"/>
      <c r="DNK36" s="581"/>
      <c r="DNL36" s="582"/>
      <c r="DNW36" s="581"/>
      <c r="DNX36" s="582"/>
      <c r="DOI36" s="581"/>
      <c r="DOJ36" s="582"/>
      <c r="DOU36" s="581"/>
      <c r="DOV36" s="582"/>
      <c r="DPG36" s="581"/>
      <c r="DPH36" s="582"/>
      <c r="DPS36" s="581"/>
      <c r="DPT36" s="582"/>
      <c r="DQE36" s="581"/>
      <c r="DQF36" s="582"/>
      <c r="DQQ36" s="581"/>
      <c r="DQR36" s="582"/>
      <c r="DRC36" s="581"/>
      <c r="DRD36" s="582"/>
      <c r="DRO36" s="581"/>
      <c r="DRP36" s="582"/>
      <c r="DSA36" s="581"/>
      <c r="DSB36" s="582"/>
      <c r="DSM36" s="581"/>
      <c r="DSN36" s="582"/>
      <c r="DSY36" s="581"/>
      <c r="DSZ36" s="582"/>
      <c r="DTK36" s="581"/>
      <c r="DTL36" s="582"/>
      <c r="DTW36" s="581"/>
      <c r="DTX36" s="582"/>
      <c r="DUI36" s="581"/>
      <c r="DUJ36" s="582"/>
      <c r="DUU36" s="581"/>
      <c r="DUV36" s="582"/>
      <c r="DVG36" s="581"/>
      <c r="DVH36" s="582"/>
      <c r="DVS36" s="581"/>
      <c r="DVT36" s="582"/>
      <c r="DWE36" s="581"/>
      <c r="DWF36" s="582"/>
      <c r="DWQ36" s="581"/>
      <c r="DWR36" s="582"/>
      <c r="DXC36" s="581"/>
      <c r="DXD36" s="582"/>
      <c r="DXO36" s="581"/>
      <c r="DXP36" s="582"/>
      <c r="DYA36" s="581"/>
      <c r="DYB36" s="582"/>
      <c r="DYM36" s="581"/>
      <c r="DYN36" s="582"/>
      <c r="DYY36" s="581"/>
      <c r="DYZ36" s="582"/>
      <c r="DZK36" s="581"/>
      <c r="DZL36" s="582"/>
      <c r="DZW36" s="581"/>
      <c r="DZX36" s="582"/>
      <c r="EAI36" s="581"/>
      <c r="EAJ36" s="582"/>
      <c r="EAU36" s="581"/>
      <c r="EAV36" s="582"/>
      <c r="EBG36" s="581"/>
      <c r="EBH36" s="582"/>
      <c r="EBS36" s="581"/>
      <c r="EBT36" s="582"/>
      <c r="ECE36" s="581"/>
      <c r="ECF36" s="582"/>
      <c r="ECQ36" s="581"/>
      <c r="ECR36" s="582"/>
      <c r="EDC36" s="581"/>
      <c r="EDD36" s="582"/>
      <c r="EDO36" s="581"/>
      <c r="EDP36" s="582"/>
      <c r="EEA36" s="581"/>
      <c r="EEB36" s="582"/>
      <c r="EEM36" s="581"/>
      <c r="EEN36" s="582"/>
      <c r="EEY36" s="581"/>
      <c r="EEZ36" s="582"/>
      <c r="EFK36" s="581"/>
      <c r="EFL36" s="582"/>
      <c r="EFW36" s="581"/>
      <c r="EFX36" s="582"/>
      <c r="EGI36" s="581"/>
      <c r="EGJ36" s="582"/>
      <c r="EGU36" s="581"/>
      <c r="EGV36" s="582"/>
      <c r="EHG36" s="581"/>
      <c r="EHH36" s="582"/>
      <c r="EHS36" s="581"/>
      <c r="EHT36" s="582"/>
      <c r="EIE36" s="581"/>
      <c r="EIF36" s="582"/>
      <c r="EIQ36" s="581"/>
      <c r="EIR36" s="582"/>
      <c r="EJC36" s="581"/>
      <c r="EJD36" s="582"/>
      <c r="EJO36" s="581"/>
      <c r="EJP36" s="582"/>
      <c r="EKA36" s="581"/>
      <c r="EKB36" s="582"/>
      <c r="EKM36" s="581"/>
      <c r="EKN36" s="582"/>
      <c r="EKY36" s="581"/>
      <c r="EKZ36" s="582"/>
      <c r="ELK36" s="581"/>
      <c r="ELL36" s="582"/>
      <c r="ELW36" s="581"/>
      <c r="ELX36" s="582"/>
      <c r="EMI36" s="581"/>
      <c r="EMJ36" s="582"/>
      <c r="EMU36" s="581"/>
      <c r="EMV36" s="582"/>
      <c r="ENG36" s="581"/>
      <c r="ENH36" s="582"/>
      <c r="ENS36" s="581"/>
      <c r="ENT36" s="582"/>
      <c r="EOE36" s="581"/>
      <c r="EOF36" s="582"/>
      <c r="EOQ36" s="581"/>
      <c r="EOR36" s="582"/>
      <c r="EPC36" s="581"/>
      <c r="EPD36" s="582"/>
      <c r="EPO36" s="581"/>
      <c r="EPP36" s="582"/>
      <c r="EQA36" s="581"/>
      <c r="EQB36" s="582"/>
      <c r="EQM36" s="581"/>
      <c r="EQN36" s="582"/>
      <c r="EQY36" s="581"/>
      <c r="EQZ36" s="582"/>
      <c r="ERK36" s="581"/>
      <c r="ERL36" s="582"/>
      <c r="ERW36" s="581"/>
      <c r="ERX36" s="582"/>
      <c r="ESI36" s="581"/>
      <c r="ESJ36" s="582"/>
      <c r="ESU36" s="581"/>
      <c r="ESV36" s="582"/>
      <c r="ETG36" s="581"/>
      <c r="ETH36" s="582"/>
      <c r="ETS36" s="581"/>
      <c r="ETT36" s="582"/>
      <c r="EUE36" s="581"/>
      <c r="EUF36" s="582"/>
      <c r="EUQ36" s="581"/>
      <c r="EUR36" s="582"/>
      <c r="EVC36" s="581"/>
      <c r="EVD36" s="582"/>
      <c r="EVO36" s="581"/>
      <c r="EVP36" s="582"/>
      <c r="EWA36" s="581"/>
      <c r="EWB36" s="582"/>
      <c r="EWM36" s="581"/>
      <c r="EWN36" s="582"/>
      <c r="EWY36" s="581"/>
      <c r="EWZ36" s="582"/>
      <c r="EXK36" s="581"/>
      <c r="EXL36" s="582"/>
      <c r="EXW36" s="581"/>
      <c r="EXX36" s="582"/>
      <c r="EYI36" s="581"/>
      <c r="EYJ36" s="582"/>
      <c r="EYU36" s="581"/>
      <c r="EYV36" s="582"/>
      <c r="EZG36" s="581"/>
      <c r="EZH36" s="582"/>
      <c r="EZS36" s="581"/>
      <c r="EZT36" s="582"/>
      <c r="FAE36" s="581"/>
      <c r="FAF36" s="582"/>
      <c r="FAQ36" s="581"/>
      <c r="FAR36" s="582"/>
      <c r="FBC36" s="581"/>
      <c r="FBD36" s="582"/>
      <c r="FBO36" s="581"/>
      <c r="FBP36" s="582"/>
      <c r="FCA36" s="581"/>
      <c r="FCB36" s="582"/>
      <c r="FCM36" s="581"/>
      <c r="FCN36" s="582"/>
      <c r="FCY36" s="581"/>
      <c r="FCZ36" s="582"/>
      <c r="FDK36" s="581"/>
      <c r="FDL36" s="582"/>
      <c r="FDW36" s="581"/>
      <c r="FDX36" s="582"/>
      <c r="FEI36" s="581"/>
      <c r="FEJ36" s="582"/>
      <c r="FEU36" s="581"/>
      <c r="FEV36" s="582"/>
      <c r="FFG36" s="581"/>
      <c r="FFH36" s="582"/>
      <c r="FFS36" s="581"/>
      <c r="FFT36" s="582"/>
      <c r="FGE36" s="581"/>
      <c r="FGF36" s="582"/>
      <c r="FGQ36" s="581"/>
      <c r="FGR36" s="582"/>
      <c r="FHC36" s="581"/>
      <c r="FHD36" s="582"/>
      <c r="FHO36" s="581"/>
      <c r="FHP36" s="582"/>
      <c r="FIA36" s="581"/>
      <c r="FIB36" s="582"/>
      <c r="FIM36" s="581"/>
      <c r="FIN36" s="582"/>
      <c r="FIY36" s="581"/>
      <c r="FIZ36" s="582"/>
      <c r="FJK36" s="581"/>
      <c r="FJL36" s="582"/>
      <c r="FJW36" s="581"/>
      <c r="FJX36" s="582"/>
      <c r="FKI36" s="581"/>
      <c r="FKJ36" s="582"/>
      <c r="FKU36" s="581"/>
      <c r="FKV36" s="582"/>
      <c r="FLG36" s="581"/>
      <c r="FLH36" s="582"/>
      <c r="FLS36" s="581"/>
      <c r="FLT36" s="582"/>
      <c r="FME36" s="581"/>
      <c r="FMF36" s="582"/>
      <c r="FMQ36" s="581"/>
      <c r="FMR36" s="582"/>
      <c r="FNC36" s="581"/>
      <c r="FND36" s="582"/>
      <c r="FNO36" s="581"/>
      <c r="FNP36" s="582"/>
      <c r="FOA36" s="581"/>
      <c r="FOB36" s="582"/>
      <c r="FOM36" s="581"/>
      <c r="FON36" s="582"/>
      <c r="FOY36" s="581"/>
      <c r="FOZ36" s="582"/>
      <c r="FPK36" s="581"/>
      <c r="FPL36" s="582"/>
      <c r="FPW36" s="581"/>
      <c r="FPX36" s="582"/>
      <c r="FQI36" s="581"/>
      <c r="FQJ36" s="582"/>
      <c r="FQU36" s="581"/>
      <c r="FQV36" s="582"/>
      <c r="FRG36" s="581"/>
      <c r="FRH36" s="582"/>
      <c r="FRS36" s="581"/>
      <c r="FRT36" s="582"/>
      <c r="FSE36" s="581"/>
      <c r="FSF36" s="582"/>
      <c r="FSQ36" s="581"/>
      <c r="FSR36" s="582"/>
      <c r="FTC36" s="581"/>
      <c r="FTD36" s="582"/>
      <c r="FTO36" s="581"/>
      <c r="FTP36" s="582"/>
      <c r="FUA36" s="581"/>
      <c r="FUB36" s="582"/>
      <c r="FUM36" s="581"/>
      <c r="FUN36" s="582"/>
      <c r="FUY36" s="581"/>
      <c r="FUZ36" s="582"/>
      <c r="FVK36" s="581"/>
      <c r="FVL36" s="582"/>
      <c r="FVW36" s="581"/>
      <c r="FVX36" s="582"/>
      <c r="FWI36" s="581"/>
      <c r="FWJ36" s="582"/>
      <c r="FWU36" s="581"/>
      <c r="FWV36" s="582"/>
      <c r="FXG36" s="581"/>
      <c r="FXH36" s="582"/>
      <c r="FXS36" s="581"/>
      <c r="FXT36" s="582"/>
      <c r="FYE36" s="581"/>
      <c r="FYF36" s="582"/>
      <c r="FYQ36" s="581"/>
      <c r="FYR36" s="582"/>
      <c r="FZC36" s="581"/>
      <c r="FZD36" s="582"/>
      <c r="FZO36" s="581"/>
      <c r="FZP36" s="582"/>
      <c r="GAA36" s="581"/>
      <c r="GAB36" s="582"/>
      <c r="GAM36" s="581"/>
      <c r="GAN36" s="582"/>
      <c r="GAY36" s="581"/>
      <c r="GAZ36" s="582"/>
      <c r="GBK36" s="581"/>
      <c r="GBL36" s="582"/>
      <c r="GBW36" s="581"/>
      <c r="GBX36" s="582"/>
      <c r="GCI36" s="581"/>
      <c r="GCJ36" s="582"/>
      <c r="GCU36" s="581"/>
      <c r="GCV36" s="582"/>
      <c r="GDG36" s="581"/>
      <c r="GDH36" s="582"/>
      <c r="GDS36" s="581"/>
      <c r="GDT36" s="582"/>
      <c r="GEE36" s="581"/>
      <c r="GEF36" s="582"/>
      <c r="GEQ36" s="581"/>
      <c r="GER36" s="582"/>
      <c r="GFC36" s="581"/>
      <c r="GFD36" s="582"/>
      <c r="GFO36" s="581"/>
      <c r="GFP36" s="582"/>
      <c r="GGA36" s="581"/>
      <c r="GGB36" s="582"/>
      <c r="GGM36" s="581"/>
      <c r="GGN36" s="582"/>
      <c r="GGY36" s="581"/>
      <c r="GGZ36" s="582"/>
      <c r="GHK36" s="581"/>
      <c r="GHL36" s="582"/>
      <c r="GHW36" s="581"/>
      <c r="GHX36" s="582"/>
      <c r="GII36" s="581"/>
      <c r="GIJ36" s="582"/>
      <c r="GIU36" s="581"/>
      <c r="GIV36" s="582"/>
      <c r="GJG36" s="581"/>
      <c r="GJH36" s="582"/>
      <c r="GJS36" s="581"/>
      <c r="GJT36" s="582"/>
      <c r="GKE36" s="581"/>
      <c r="GKF36" s="582"/>
      <c r="GKQ36" s="581"/>
      <c r="GKR36" s="582"/>
      <c r="GLC36" s="581"/>
      <c r="GLD36" s="582"/>
      <c r="GLO36" s="581"/>
      <c r="GLP36" s="582"/>
      <c r="GMA36" s="581"/>
      <c r="GMB36" s="582"/>
      <c r="GMM36" s="581"/>
      <c r="GMN36" s="582"/>
      <c r="GMY36" s="581"/>
      <c r="GMZ36" s="582"/>
      <c r="GNK36" s="581"/>
      <c r="GNL36" s="582"/>
      <c r="GNW36" s="581"/>
      <c r="GNX36" s="582"/>
      <c r="GOI36" s="581"/>
      <c r="GOJ36" s="582"/>
      <c r="GOU36" s="581"/>
      <c r="GOV36" s="582"/>
      <c r="GPG36" s="581"/>
      <c r="GPH36" s="582"/>
      <c r="GPS36" s="581"/>
      <c r="GPT36" s="582"/>
      <c r="GQE36" s="581"/>
      <c r="GQF36" s="582"/>
      <c r="GQQ36" s="581"/>
      <c r="GQR36" s="582"/>
      <c r="GRC36" s="581"/>
      <c r="GRD36" s="582"/>
      <c r="GRO36" s="581"/>
      <c r="GRP36" s="582"/>
      <c r="GSA36" s="581"/>
      <c r="GSB36" s="582"/>
      <c r="GSM36" s="581"/>
      <c r="GSN36" s="582"/>
      <c r="GSY36" s="581"/>
      <c r="GSZ36" s="582"/>
      <c r="GTK36" s="581"/>
      <c r="GTL36" s="582"/>
      <c r="GTW36" s="581"/>
      <c r="GTX36" s="582"/>
      <c r="GUI36" s="581"/>
      <c r="GUJ36" s="582"/>
      <c r="GUU36" s="581"/>
      <c r="GUV36" s="582"/>
      <c r="GVG36" s="581"/>
      <c r="GVH36" s="582"/>
      <c r="GVS36" s="581"/>
      <c r="GVT36" s="582"/>
      <c r="GWE36" s="581"/>
      <c r="GWF36" s="582"/>
      <c r="GWQ36" s="581"/>
      <c r="GWR36" s="582"/>
      <c r="GXC36" s="581"/>
      <c r="GXD36" s="582"/>
      <c r="GXO36" s="581"/>
      <c r="GXP36" s="582"/>
      <c r="GYA36" s="581"/>
      <c r="GYB36" s="582"/>
      <c r="GYM36" s="581"/>
      <c r="GYN36" s="582"/>
      <c r="GYY36" s="581"/>
      <c r="GYZ36" s="582"/>
      <c r="GZK36" s="581"/>
      <c r="GZL36" s="582"/>
      <c r="GZW36" s="581"/>
      <c r="GZX36" s="582"/>
      <c r="HAI36" s="581"/>
      <c r="HAJ36" s="582"/>
      <c r="HAU36" s="581"/>
      <c r="HAV36" s="582"/>
      <c r="HBG36" s="581"/>
      <c r="HBH36" s="582"/>
      <c r="HBS36" s="581"/>
      <c r="HBT36" s="582"/>
      <c r="HCE36" s="581"/>
      <c r="HCF36" s="582"/>
      <c r="HCQ36" s="581"/>
      <c r="HCR36" s="582"/>
      <c r="HDC36" s="581"/>
      <c r="HDD36" s="582"/>
      <c r="HDO36" s="581"/>
      <c r="HDP36" s="582"/>
      <c r="HEA36" s="581"/>
      <c r="HEB36" s="582"/>
      <c r="HEM36" s="581"/>
      <c r="HEN36" s="582"/>
      <c r="HEY36" s="581"/>
      <c r="HEZ36" s="582"/>
      <c r="HFK36" s="581"/>
      <c r="HFL36" s="582"/>
      <c r="HFW36" s="581"/>
      <c r="HFX36" s="582"/>
      <c r="HGI36" s="581"/>
      <c r="HGJ36" s="582"/>
      <c r="HGU36" s="581"/>
      <c r="HGV36" s="582"/>
      <c r="HHG36" s="581"/>
      <c r="HHH36" s="582"/>
      <c r="HHS36" s="581"/>
      <c r="HHT36" s="582"/>
      <c r="HIE36" s="581"/>
      <c r="HIF36" s="582"/>
      <c r="HIQ36" s="581"/>
      <c r="HIR36" s="582"/>
      <c r="HJC36" s="581"/>
      <c r="HJD36" s="582"/>
      <c r="HJO36" s="581"/>
      <c r="HJP36" s="582"/>
      <c r="HKA36" s="581"/>
      <c r="HKB36" s="582"/>
      <c r="HKM36" s="581"/>
      <c r="HKN36" s="582"/>
      <c r="HKY36" s="581"/>
      <c r="HKZ36" s="582"/>
      <c r="HLK36" s="581"/>
      <c r="HLL36" s="582"/>
      <c r="HLW36" s="581"/>
      <c r="HLX36" s="582"/>
      <c r="HMI36" s="581"/>
      <c r="HMJ36" s="582"/>
      <c r="HMU36" s="581"/>
      <c r="HMV36" s="582"/>
      <c r="HNG36" s="581"/>
      <c r="HNH36" s="582"/>
      <c r="HNS36" s="581"/>
      <c r="HNT36" s="582"/>
      <c r="HOE36" s="581"/>
      <c r="HOF36" s="582"/>
      <c r="HOQ36" s="581"/>
      <c r="HOR36" s="582"/>
      <c r="HPC36" s="581"/>
      <c r="HPD36" s="582"/>
      <c r="HPO36" s="581"/>
      <c r="HPP36" s="582"/>
      <c r="HQA36" s="581"/>
      <c r="HQB36" s="582"/>
      <c r="HQM36" s="581"/>
      <c r="HQN36" s="582"/>
      <c r="HQY36" s="581"/>
      <c r="HQZ36" s="582"/>
      <c r="HRK36" s="581"/>
      <c r="HRL36" s="582"/>
      <c r="HRW36" s="581"/>
      <c r="HRX36" s="582"/>
      <c r="HSI36" s="581"/>
      <c r="HSJ36" s="582"/>
      <c r="HSU36" s="581"/>
      <c r="HSV36" s="582"/>
      <c r="HTG36" s="581"/>
      <c r="HTH36" s="582"/>
      <c r="HTS36" s="581"/>
      <c r="HTT36" s="582"/>
      <c r="HUE36" s="581"/>
      <c r="HUF36" s="582"/>
      <c r="HUQ36" s="581"/>
      <c r="HUR36" s="582"/>
      <c r="HVC36" s="581"/>
      <c r="HVD36" s="582"/>
      <c r="HVO36" s="581"/>
      <c r="HVP36" s="582"/>
      <c r="HWA36" s="581"/>
      <c r="HWB36" s="582"/>
      <c r="HWM36" s="581"/>
      <c r="HWN36" s="582"/>
      <c r="HWY36" s="581"/>
      <c r="HWZ36" s="582"/>
      <c r="HXK36" s="581"/>
      <c r="HXL36" s="582"/>
      <c r="HXW36" s="581"/>
      <c r="HXX36" s="582"/>
      <c r="HYI36" s="581"/>
      <c r="HYJ36" s="582"/>
      <c r="HYU36" s="581"/>
      <c r="HYV36" s="582"/>
      <c r="HZG36" s="581"/>
      <c r="HZH36" s="582"/>
      <c r="HZS36" s="581"/>
      <c r="HZT36" s="582"/>
      <c r="IAE36" s="581"/>
      <c r="IAF36" s="582"/>
      <c r="IAQ36" s="581"/>
      <c r="IAR36" s="582"/>
      <c r="IBC36" s="581"/>
      <c r="IBD36" s="582"/>
      <c r="IBO36" s="581"/>
      <c r="IBP36" s="582"/>
      <c r="ICA36" s="581"/>
      <c r="ICB36" s="582"/>
      <c r="ICM36" s="581"/>
      <c r="ICN36" s="582"/>
      <c r="ICY36" s="581"/>
      <c r="ICZ36" s="582"/>
      <c r="IDK36" s="581"/>
      <c r="IDL36" s="582"/>
      <c r="IDW36" s="581"/>
      <c r="IDX36" s="582"/>
      <c r="IEI36" s="581"/>
      <c r="IEJ36" s="582"/>
      <c r="IEU36" s="581"/>
      <c r="IEV36" s="582"/>
      <c r="IFG36" s="581"/>
      <c r="IFH36" s="582"/>
      <c r="IFS36" s="581"/>
      <c r="IFT36" s="582"/>
      <c r="IGE36" s="581"/>
      <c r="IGF36" s="582"/>
      <c r="IGQ36" s="581"/>
      <c r="IGR36" s="582"/>
      <c r="IHC36" s="581"/>
      <c r="IHD36" s="582"/>
      <c r="IHO36" s="581"/>
      <c r="IHP36" s="582"/>
      <c r="IIA36" s="581"/>
      <c r="IIB36" s="582"/>
      <c r="IIM36" s="581"/>
      <c r="IIN36" s="582"/>
      <c r="IIY36" s="581"/>
      <c r="IIZ36" s="582"/>
      <c r="IJK36" s="581"/>
      <c r="IJL36" s="582"/>
      <c r="IJW36" s="581"/>
      <c r="IJX36" s="582"/>
      <c r="IKI36" s="581"/>
      <c r="IKJ36" s="582"/>
      <c r="IKU36" s="581"/>
      <c r="IKV36" s="582"/>
      <c r="ILG36" s="581"/>
      <c r="ILH36" s="582"/>
      <c r="ILS36" s="581"/>
      <c r="ILT36" s="582"/>
      <c r="IME36" s="581"/>
      <c r="IMF36" s="582"/>
      <c r="IMQ36" s="581"/>
      <c r="IMR36" s="582"/>
      <c r="INC36" s="581"/>
      <c r="IND36" s="582"/>
      <c r="INO36" s="581"/>
      <c r="INP36" s="582"/>
      <c r="IOA36" s="581"/>
      <c r="IOB36" s="582"/>
      <c r="IOM36" s="581"/>
      <c r="ION36" s="582"/>
      <c r="IOY36" s="581"/>
      <c r="IOZ36" s="582"/>
      <c r="IPK36" s="581"/>
      <c r="IPL36" s="582"/>
      <c r="IPW36" s="581"/>
      <c r="IPX36" s="582"/>
      <c r="IQI36" s="581"/>
      <c r="IQJ36" s="582"/>
      <c r="IQU36" s="581"/>
      <c r="IQV36" s="582"/>
      <c r="IRG36" s="581"/>
      <c r="IRH36" s="582"/>
      <c r="IRS36" s="581"/>
      <c r="IRT36" s="582"/>
      <c r="ISE36" s="581"/>
      <c r="ISF36" s="582"/>
      <c r="ISQ36" s="581"/>
      <c r="ISR36" s="582"/>
      <c r="ITC36" s="581"/>
      <c r="ITD36" s="582"/>
      <c r="ITO36" s="581"/>
      <c r="ITP36" s="582"/>
      <c r="IUA36" s="581"/>
      <c r="IUB36" s="582"/>
      <c r="IUM36" s="581"/>
      <c r="IUN36" s="582"/>
      <c r="IUY36" s="581"/>
      <c r="IUZ36" s="582"/>
      <c r="IVK36" s="581"/>
      <c r="IVL36" s="582"/>
      <c r="IVW36" s="581"/>
      <c r="IVX36" s="582"/>
      <c r="IWI36" s="581"/>
      <c r="IWJ36" s="582"/>
      <c r="IWU36" s="581"/>
      <c r="IWV36" s="582"/>
      <c r="IXG36" s="581"/>
      <c r="IXH36" s="582"/>
      <c r="IXS36" s="581"/>
      <c r="IXT36" s="582"/>
      <c r="IYE36" s="581"/>
      <c r="IYF36" s="582"/>
      <c r="IYQ36" s="581"/>
      <c r="IYR36" s="582"/>
      <c r="IZC36" s="581"/>
      <c r="IZD36" s="582"/>
      <c r="IZO36" s="581"/>
      <c r="IZP36" s="582"/>
      <c r="JAA36" s="581"/>
      <c r="JAB36" s="582"/>
      <c r="JAM36" s="581"/>
      <c r="JAN36" s="582"/>
      <c r="JAY36" s="581"/>
      <c r="JAZ36" s="582"/>
      <c r="JBK36" s="581"/>
      <c r="JBL36" s="582"/>
      <c r="JBW36" s="581"/>
      <c r="JBX36" s="582"/>
      <c r="JCI36" s="581"/>
      <c r="JCJ36" s="582"/>
      <c r="JCU36" s="581"/>
      <c r="JCV36" s="582"/>
      <c r="JDG36" s="581"/>
      <c r="JDH36" s="582"/>
      <c r="JDS36" s="581"/>
      <c r="JDT36" s="582"/>
      <c r="JEE36" s="581"/>
      <c r="JEF36" s="582"/>
      <c r="JEQ36" s="581"/>
      <c r="JER36" s="582"/>
      <c r="JFC36" s="581"/>
      <c r="JFD36" s="582"/>
      <c r="JFO36" s="581"/>
      <c r="JFP36" s="582"/>
      <c r="JGA36" s="581"/>
      <c r="JGB36" s="582"/>
      <c r="JGM36" s="581"/>
      <c r="JGN36" s="582"/>
      <c r="JGY36" s="581"/>
      <c r="JGZ36" s="582"/>
      <c r="JHK36" s="581"/>
      <c r="JHL36" s="582"/>
      <c r="JHW36" s="581"/>
      <c r="JHX36" s="582"/>
      <c r="JII36" s="581"/>
      <c r="JIJ36" s="582"/>
      <c r="JIU36" s="581"/>
      <c r="JIV36" s="582"/>
      <c r="JJG36" s="581"/>
      <c r="JJH36" s="582"/>
      <c r="JJS36" s="581"/>
      <c r="JJT36" s="582"/>
      <c r="JKE36" s="581"/>
      <c r="JKF36" s="582"/>
      <c r="JKQ36" s="581"/>
      <c r="JKR36" s="582"/>
      <c r="JLC36" s="581"/>
      <c r="JLD36" s="582"/>
      <c r="JLO36" s="581"/>
      <c r="JLP36" s="582"/>
      <c r="JMA36" s="581"/>
      <c r="JMB36" s="582"/>
      <c r="JMM36" s="581"/>
      <c r="JMN36" s="582"/>
      <c r="JMY36" s="581"/>
      <c r="JMZ36" s="582"/>
      <c r="JNK36" s="581"/>
      <c r="JNL36" s="582"/>
      <c r="JNW36" s="581"/>
      <c r="JNX36" s="582"/>
      <c r="JOI36" s="581"/>
      <c r="JOJ36" s="582"/>
      <c r="JOU36" s="581"/>
      <c r="JOV36" s="582"/>
      <c r="JPG36" s="581"/>
      <c r="JPH36" s="582"/>
      <c r="JPS36" s="581"/>
      <c r="JPT36" s="582"/>
      <c r="JQE36" s="581"/>
      <c r="JQF36" s="582"/>
      <c r="JQQ36" s="581"/>
      <c r="JQR36" s="582"/>
      <c r="JRC36" s="581"/>
      <c r="JRD36" s="582"/>
      <c r="JRO36" s="581"/>
      <c r="JRP36" s="582"/>
      <c r="JSA36" s="581"/>
      <c r="JSB36" s="582"/>
      <c r="JSM36" s="581"/>
      <c r="JSN36" s="582"/>
      <c r="JSY36" s="581"/>
      <c r="JSZ36" s="582"/>
      <c r="JTK36" s="581"/>
      <c r="JTL36" s="582"/>
      <c r="JTW36" s="581"/>
      <c r="JTX36" s="582"/>
      <c r="JUI36" s="581"/>
      <c r="JUJ36" s="582"/>
      <c r="JUU36" s="581"/>
      <c r="JUV36" s="582"/>
      <c r="JVG36" s="581"/>
      <c r="JVH36" s="582"/>
      <c r="JVS36" s="581"/>
      <c r="JVT36" s="582"/>
      <c r="JWE36" s="581"/>
      <c r="JWF36" s="582"/>
      <c r="JWQ36" s="581"/>
      <c r="JWR36" s="582"/>
      <c r="JXC36" s="581"/>
      <c r="JXD36" s="582"/>
      <c r="JXO36" s="581"/>
      <c r="JXP36" s="582"/>
      <c r="JYA36" s="581"/>
      <c r="JYB36" s="582"/>
      <c r="JYM36" s="581"/>
      <c r="JYN36" s="582"/>
      <c r="JYY36" s="581"/>
      <c r="JYZ36" s="582"/>
      <c r="JZK36" s="581"/>
      <c r="JZL36" s="582"/>
      <c r="JZW36" s="581"/>
      <c r="JZX36" s="582"/>
      <c r="KAI36" s="581"/>
      <c r="KAJ36" s="582"/>
      <c r="KAU36" s="581"/>
      <c r="KAV36" s="582"/>
      <c r="KBG36" s="581"/>
      <c r="KBH36" s="582"/>
      <c r="KBS36" s="581"/>
      <c r="KBT36" s="582"/>
      <c r="KCE36" s="581"/>
      <c r="KCF36" s="582"/>
      <c r="KCQ36" s="581"/>
      <c r="KCR36" s="582"/>
      <c r="KDC36" s="581"/>
      <c r="KDD36" s="582"/>
      <c r="KDO36" s="581"/>
      <c r="KDP36" s="582"/>
      <c r="KEA36" s="581"/>
      <c r="KEB36" s="582"/>
      <c r="KEM36" s="581"/>
      <c r="KEN36" s="582"/>
      <c r="KEY36" s="581"/>
      <c r="KEZ36" s="582"/>
      <c r="KFK36" s="581"/>
      <c r="KFL36" s="582"/>
      <c r="KFW36" s="581"/>
      <c r="KFX36" s="582"/>
      <c r="KGI36" s="581"/>
      <c r="KGJ36" s="582"/>
      <c r="KGU36" s="581"/>
      <c r="KGV36" s="582"/>
      <c r="KHG36" s="581"/>
      <c r="KHH36" s="582"/>
      <c r="KHS36" s="581"/>
      <c r="KHT36" s="582"/>
      <c r="KIE36" s="581"/>
      <c r="KIF36" s="582"/>
      <c r="KIQ36" s="581"/>
      <c r="KIR36" s="582"/>
      <c r="KJC36" s="581"/>
      <c r="KJD36" s="582"/>
      <c r="KJO36" s="581"/>
      <c r="KJP36" s="582"/>
      <c r="KKA36" s="581"/>
      <c r="KKB36" s="582"/>
      <c r="KKM36" s="581"/>
      <c r="KKN36" s="582"/>
      <c r="KKY36" s="581"/>
      <c r="KKZ36" s="582"/>
      <c r="KLK36" s="581"/>
      <c r="KLL36" s="582"/>
      <c r="KLW36" s="581"/>
      <c r="KLX36" s="582"/>
      <c r="KMI36" s="581"/>
      <c r="KMJ36" s="582"/>
      <c r="KMU36" s="581"/>
      <c r="KMV36" s="582"/>
      <c r="KNG36" s="581"/>
      <c r="KNH36" s="582"/>
      <c r="KNS36" s="581"/>
      <c r="KNT36" s="582"/>
      <c r="KOE36" s="581"/>
      <c r="KOF36" s="582"/>
      <c r="KOQ36" s="581"/>
      <c r="KOR36" s="582"/>
      <c r="KPC36" s="581"/>
      <c r="KPD36" s="582"/>
      <c r="KPO36" s="581"/>
      <c r="KPP36" s="582"/>
      <c r="KQA36" s="581"/>
      <c r="KQB36" s="582"/>
      <c r="KQM36" s="581"/>
      <c r="KQN36" s="582"/>
      <c r="KQY36" s="581"/>
      <c r="KQZ36" s="582"/>
      <c r="KRK36" s="581"/>
      <c r="KRL36" s="582"/>
      <c r="KRW36" s="581"/>
      <c r="KRX36" s="582"/>
      <c r="KSI36" s="581"/>
      <c r="KSJ36" s="582"/>
      <c r="KSU36" s="581"/>
      <c r="KSV36" s="582"/>
      <c r="KTG36" s="581"/>
      <c r="KTH36" s="582"/>
      <c r="KTS36" s="581"/>
      <c r="KTT36" s="582"/>
      <c r="KUE36" s="581"/>
      <c r="KUF36" s="582"/>
      <c r="KUQ36" s="581"/>
      <c r="KUR36" s="582"/>
      <c r="KVC36" s="581"/>
      <c r="KVD36" s="582"/>
      <c r="KVO36" s="581"/>
      <c r="KVP36" s="582"/>
      <c r="KWA36" s="581"/>
      <c r="KWB36" s="582"/>
      <c r="KWM36" s="581"/>
      <c r="KWN36" s="582"/>
      <c r="KWY36" s="581"/>
      <c r="KWZ36" s="582"/>
      <c r="KXK36" s="581"/>
      <c r="KXL36" s="582"/>
      <c r="KXW36" s="581"/>
      <c r="KXX36" s="582"/>
      <c r="KYI36" s="581"/>
      <c r="KYJ36" s="582"/>
      <c r="KYU36" s="581"/>
      <c r="KYV36" s="582"/>
      <c r="KZG36" s="581"/>
      <c r="KZH36" s="582"/>
      <c r="KZS36" s="581"/>
      <c r="KZT36" s="582"/>
      <c r="LAE36" s="581"/>
      <c r="LAF36" s="582"/>
      <c r="LAQ36" s="581"/>
      <c r="LAR36" s="582"/>
      <c r="LBC36" s="581"/>
      <c r="LBD36" s="582"/>
      <c r="LBO36" s="581"/>
      <c r="LBP36" s="582"/>
      <c r="LCA36" s="581"/>
      <c r="LCB36" s="582"/>
      <c r="LCM36" s="581"/>
      <c r="LCN36" s="582"/>
      <c r="LCY36" s="581"/>
      <c r="LCZ36" s="582"/>
      <c r="LDK36" s="581"/>
      <c r="LDL36" s="582"/>
      <c r="LDW36" s="581"/>
      <c r="LDX36" s="582"/>
      <c r="LEI36" s="581"/>
      <c r="LEJ36" s="582"/>
      <c r="LEU36" s="581"/>
      <c r="LEV36" s="582"/>
      <c r="LFG36" s="581"/>
      <c r="LFH36" s="582"/>
      <c r="LFS36" s="581"/>
      <c r="LFT36" s="582"/>
      <c r="LGE36" s="581"/>
      <c r="LGF36" s="582"/>
      <c r="LGQ36" s="581"/>
      <c r="LGR36" s="582"/>
      <c r="LHC36" s="581"/>
      <c r="LHD36" s="582"/>
      <c r="LHO36" s="581"/>
      <c r="LHP36" s="582"/>
      <c r="LIA36" s="581"/>
      <c r="LIB36" s="582"/>
      <c r="LIM36" s="581"/>
      <c r="LIN36" s="582"/>
      <c r="LIY36" s="581"/>
      <c r="LIZ36" s="582"/>
      <c r="LJK36" s="581"/>
      <c r="LJL36" s="582"/>
      <c r="LJW36" s="581"/>
      <c r="LJX36" s="582"/>
      <c r="LKI36" s="581"/>
      <c r="LKJ36" s="582"/>
      <c r="LKU36" s="581"/>
      <c r="LKV36" s="582"/>
      <c r="LLG36" s="581"/>
      <c r="LLH36" s="582"/>
      <c r="LLS36" s="581"/>
      <c r="LLT36" s="582"/>
      <c r="LME36" s="581"/>
      <c r="LMF36" s="582"/>
      <c r="LMQ36" s="581"/>
      <c r="LMR36" s="582"/>
      <c r="LNC36" s="581"/>
      <c r="LND36" s="582"/>
      <c r="LNO36" s="581"/>
      <c r="LNP36" s="582"/>
      <c r="LOA36" s="581"/>
      <c r="LOB36" s="582"/>
      <c r="LOM36" s="581"/>
      <c r="LON36" s="582"/>
      <c r="LOY36" s="581"/>
      <c r="LOZ36" s="582"/>
      <c r="LPK36" s="581"/>
      <c r="LPL36" s="582"/>
      <c r="LPW36" s="581"/>
      <c r="LPX36" s="582"/>
      <c r="LQI36" s="581"/>
      <c r="LQJ36" s="582"/>
      <c r="LQU36" s="581"/>
      <c r="LQV36" s="582"/>
      <c r="LRG36" s="581"/>
      <c r="LRH36" s="582"/>
      <c r="LRS36" s="581"/>
      <c r="LRT36" s="582"/>
      <c r="LSE36" s="581"/>
      <c r="LSF36" s="582"/>
      <c r="LSQ36" s="581"/>
      <c r="LSR36" s="582"/>
      <c r="LTC36" s="581"/>
      <c r="LTD36" s="582"/>
      <c r="LTO36" s="581"/>
      <c r="LTP36" s="582"/>
      <c r="LUA36" s="581"/>
      <c r="LUB36" s="582"/>
      <c r="LUM36" s="581"/>
      <c r="LUN36" s="582"/>
      <c r="LUY36" s="581"/>
      <c r="LUZ36" s="582"/>
      <c r="LVK36" s="581"/>
      <c r="LVL36" s="582"/>
      <c r="LVW36" s="581"/>
      <c r="LVX36" s="582"/>
      <c r="LWI36" s="581"/>
      <c r="LWJ36" s="582"/>
      <c r="LWU36" s="581"/>
      <c r="LWV36" s="582"/>
      <c r="LXG36" s="581"/>
      <c r="LXH36" s="582"/>
      <c r="LXS36" s="581"/>
      <c r="LXT36" s="582"/>
      <c r="LYE36" s="581"/>
      <c r="LYF36" s="582"/>
      <c r="LYQ36" s="581"/>
      <c r="LYR36" s="582"/>
      <c r="LZC36" s="581"/>
      <c r="LZD36" s="582"/>
      <c r="LZO36" s="581"/>
      <c r="LZP36" s="582"/>
      <c r="MAA36" s="581"/>
      <c r="MAB36" s="582"/>
      <c r="MAM36" s="581"/>
      <c r="MAN36" s="582"/>
      <c r="MAY36" s="581"/>
      <c r="MAZ36" s="582"/>
      <c r="MBK36" s="581"/>
      <c r="MBL36" s="582"/>
      <c r="MBW36" s="581"/>
      <c r="MBX36" s="582"/>
      <c r="MCI36" s="581"/>
      <c r="MCJ36" s="582"/>
      <c r="MCU36" s="581"/>
      <c r="MCV36" s="582"/>
      <c r="MDG36" s="581"/>
      <c r="MDH36" s="582"/>
      <c r="MDS36" s="581"/>
      <c r="MDT36" s="582"/>
      <c r="MEE36" s="581"/>
      <c r="MEF36" s="582"/>
      <c r="MEQ36" s="581"/>
      <c r="MER36" s="582"/>
      <c r="MFC36" s="581"/>
      <c r="MFD36" s="582"/>
      <c r="MFO36" s="581"/>
      <c r="MFP36" s="582"/>
      <c r="MGA36" s="581"/>
      <c r="MGB36" s="582"/>
      <c r="MGM36" s="581"/>
      <c r="MGN36" s="582"/>
      <c r="MGY36" s="581"/>
      <c r="MGZ36" s="582"/>
      <c r="MHK36" s="581"/>
      <c r="MHL36" s="582"/>
      <c r="MHW36" s="581"/>
      <c r="MHX36" s="582"/>
      <c r="MII36" s="581"/>
      <c r="MIJ36" s="582"/>
      <c r="MIU36" s="581"/>
      <c r="MIV36" s="582"/>
      <c r="MJG36" s="581"/>
      <c r="MJH36" s="582"/>
      <c r="MJS36" s="581"/>
      <c r="MJT36" s="582"/>
      <c r="MKE36" s="581"/>
      <c r="MKF36" s="582"/>
      <c r="MKQ36" s="581"/>
      <c r="MKR36" s="582"/>
      <c r="MLC36" s="581"/>
      <c r="MLD36" s="582"/>
      <c r="MLO36" s="581"/>
      <c r="MLP36" s="582"/>
      <c r="MMA36" s="581"/>
      <c r="MMB36" s="582"/>
      <c r="MMM36" s="581"/>
      <c r="MMN36" s="582"/>
      <c r="MMY36" s="581"/>
      <c r="MMZ36" s="582"/>
      <c r="MNK36" s="581"/>
      <c r="MNL36" s="582"/>
      <c r="MNW36" s="581"/>
      <c r="MNX36" s="582"/>
      <c r="MOI36" s="581"/>
      <c r="MOJ36" s="582"/>
      <c r="MOU36" s="581"/>
      <c r="MOV36" s="582"/>
      <c r="MPG36" s="581"/>
      <c r="MPH36" s="582"/>
      <c r="MPS36" s="581"/>
      <c r="MPT36" s="582"/>
      <c r="MQE36" s="581"/>
      <c r="MQF36" s="582"/>
      <c r="MQQ36" s="581"/>
      <c r="MQR36" s="582"/>
      <c r="MRC36" s="581"/>
      <c r="MRD36" s="582"/>
      <c r="MRO36" s="581"/>
      <c r="MRP36" s="582"/>
      <c r="MSA36" s="581"/>
      <c r="MSB36" s="582"/>
      <c r="MSM36" s="581"/>
      <c r="MSN36" s="582"/>
      <c r="MSY36" s="581"/>
      <c r="MSZ36" s="582"/>
      <c r="MTK36" s="581"/>
      <c r="MTL36" s="582"/>
      <c r="MTW36" s="581"/>
      <c r="MTX36" s="582"/>
      <c r="MUI36" s="581"/>
      <c r="MUJ36" s="582"/>
      <c r="MUU36" s="581"/>
      <c r="MUV36" s="582"/>
      <c r="MVG36" s="581"/>
      <c r="MVH36" s="582"/>
      <c r="MVS36" s="581"/>
      <c r="MVT36" s="582"/>
      <c r="MWE36" s="581"/>
      <c r="MWF36" s="582"/>
      <c r="MWQ36" s="581"/>
      <c r="MWR36" s="582"/>
      <c r="MXC36" s="581"/>
      <c r="MXD36" s="582"/>
      <c r="MXO36" s="581"/>
      <c r="MXP36" s="582"/>
      <c r="MYA36" s="581"/>
      <c r="MYB36" s="582"/>
      <c r="MYM36" s="581"/>
      <c r="MYN36" s="582"/>
      <c r="MYY36" s="581"/>
      <c r="MYZ36" s="582"/>
      <c r="MZK36" s="581"/>
      <c r="MZL36" s="582"/>
      <c r="MZW36" s="581"/>
      <c r="MZX36" s="582"/>
      <c r="NAI36" s="581"/>
      <c r="NAJ36" s="582"/>
      <c r="NAU36" s="581"/>
      <c r="NAV36" s="582"/>
      <c r="NBG36" s="581"/>
      <c r="NBH36" s="582"/>
      <c r="NBS36" s="581"/>
      <c r="NBT36" s="582"/>
      <c r="NCE36" s="581"/>
      <c r="NCF36" s="582"/>
      <c r="NCQ36" s="581"/>
      <c r="NCR36" s="582"/>
      <c r="NDC36" s="581"/>
      <c r="NDD36" s="582"/>
      <c r="NDO36" s="581"/>
      <c r="NDP36" s="582"/>
      <c r="NEA36" s="581"/>
      <c r="NEB36" s="582"/>
      <c r="NEM36" s="581"/>
      <c r="NEN36" s="582"/>
      <c r="NEY36" s="581"/>
      <c r="NEZ36" s="582"/>
      <c r="NFK36" s="581"/>
      <c r="NFL36" s="582"/>
      <c r="NFW36" s="581"/>
      <c r="NFX36" s="582"/>
      <c r="NGI36" s="581"/>
      <c r="NGJ36" s="582"/>
      <c r="NGU36" s="581"/>
      <c r="NGV36" s="582"/>
      <c r="NHG36" s="581"/>
      <c r="NHH36" s="582"/>
      <c r="NHS36" s="581"/>
      <c r="NHT36" s="582"/>
      <c r="NIE36" s="581"/>
      <c r="NIF36" s="582"/>
      <c r="NIQ36" s="581"/>
      <c r="NIR36" s="582"/>
      <c r="NJC36" s="581"/>
      <c r="NJD36" s="582"/>
      <c r="NJO36" s="581"/>
      <c r="NJP36" s="582"/>
      <c r="NKA36" s="581"/>
      <c r="NKB36" s="582"/>
      <c r="NKM36" s="581"/>
      <c r="NKN36" s="582"/>
      <c r="NKY36" s="581"/>
      <c r="NKZ36" s="582"/>
      <c r="NLK36" s="581"/>
      <c r="NLL36" s="582"/>
      <c r="NLW36" s="581"/>
      <c r="NLX36" s="582"/>
      <c r="NMI36" s="581"/>
      <c r="NMJ36" s="582"/>
      <c r="NMU36" s="581"/>
      <c r="NMV36" s="582"/>
      <c r="NNG36" s="581"/>
      <c r="NNH36" s="582"/>
      <c r="NNS36" s="581"/>
      <c r="NNT36" s="582"/>
      <c r="NOE36" s="581"/>
      <c r="NOF36" s="582"/>
      <c r="NOQ36" s="581"/>
      <c r="NOR36" s="582"/>
      <c r="NPC36" s="581"/>
      <c r="NPD36" s="582"/>
      <c r="NPO36" s="581"/>
      <c r="NPP36" s="582"/>
      <c r="NQA36" s="581"/>
      <c r="NQB36" s="582"/>
      <c r="NQM36" s="581"/>
      <c r="NQN36" s="582"/>
      <c r="NQY36" s="581"/>
      <c r="NQZ36" s="582"/>
      <c r="NRK36" s="581"/>
      <c r="NRL36" s="582"/>
      <c r="NRW36" s="581"/>
      <c r="NRX36" s="582"/>
      <c r="NSI36" s="581"/>
      <c r="NSJ36" s="582"/>
      <c r="NSU36" s="581"/>
      <c r="NSV36" s="582"/>
      <c r="NTG36" s="581"/>
      <c r="NTH36" s="582"/>
      <c r="NTS36" s="581"/>
      <c r="NTT36" s="582"/>
      <c r="NUE36" s="581"/>
      <c r="NUF36" s="582"/>
      <c r="NUQ36" s="581"/>
      <c r="NUR36" s="582"/>
      <c r="NVC36" s="581"/>
      <c r="NVD36" s="582"/>
      <c r="NVO36" s="581"/>
      <c r="NVP36" s="582"/>
      <c r="NWA36" s="581"/>
      <c r="NWB36" s="582"/>
      <c r="NWM36" s="581"/>
      <c r="NWN36" s="582"/>
      <c r="NWY36" s="581"/>
      <c r="NWZ36" s="582"/>
      <c r="NXK36" s="581"/>
      <c r="NXL36" s="582"/>
      <c r="NXW36" s="581"/>
      <c r="NXX36" s="582"/>
      <c r="NYI36" s="581"/>
      <c r="NYJ36" s="582"/>
      <c r="NYU36" s="581"/>
      <c r="NYV36" s="582"/>
      <c r="NZG36" s="581"/>
      <c r="NZH36" s="582"/>
      <c r="NZS36" s="581"/>
      <c r="NZT36" s="582"/>
      <c r="OAE36" s="581"/>
      <c r="OAF36" s="582"/>
      <c r="OAQ36" s="581"/>
      <c r="OAR36" s="582"/>
      <c r="OBC36" s="581"/>
      <c r="OBD36" s="582"/>
      <c r="OBO36" s="581"/>
      <c r="OBP36" s="582"/>
      <c r="OCA36" s="581"/>
      <c r="OCB36" s="582"/>
      <c r="OCM36" s="581"/>
      <c r="OCN36" s="582"/>
      <c r="OCY36" s="581"/>
      <c r="OCZ36" s="582"/>
      <c r="ODK36" s="581"/>
      <c r="ODL36" s="582"/>
      <c r="ODW36" s="581"/>
      <c r="ODX36" s="582"/>
      <c r="OEI36" s="581"/>
      <c r="OEJ36" s="582"/>
      <c r="OEU36" s="581"/>
      <c r="OEV36" s="582"/>
      <c r="OFG36" s="581"/>
      <c r="OFH36" s="582"/>
      <c r="OFS36" s="581"/>
      <c r="OFT36" s="582"/>
      <c r="OGE36" s="581"/>
      <c r="OGF36" s="582"/>
      <c r="OGQ36" s="581"/>
      <c r="OGR36" s="582"/>
      <c r="OHC36" s="581"/>
      <c r="OHD36" s="582"/>
      <c r="OHO36" s="581"/>
      <c r="OHP36" s="582"/>
      <c r="OIA36" s="581"/>
      <c r="OIB36" s="582"/>
      <c r="OIM36" s="581"/>
      <c r="OIN36" s="582"/>
      <c r="OIY36" s="581"/>
      <c r="OIZ36" s="582"/>
      <c r="OJK36" s="581"/>
      <c r="OJL36" s="582"/>
      <c r="OJW36" s="581"/>
      <c r="OJX36" s="582"/>
      <c r="OKI36" s="581"/>
      <c r="OKJ36" s="582"/>
      <c r="OKU36" s="581"/>
      <c r="OKV36" s="582"/>
      <c r="OLG36" s="581"/>
      <c r="OLH36" s="582"/>
      <c r="OLS36" s="581"/>
      <c r="OLT36" s="582"/>
      <c r="OME36" s="581"/>
      <c r="OMF36" s="582"/>
      <c r="OMQ36" s="581"/>
      <c r="OMR36" s="582"/>
      <c r="ONC36" s="581"/>
      <c r="OND36" s="582"/>
      <c r="ONO36" s="581"/>
      <c r="ONP36" s="582"/>
      <c r="OOA36" s="581"/>
      <c r="OOB36" s="582"/>
      <c r="OOM36" s="581"/>
      <c r="OON36" s="582"/>
      <c r="OOY36" s="581"/>
      <c r="OOZ36" s="582"/>
      <c r="OPK36" s="581"/>
      <c r="OPL36" s="582"/>
      <c r="OPW36" s="581"/>
      <c r="OPX36" s="582"/>
      <c r="OQI36" s="581"/>
      <c r="OQJ36" s="582"/>
      <c r="OQU36" s="581"/>
      <c r="OQV36" s="582"/>
      <c r="ORG36" s="581"/>
      <c r="ORH36" s="582"/>
      <c r="ORS36" s="581"/>
      <c r="ORT36" s="582"/>
      <c r="OSE36" s="581"/>
      <c r="OSF36" s="582"/>
      <c r="OSQ36" s="581"/>
      <c r="OSR36" s="582"/>
      <c r="OTC36" s="581"/>
      <c r="OTD36" s="582"/>
      <c r="OTO36" s="581"/>
      <c r="OTP36" s="582"/>
      <c r="OUA36" s="581"/>
      <c r="OUB36" s="582"/>
      <c r="OUM36" s="581"/>
      <c r="OUN36" s="582"/>
      <c r="OUY36" s="581"/>
      <c r="OUZ36" s="582"/>
      <c r="OVK36" s="581"/>
      <c r="OVL36" s="582"/>
      <c r="OVW36" s="581"/>
      <c r="OVX36" s="582"/>
      <c r="OWI36" s="581"/>
      <c r="OWJ36" s="582"/>
      <c r="OWU36" s="581"/>
      <c r="OWV36" s="582"/>
      <c r="OXG36" s="581"/>
      <c r="OXH36" s="582"/>
      <c r="OXS36" s="581"/>
      <c r="OXT36" s="582"/>
      <c r="OYE36" s="581"/>
      <c r="OYF36" s="582"/>
      <c r="OYQ36" s="581"/>
      <c r="OYR36" s="582"/>
      <c r="OZC36" s="581"/>
      <c r="OZD36" s="582"/>
      <c r="OZO36" s="581"/>
      <c r="OZP36" s="582"/>
      <c r="PAA36" s="581"/>
      <c r="PAB36" s="582"/>
      <c r="PAM36" s="581"/>
      <c r="PAN36" s="582"/>
      <c r="PAY36" s="581"/>
      <c r="PAZ36" s="582"/>
      <c r="PBK36" s="581"/>
      <c r="PBL36" s="582"/>
      <c r="PBW36" s="581"/>
      <c r="PBX36" s="582"/>
      <c r="PCI36" s="581"/>
      <c r="PCJ36" s="582"/>
      <c r="PCU36" s="581"/>
      <c r="PCV36" s="582"/>
      <c r="PDG36" s="581"/>
      <c r="PDH36" s="582"/>
      <c r="PDS36" s="581"/>
      <c r="PDT36" s="582"/>
      <c r="PEE36" s="581"/>
      <c r="PEF36" s="582"/>
      <c r="PEQ36" s="581"/>
      <c r="PER36" s="582"/>
      <c r="PFC36" s="581"/>
      <c r="PFD36" s="582"/>
      <c r="PFO36" s="581"/>
      <c r="PFP36" s="582"/>
      <c r="PGA36" s="581"/>
      <c r="PGB36" s="582"/>
      <c r="PGM36" s="581"/>
      <c r="PGN36" s="582"/>
      <c r="PGY36" s="581"/>
      <c r="PGZ36" s="582"/>
      <c r="PHK36" s="581"/>
      <c r="PHL36" s="582"/>
      <c r="PHW36" s="581"/>
      <c r="PHX36" s="582"/>
      <c r="PII36" s="581"/>
      <c r="PIJ36" s="582"/>
      <c r="PIU36" s="581"/>
      <c r="PIV36" s="582"/>
      <c r="PJG36" s="581"/>
      <c r="PJH36" s="582"/>
      <c r="PJS36" s="581"/>
      <c r="PJT36" s="582"/>
      <c r="PKE36" s="581"/>
      <c r="PKF36" s="582"/>
      <c r="PKQ36" s="581"/>
      <c r="PKR36" s="582"/>
      <c r="PLC36" s="581"/>
      <c r="PLD36" s="582"/>
      <c r="PLO36" s="581"/>
      <c r="PLP36" s="582"/>
      <c r="PMA36" s="581"/>
      <c r="PMB36" s="582"/>
      <c r="PMM36" s="581"/>
      <c r="PMN36" s="582"/>
      <c r="PMY36" s="581"/>
      <c r="PMZ36" s="582"/>
      <c r="PNK36" s="581"/>
      <c r="PNL36" s="582"/>
      <c r="PNW36" s="581"/>
      <c r="PNX36" s="582"/>
      <c r="POI36" s="581"/>
      <c r="POJ36" s="582"/>
      <c r="POU36" s="581"/>
      <c r="POV36" s="582"/>
      <c r="PPG36" s="581"/>
      <c r="PPH36" s="582"/>
      <c r="PPS36" s="581"/>
      <c r="PPT36" s="582"/>
      <c r="PQE36" s="581"/>
      <c r="PQF36" s="582"/>
      <c r="PQQ36" s="581"/>
      <c r="PQR36" s="582"/>
      <c r="PRC36" s="581"/>
      <c r="PRD36" s="582"/>
      <c r="PRO36" s="581"/>
      <c r="PRP36" s="582"/>
      <c r="PSA36" s="581"/>
      <c r="PSB36" s="582"/>
      <c r="PSM36" s="581"/>
      <c r="PSN36" s="582"/>
      <c r="PSY36" s="581"/>
      <c r="PSZ36" s="582"/>
      <c r="PTK36" s="581"/>
      <c r="PTL36" s="582"/>
      <c r="PTW36" s="581"/>
      <c r="PTX36" s="582"/>
      <c r="PUI36" s="581"/>
      <c r="PUJ36" s="582"/>
      <c r="PUU36" s="581"/>
      <c r="PUV36" s="582"/>
      <c r="PVG36" s="581"/>
      <c r="PVH36" s="582"/>
      <c r="PVS36" s="581"/>
      <c r="PVT36" s="582"/>
      <c r="PWE36" s="581"/>
      <c r="PWF36" s="582"/>
      <c r="PWQ36" s="581"/>
      <c r="PWR36" s="582"/>
      <c r="PXC36" s="581"/>
      <c r="PXD36" s="582"/>
      <c r="PXO36" s="581"/>
      <c r="PXP36" s="582"/>
      <c r="PYA36" s="581"/>
      <c r="PYB36" s="582"/>
      <c r="PYM36" s="581"/>
      <c r="PYN36" s="582"/>
      <c r="PYY36" s="581"/>
      <c r="PYZ36" s="582"/>
      <c r="PZK36" s="581"/>
      <c r="PZL36" s="582"/>
      <c r="PZW36" s="581"/>
      <c r="PZX36" s="582"/>
      <c r="QAI36" s="581"/>
      <c r="QAJ36" s="582"/>
      <c r="QAU36" s="581"/>
      <c r="QAV36" s="582"/>
      <c r="QBG36" s="581"/>
      <c r="QBH36" s="582"/>
      <c r="QBS36" s="581"/>
      <c r="QBT36" s="582"/>
      <c r="QCE36" s="581"/>
      <c r="QCF36" s="582"/>
      <c r="QCQ36" s="581"/>
      <c r="QCR36" s="582"/>
      <c r="QDC36" s="581"/>
      <c r="QDD36" s="582"/>
      <c r="QDO36" s="581"/>
      <c r="QDP36" s="582"/>
      <c r="QEA36" s="581"/>
      <c r="QEB36" s="582"/>
      <c r="QEM36" s="581"/>
      <c r="QEN36" s="582"/>
      <c r="QEY36" s="581"/>
      <c r="QEZ36" s="582"/>
      <c r="QFK36" s="581"/>
      <c r="QFL36" s="582"/>
      <c r="QFW36" s="581"/>
      <c r="QFX36" s="582"/>
      <c r="QGI36" s="581"/>
      <c r="QGJ36" s="582"/>
      <c r="QGU36" s="581"/>
      <c r="QGV36" s="582"/>
      <c r="QHG36" s="581"/>
      <c r="QHH36" s="582"/>
      <c r="QHS36" s="581"/>
      <c r="QHT36" s="582"/>
      <c r="QIE36" s="581"/>
      <c r="QIF36" s="582"/>
      <c r="QIQ36" s="581"/>
      <c r="QIR36" s="582"/>
      <c r="QJC36" s="581"/>
      <c r="QJD36" s="582"/>
      <c r="QJO36" s="581"/>
      <c r="QJP36" s="582"/>
      <c r="QKA36" s="581"/>
      <c r="QKB36" s="582"/>
      <c r="QKM36" s="581"/>
      <c r="QKN36" s="582"/>
      <c r="QKY36" s="581"/>
      <c r="QKZ36" s="582"/>
      <c r="QLK36" s="581"/>
      <c r="QLL36" s="582"/>
      <c r="QLW36" s="581"/>
      <c r="QLX36" s="582"/>
      <c r="QMI36" s="581"/>
      <c r="QMJ36" s="582"/>
      <c r="QMU36" s="581"/>
      <c r="QMV36" s="582"/>
      <c r="QNG36" s="581"/>
      <c r="QNH36" s="582"/>
      <c r="QNS36" s="581"/>
      <c r="QNT36" s="582"/>
      <c r="QOE36" s="581"/>
      <c r="QOF36" s="582"/>
      <c r="QOQ36" s="581"/>
      <c r="QOR36" s="582"/>
      <c r="QPC36" s="581"/>
      <c r="QPD36" s="582"/>
      <c r="QPO36" s="581"/>
      <c r="QPP36" s="582"/>
      <c r="QQA36" s="581"/>
      <c r="QQB36" s="582"/>
      <c r="QQM36" s="581"/>
      <c r="QQN36" s="582"/>
      <c r="QQY36" s="581"/>
      <c r="QQZ36" s="582"/>
      <c r="QRK36" s="581"/>
      <c r="QRL36" s="582"/>
      <c r="QRW36" s="581"/>
      <c r="QRX36" s="582"/>
      <c r="QSI36" s="581"/>
      <c r="QSJ36" s="582"/>
      <c r="QSU36" s="581"/>
      <c r="QSV36" s="582"/>
      <c r="QTG36" s="581"/>
      <c r="QTH36" s="582"/>
      <c r="QTS36" s="581"/>
      <c r="QTT36" s="582"/>
      <c r="QUE36" s="581"/>
      <c r="QUF36" s="582"/>
      <c r="QUQ36" s="581"/>
      <c r="QUR36" s="582"/>
      <c r="QVC36" s="581"/>
      <c r="QVD36" s="582"/>
      <c r="QVO36" s="581"/>
      <c r="QVP36" s="582"/>
      <c r="QWA36" s="581"/>
      <c r="QWB36" s="582"/>
      <c r="QWM36" s="581"/>
      <c r="QWN36" s="582"/>
      <c r="QWY36" s="581"/>
      <c r="QWZ36" s="582"/>
      <c r="QXK36" s="581"/>
      <c r="QXL36" s="582"/>
      <c r="QXW36" s="581"/>
      <c r="QXX36" s="582"/>
      <c r="QYI36" s="581"/>
      <c r="QYJ36" s="582"/>
      <c r="QYU36" s="581"/>
      <c r="QYV36" s="582"/>
      <c r="QZG36" s="581"/>
      <c r="QZH36" s="582"/>
      <c r="QZS36" s="581"/>
      <c r="QZT36" s="582"/>
      <c r="RAE36" s="581"/>
      <c r="RAF36" s="582"/>
      <c r="RAQ36" s="581"/>
      <c r="RAR36" s="582"/>
      <c r="RBC36" s="581"/>
      <c r="RBD36" s="582"/>
      <c r="RBO36" s="581"/>
      <c r="RBP36" s="582"/>
      <c r="RCA36" s="581"/>
      <c r="RCB36" s="582"/>
      <c r="RCM36" s="581"/>
      <c r="RCN36" s="582"/>
      <c r="RCY36" s="581"/>
      <c r="RCZ36" s="582"/>
      <c r="RDK36" s="581"/>
      <c r="RDL36" s="582"/>
      <c r="RDW36" s="581"/>
      <c r="RDX36" s="582"/>
      <c r="REI36" s="581"/>
      <c r="REJ36" s="582"/>
      <c r="REU36" s="581"/>
      <c r="REV36" s="582"/>
      <c r="RFG36" s="581"/>
      <c r="RFH36" s="582"/>
      <c r="RFS36" s="581"/>
      <c r="RFT36" s="582"/>
      <c r="RGE36" s="581"/>
      <c r="RGF36" s="582"/>
      <c r="RGQ36" s="581"/>
      <c r="RGR36" s="582"/>
      <c r="RHC36" s="581"/>
      <c r="RHD36" s="582"/>
      <c r="RHO36" s="581"/>
      <c r="RHP36" s="582"/>
      <c r="RIA36" s="581"/>
      <c r="RIB36" s="582"/>
      <c r="RIM36" s="581"/>
      <c r="RIN36" s="582"/>
      <c r="RIY36" s="581"/>
      <c r="RIZ36" s="582"/>
      <c r="RJK36" s="581"/>
      <c r="RJL36" s="582"/>
      <c r="RJW36" s="581"/>
      <c r="RJX36" s="582"/>
      <c r="RKI36" s="581"/>
      <c r="RKJ36" s="582"/>
      <c r="RKU36" s="581"/>
      <c r="RKV36" s="582"/>
      <c r="RLG36" s="581"/>
      <c r="RLH36" s="582"/>
      <c r="RLS36" s="581"/>
      <c r="RLT36" s="582"/>
      <c r="RME36" s="581"/>
      <c r="RMF36" s="582"/>
      <c r="RMQ36" s="581"/>
      <c r="RMR36" s="582"/>
      <c r="RNC36" s="581"/>
      <c r="RND36" s="582"/>
      <c r="RNO36" s="581"/>
      <c r="RNP36" s="582"/>
      <c r="ROA36" s="581"/>
      <c r="ROB36" s="582"/>
      <c r="ROM36" s="581"/>
      <c r="RON36" s="582"/>
      <c r="ROY36" s="581"/>
      <c r="ROZ36" s="582"/>
      <c r="RPK36" s="581"/>
      <c r="RPL36" s="582"/>
      <c r="RPW36" s="581"/>
      <c r="RPX36" s="582"/>
      <c r="RQI36" s="581"/>
      <c r="RQJ36" s="582"/>
      <c r="RQU36" s="581"/>
      <c r="RQV36" s="582"/>
      <c r="RRG36" s="581"/>
      <c r="RRH36" s="582"/>
      <c r="RRS36" s="581"/>
      <c r="RRT36" s="582"/>
      <c r="RSE36" s="581"/>
      <c r="RSF36" s="582"/>
      <c r="RSQ36" s="581"/>
      <c r="RSR36" s="582"/>
      <c r="RTC36" s="581"/>
      <c r="RTD36" s="582"/>
      <c r="RTO36" s="581"/>
      <c r="RTP36" s="582"/>
      <c r="RUA36" s="581"/>
      <c r="RUB36" s="582"/>
      <c r="RUM36" s="581"/>
      <c r="RUN36" s="582"/>
      <c r="RUY36" s="581"/>
      <c r="RUZ36" s="582"/>
      <c r="RVK36" s="581"/>
      <c r="RVL36" s="582"/>
      <c r="RVW36" s="581"/>
      <c r="RVX36" s="582"/>
      <c r="RWI36" s="581"/>
      <c r="RWJ36" s="582"/>
      <c r="RWU36" s="581"/>
      <c r="RWV36" s="582"/>
      <c r="RXG36" s="581"/>
      <c r="RXH36" s="582"/>
      <c r="RXS36" s="581"/>
      <c r="RXT36" s="582"/>
      <c r="RYE36" s="581"/>
      <c r="RYF36" s="582"/>
      <c r="RYQ36" s="581"/>
      <c r="RYR36" s="582"/>
      <c r="RZC36" s="581"/>
      <c r="RZD36" s="582"/>
      <c r="RZO36" s="581"/>
      <c r="RZP36" s="582"/>
      <c r="SAA36" s="581"/>
      <c r="SAB36" s="582"/>
      <c r="SAM36" s="581"/>
      <c r="SAN36" s="582"/>
      <c r="SAY36" s="581"/>
      <c r="SAZ36" s="582"/>
      <c r="SBK36" s="581"/>
      <c r="SBL36" s="582"/>
      <c r="SBW36" s="581"/>
      <c r="SBX36" s="582"/>
      <c r="SCI36" s="581"/>
      <c r="SCJ36" s="582"/>
      <c r="SCU36" s="581"/>
      <c r="SCV36" s="582"/>
      <c r="SDG36" s="581"/>
      <c r="SDH36" s="582"/>
      <c r="SDS36" s="581"/>
      <c r="SDT36" s="582"/>
      <c r="SEE36" s="581"/>
      <c r="SEF36" s="582"/>
      <c r="SEQ36" s="581"/>
      <c r="SER36" s="582"/>
      <c r="SFC36" s="581"/>
      <c r="SFD36" s="582"/>
      <c r="SFO36" s="581"/>
      <c r="SFP36" s="582"/>
      <c r="SGA36" s="581"/>
      <c r="SGB36" s="582"/>
      <c r="SGM36" s="581"/>
      <c r="SGN36" s="582"/>
      <c r="SGY36" s="581"/>
      <c r="SGZ36" s="582"/>
      <c r="SHK36" s="581"/>
      <c r="SHL36" s="582"/>
      <c r="SHW36" s="581"/>
      <c r="SHX36" s="582"/>
      <c r="SII36" s="581"/>
      <c r="SIJ36" s="582"/>
      <c r="SIU36" s="581"/>
      <c r="SIV36" s="582"/>
      <c r="SJG36" s="581"/>
      <c r="SJH36" s="582"/>
      <c r="SJS36" s="581"/>
      <c r="SJT36" s="582"/>
      <c r="SKE36" s="581"/>
      <c r="SKF36" s="582"/>
      <c r="SKQ36" s="581"/>
      <c r="SKR36" s="582"/>
      <c r="SLC36" s="581"/>
      <c r="SLD36" s="582"/>
      <c r="SLO36" s="581"/>
      <c r="SLP36" s="582"/>
      <c r="SMA36" s="581"/>
      <c r="SMB36" s="582"/>
      <c r="SMM36" s="581"/>
      <c r="SMN36" s="582"/>
      <c r="SMY36" s="581"/>
      <c r="SMZ36" s="582"/>
      <c r="SNK36" s="581"/>
      <c r="SNL36" s="582"/>
      <c r="SNW36" s="581"/>
      <c r="SNX36" s="582"/>
      <c r="SOI36" s="581"/>
      <c r="SOJ36" s="582"/>
      <c r="SOU36" s="581"/>
      <c r="SOV36" s="582"/>
      <c r="SPG36" s="581"/>
      <c r="SPH36" s="582"/>
      <c r="SPS36" s="581"/>
      <c r="SPT36" s="582"/>
      <c r="SQE36" s="581"/>
      <c r="SQF36" s="582"/>
      <c r="SQQ36" s="581"/>
      <c r="SQR36" s="582"/>
      <c r="SRC36" s="581"/>
      <c r="SRD36" s="582"/>
      <c r="SRO36" s="581"/>
      <c r="SRP36" s="582"/>
      <c r="SSA36" s="581"/>
      <c r="SSB36" s="582"/>
      <c r="SSM36" s="581"/>
      <c r="SSN36" s="582"/>
      <c r="SSY36" s="581"/>
      <c r="SSZ36" s="582"/>
      <c r="STK36" s="581"/>
      <c r="STL36" s="582"/>
      <c r="STW36" s="581"/>
      <c r="STX36" s="582"/>
      <c r="SUI36" s="581"/>
      <c r="SUJ36" s="582"/>
      <c r="SUU36" s="581"/>
      <c r="SUV36" s="582"/>
      <c r="SVG36" s="581"/>
      <c r="SVH36" s="582"/>
      <c r="SVS36" s="581"/>
      <c r="SVT36" s="582"/>
      <c r="SWE36" s="581"/>
      <c r="SWF36" s="582"/>
      <c r="SWQ36" s="581"/>
      <c r="SWR36" s="582"/>
      <c r="SXC36" s="581"/>
      <c r="SXD36" s="582"/>
      <c r="SXO36" s="581"/>
      <c r="SXP36" s="582"/>
      <c r="SYA36" s="581"/>
      <c r="SYB36" s="582"/>
      <c r="SYM36" s="581"/>
      <c r="SYN36" s="582"/>
      <c r="SYY36" s="581"/>
      <c r="SYZ36" s="582"/>
      <c r="SZK36" s="581"/>
      <c r="SZL36" s="582"/>
      <c r="SZW36" s="581"/>
      <c r="SZX36" s="582"/>
      <c r="TAI36" s="581"/>
      <c r="TAJ36" s="582"/>
      <c r="TAU36" s="581"/>
      <c r="TAV36" s="582"/>
      <c r="TBG36" s="581"/>
      <c r="TBH36" s="582"/>
      <c r="TBS36" s="581"/>
      <c r="TBT36" s="582"/>
      <c r="TCE36" s="581"/>
      <c r="TCF36" s="582"/>
      <c r="TCQ36" s="581"/>
      <c r="TCR36" s="582"/>
      <c r="TDC36" s="581"/>
      <c r="TDD36" s="582"/>
      <c r="TDO36" s="581"/>
      <c r="TDP36" s="582"/>
      <c r="TEA36" s="581"/>
      <c r="TEB36" s="582"/>
      <c r="TEM36" s="581"/>
      <c r="TEN36" s="582"/>
      <c r="TEY36" s="581"/>
      <c r="TEZ36" s="582"/>
      <c r="TFK36" s="581"/>
      <c r="TFL36" s="582"/>
      <c r="TFW36" s="581"/>
      <c r="TFX36" s="582"/>
      <c r="TGI36" s="581"/>
      <c r="TGJ36" s="582"/>
      <c r="TGU36" s="581"/>
      <c r="TGV36" s="582"/>
      <c r="THG36" s="581"/>
      <c r="THH36" s="582"/>
      <c r="THS36" s="581"/>
      <c r="THT36" s="582"/>
      <c r="TIE36" s="581"/>
      <c r="TIF36" s="582"/>
      <c r="TIQ36" s="581"/>
      <c r="TIR36" s="582"/>
      <c r="TJC36" s="581"/>
      <c r="TJD36" s="582"/>
      <c r="TJO36" s="581"/>
      <c r="TJP36" s="582"/>
      <c r="TKA36" s="581"/>
      <c r="TKB36" s="582"/>
      <c r="TKM36" s="581"/>
      <c r="TKN36" s="582"/>
      <c r="TKY36" s="581"/>
      <c r="TKZ36" s="582"/>
      <c r="TLK36" s="581"/>
      <c r="TLL36" s="582"/>
      <c r="TLW36" s="581"/>
      <c r="TLX36" s="582"/>
      <c r="TMI36" s="581"/>
      <c r="TMJ36" s="582"/>
      <c r="TMU36" s="581"/>
      <c r="TMV36" s="582"/>
      <c r="TNG36" s="581"/>
      <c r="TNH36" s="582"/>
      <c r="TNS36" s="581"/>
      <c r="TNT36" s="582"/>
      <c r="TOE36" s="581"/>
      <c r="TOF36" s="582"/>
      <c r="TOQ36" s="581"/>
      <c r="TOR36" s="582"/>
      <c r="TPC36" s="581"/>
      <c r="TPD36" s="582"/>
      <c r="TPO36" s="581"/>
      <c r="TPP36" s="582"/>
      <c r="TQA36" s="581"/>
      <c r="TQB36" s="582"/>
      <c r="TQM36" s="581"/>
      <c r="TQN36" s="582"/>
      <c r="TQY36" s="581"/>
      <c r="TQZ36" s="582"/>
      <c r="TRK36" s="581"/>
      <c r="TRL36" s="582"/>
      <c r="TRW36" s="581"/>
      <c r="TRX36" s="582"/>
      <c r="TSI36" s="581"/>
      <c r="TSJ36" s="582"/>
      <c r="TSU36" s="581"/>
      <c r="TSV36" s="582"/>
      <c r="TTG36" s="581"/>
      <c r="TTH36" s="582"/>
      <c r="TTS36" s="581"/>
      <c r="TTT36" s="582"/>
      <c r="TUE36" s="581"/>
      <c r="TUF36" s="582"/>
      <c r="TUQ36" s="581"/>
      <c r="TUR36" s="582"/>
      <c r="TVC36" s="581"/>
      <c r="TVD36" s="582"/>
      <c r="TVO36" s="581"/>
      <c r="TVP36" s="582"/>
      <c r="TWA36" s="581"/>
      <c r="TWB36" s="582"/>
      <c r="TWM36" s="581"/>
      <c r="TWN36" s="582"/>
      <c r="TWY36" s="581"/>
      <c r="TWZ36" s="582"/>
      <c r="TXK36" s="581"/>
      <c r="TXL36" s="582"/>
      <c r="TXW36" s="581"/>
      <c r="TXX36" s="582"/>
      <c r="TYI36" s="581"/>
      <c r="TYJ36" s="582"/>
      <c r="TYU36" s="581"/>
      <c r="TYV36" s="582"/>
      <c r="TZG36" s="581"/>
      <c r="TZH36" s="582"/>
      <c r="TZS36" s="581"/>
      <c r="TZT36" s="582"/>
      <c r="UAE36" s="581"/>
      <c r="UAF36" s="582"/>
      <c r="UAQ36" s="581"/>
      <c r="UAR36" s="582"/>
      <c r="UBC36" s="581"/>
      <c r="UBD36" s="582"/>
      <c r="UBO36" s="581"/>
      <c r="UBP36" s="582"/>
      <c r="UCA36" s="581"/>
      <c r="UCB36" s="582"/>
      <c r="UCM36" s="581"/>
      <c r="UCN36" s="582"/>
      <c r="UCY36" s="581"/>
      <c r="UCZ36" s="582"/>
      <c r="UDK36" s="581"/>
      <c r="UDL36" s="582"/>
      <c r="UDW36" s="581"/>
      <c r="UDX36" s="582"/>
      <c r="UEI36" s="581"/>
      <c r="UEJ36" s="582"/>
      <c r="UEU36" s="581"/>
      <c r="UEV36" s="582"/>
      <c r="UFG36" s="581"/>
      <c r="UFH36" s="582"/>
      <c r="UFS36" s="581"/>
      <c r="UFT36" s="582"/>
      <c r="UGE36" s="581"/>
      <c r="UGF36" s="582"/>
      <c r="UGQ36" s="581"/>
      <c r="UGR36" s="582"/>
      <c r="UHC36" s="581"/>
      <c r="UHD36" s="582"/>
      <c r="UHO36" s="581"/>
      <c r="UHP36" s="582"/>
      <c r="UIA36" s="581"/>
      <c r="UIB36" s="582"/>
      <c r="UIM36" s="581"/>
      <c r="UIN36" s="582"/>
      <c r="UIY36" s="581"/>
      <c r="UIZ36" s="582"/>
      <c r="UJK36" s="581"/>
      <c r="UJL36" s="582"/>
      <c r="UJW36" s="581"/>
      <c r="UJX36" s="582"/>
      <c r="UKI36" s="581"/>
      <c r="UKJ36" s="582"/>
      <c r="UKU36" s="581"/>
      <c r="UKV36" s="582"/>
      <c r="ULG36" s="581"/>
      <c r="ULH36" s="582"/>
      <c r="ULS36" s="581"/>
      <c r="ULT36" s="582"/>
      <c r="UME36" s="581"/>
      <c r="UMF36" s="582"/>
      <c r="UMQ36" s="581"/>
      <c r="UMR36" s="582"/>
      <c r="UNC36" s="581"/>
      <c r="UND36" s="582"/>
      <c r="UNO36" s="581"/>
      <c r="UNP36" s="582"/>
      <c r="UOA36" s="581"/>
      <c r="UOB36" s="582"/>
      <c r="UOM36" s="581"/>
      <c r="UON36" s="582"/>
      <c r="UOY36" s="581"/>
      <c r="UOZ36" s="582"/>
      <c r="UPK36" s="581"/>
      <c r="UPL36" s="582"/>
      <c r="UPW36" s="581"/>
      <c r="UPX36" s="582"/>
      <c r="UQI36" s="581"/>
      <c r="UQJ36" s="582"/>
      <c r="UQU36" s="581"/>
      <c r="UQV36" s="582"/>
      <c r="URG36" s="581"/>
      <c r="URH36" s="582"/>
      <c r="URS36" s="581"/>
      <c r="URT36" s="582"/>
      <c r="USE36" s="581"/>
      <c r="USF36" s="582"/>
      <c r="USQ36" s="581"/>
      <c r="USR36" s="582"/>
      <c r="UTC36" s="581"/>
      <c r="UTD36" s="582"/>
      <c r="UTO36" s="581"/>
      <c r="UTP36" s="582"/>
      <c r="UUA36" s="581"/>
      <c r="UUB36" s="582"/>
      <c r="UUM36" s="581"/>
      <c r="UUN36" s="582"/>
      <c r="UUY36" s="581"/>
      <c r="UUZ36" s="582"/>
      <c r="UVK36" s="581"/>
      <c r="UVL36" s="582"/>
      <c r="UVW36" s="581"/>
      <c r="UVX36" s="582"/>
      <c r="UWI36" s="581"/>
      <c r="UWJ36" s="582"/>
      <c r="UWU36" s="581"/>
      <c r="UWV36" s="582"/>
      <c r="UXG36" s="581"/>
      <c r="UXH36" s="582"/>
      <c r="UXS36" s="581"/>
      <c r="UXT36" s="582"/>
      <c r="UYE36" s="581"/>
      <c r="UYF36" s="582"/>
      <c r="UYQ36" s="581"/>
      <c r="UYR36" s="582"/>
      <c r="UZC36" s="581"/>
      <c r="UZD36" s="582"/>
      <c r="UZO36" s="581"/>
      <c r="UZP36" s="582"/>
      <c r="VAA36" s="581"/>
      <c r="VAB36" s="582"/>
      <c r="VAM36" s="581"/>
      <c r="VAN36" s="582"/>
      <c r="VAY36" s="581"/>
      <c r="VAZ36" s="582"/>
      <c r="VBK36" s="581"/>
      <c r="VBL36" s="582"/>
      <c r="VBW36" s="581"/>
      <c r="VBX36" s="582"/>
      <c r="VCI36" s="581"/>
      <c r="VCJ36" s="582"/>
      <c r="VCU36" s="581"/>
      <c r="VCV36" s="582"/>
      <c r="VDG36" s="581"/>
      <c r="VDH36" s="582"/>
      <c r="VDS36" s="581"/>
      <c r="VDT36" s="582"/>
      <c r="VEE36" s="581"/>
      <c r="VEF36" s="582"/>
      <c r="VEQ36" s="581"/>
      <c r="VER36" s="582"/>
      <c r="VFC36" s="581"/>
      <c r="VFD36" s="582"/>
      <c r="VFO36" s="581"/>
      <c r="VFP36" s="582"/>
      <c r="VGA36" s="581"/>
      <c r="VGB36" s="582"/>
      <c r="VGM36" s="581"/>
      <c r="VGN36" s="582"/>
      <c r="VGY36" s="581"/>
      <c r="VGZ36" s="582"/>
      <c r="VHK36" s="581"/>
      <c r="VHL36" s="582"/>
      <c r="VHW36" s="581"/>
      <c r="VHX36" s="582"/>
      <c r="VII36" s="581"/>
      <c r="VIJ36" s="582"/>
      <c r="VIU36" s="581"/>
      <c r="VIV36" s="582"/>
      <c r="VJG36" s="581"/>
      <c r="VJH36" s="582"/>
      <c r="VJS36" s="581"/>
      <c r="VJT36" s="582"/>
      <c r="VKE36" s="581"/>
      <c r="VKF36" s="582"/>
      <c r="VKQ36" s="581"/>
      <c r="VKR36" s="582"/>
      <c r="VLC36" s="581"/>
      <c r="VLD36" s="582"/>
      <c r="VLO36" s="581"/>
      <c r="VLP36" s="582"/>
      <c r="VMA36" s="581"/>
      <c r="VMB36" s="582"/>
      <c r="VMM36" s="581"/>
      <c r="VMN36" s="582"/>
      <c r="VMY36" s="581"/>
      <c r="VMZ36" s="582"/>
      <c r="VNK36" s="581"/>
      <c r="VNL36" s="582"/>
      <c r="VNW36" s="581"/>
      <c r="VNX36" s="582"/>
      <c r="VOI36" s="581"/>
      <c r="VOJ36" s="582"/>
      <c r="VOU36" s="581"/>
      <c r="VOV36" s="582"/>
      <c r="VPG36" s="581"/>
      <c r="VPH36" s="582"/>
      <c r="VPS36" s="581"/>
      <c r="VPT36" s="582"/>
      <c r="VQE36" s="581"/>
      <c r="VQF36" s="582"/>
      <c r="VQQ36" s="581"/>
      <c r="VQR36" s="582"/>
      <c r="VRC36" s="581"/>
      <c r="VRD36" s="582"/>
      <c r="VRO36" s="581"/>
      <c r="VRP36" s="582"/>
      <c r="VSA36" s="581"/>
      <c r="VSB36" s="582"/>
      <c r="VSM36" s="581"/>
      <c r="VSN36" s="582"/>
      <c r="VSY36" s="581"/>
      <c r="VSZ36" s="582"/>
      <c r="VTK36" s="581"/>
      <c r="VTL36" s="582"/>
      <c r="VTW36" s="581"/>
      <c r="VTX36" s="582"/>
      <c r="VUI36" s="581"/>
      <c r="VUJ36" s="582"/>
      <c r="VUU36" s="581"/>
      <c r="VUV36" s="582"/>
      <c r="VVG36" s="581"/>
      <c r="VVH36" s="582"/>
      <c r="VVS36" s="581"/>
      <c r="VVT36" s="582"/>
      <c r="VWE36" s="581"/>
      <c r="VWF36" s="582"/>
      <c r="VWQ36" s="581"/>
      <c r="VWR36" s="582"/>
      <c r="VXC36" s="581"/>
      <c r="VXD36" s="582"/>
      <c r="VXO36" s="581"/>
      <c r="VXP36" s="582"/>
      <c r="VYA36" s="581"/>
      <c r="VYB36" s="582"/>
      <c r="VYM36" s="581"/>
      <c r="VYN36" s="582"/>
      <c r="VYY36" s="581"/>
      <c r="VYZ36" s="582"/>
      <c r="VZK36" s="581"/>
      <c r="VZL36" s="582"/>
      <c r="VZW36" s="581"/>
      <c r="VZX36" s="582"/>
      <c r="WAI36" s="581"/>
      <c r="WAJ36" s="582"/>
      <c r="WAU36" s="581"/>
      <c r="WAV36" s="582"/>
      <c r="WBG36" s="581"/>
      <c r="WBH36" s="582"/>
      <c r="WBS36" s="581"/>
      <c r="WBT36" s="582"/>
      <c r="WCE36" s="581"/>
      <c r="WCF36" s="582"/>
      <c r="WCQ36" s="581"/>
      <c r="WCR36" s="582"/>
      <c r="WDC36" s="581"/>
      <c r="WDD36" s="582"/>
      <c r="WDO36" s="581"/>
      <c r="WDP36" s="582"/>
      <c r="WEA36" s="581"/>
      <c r="WEB36" s="582"/>
      <c r="WEM36" s="581"/>
      <c r="WEN36" s="582"/>
      <c r="WEY36" s="581"/>
      <c r="WEZ36" s="582"/>
      <c r="WFK36" s="581"/>
      <c r="WFL36" s="582"/>
      <c r="WFW36" s="581"/>
      <c r="WFX36" s="582"/>
      <c r="WGI36" s="581"/>
      <c r="WGJ36" s="582"/>
      <c r="WGU36" s="581"/>
      <c r="WGV36" s="582"/>
      <c r="WHG36" s="581"/>
      <c r="WHH36" s="582"/>
      <c r="WHS36" s="581"/>
      <c r="WHT36" s="582"/>
      <c r="WIE36" s="581"/>
      <c r="WIF36" s="582"/>
      <c r="WIQ36" s="581"/>
      <c r="WIR36" s="582"/>
      <c r="WJC36" s="581"/>
      <c r="WJD36" s="582"/>
      <c r="WJO36" s="581"/>
      <c r="WJP36" s="582"/>
      <c r="WKA36" s="581"/>
      <c r="WKB36" s="582"/>
      <c r="WKM36" s="581"/>
      <c r="WKN36" s="582"/>
      <c r="WKY36" s="581"/>
      <c r="WKZ36" s="582"/>
      <c r="WLK36" s="581"/>
      <c r="WLL36" s="582"/>
      <c r="WLW36" s="581"/>
      <c r="WLX36" s="582"/>
      <c r="WMI36" s="581"/>
      <c r="WMJ36" s="582"/>
      <c r="WMU36" s="581"/>
      <c r="WMV36" s="582"/>
      <c r="WNG36" s="581"/>
      <c r="WNH36" s="582"/>
      <c r="WNS36" s="581"/>
      <c r="WNT36" s="582"/>
      <c r="WOE36" s="581"/>
      <c r="WOF36" s="582"/>
      <c r="WOQ36" s="581"/>
      <c r="WOR36" s="582"/>
      <c r="WPC36" s="581"/>
      <c r="WPD36" s="582"/>
      <c r="WPO36" s="581"/>
      <c r="WPP36" s="582"/>
      <c r="WQA36" s="581"/>
      <c r="WQB36" s="582"/>
      <c r="WQM36" s="581"/>
      <c r="WQN36" s="582"/>
      <c r="WQY36" s="581"/>
      <c r="WQZ36" s="582"/>
      <c r="WRK36" s="581"/>
      <c r="WRL36" s="582"/>
      <c r="WRW36" s="581"/>
      <c r="WRX36" s="582"/>
      <c r="WSI36" s="581"/>
      <c r="WSJ36" s="582"/>
      <c r="WSU36" s="581"/>
      <c r="WSV36" s="582"/>
      <c r="WTG36" s="581"/>
      <c r="WTH36" s="582"/>
      <c r="WTS36" s="581"/>
      <c r="WTT36" s="582"/>
      <c r="WUE36" s="581"/>
      <c r="WUF36" s="582"/>
      <c r="WUQ36" s="581"/>
      <c r="WUR36" s="582"/>
      <c r="WVC36" s="581"/>
      <c r="WVD36" s="582"/>
      <c r="WVO36" s="581"/>
      <c r="WVP36" s="582"/>
      <c r="WWA36" s="581"/>
      <c r="WWB36" s="582"/>
      <c r="WWM36" s="581"/>
      <c r="WWN36" s="582"/>
      <c r="WWY36" s="581"/>
      <c r="WWZ36" s="582"/>
      <c r="WXK36" s="581"/>
      <c r="WXL36" s="582"/>
      <c r="WXW36" s="581"/>
      <c r="WXX36" s="582"/>
      <c r="WYI36" s="581"/>
      <c r="WYJ36" s="582"/>
      <c r="WYU36" s="581"/>
      <c r="WYV36" s="582"/>
      <c r="WZG36" s="581"/>
      <c r="WZH36" s="582"/>
      <c r="WZS36" s="581"/>
      <c r="WZT36" s="582"/>
      <c r="XAE36" s="581"/>
      <c r="XAF36" s="582"/>
      <c r="XAQ36" s="581"/>
      <c r="XAR36" s="582"/>
      <c r="XBC36" s="581"/>
      <c r="XBD36" s="582"/>
      <c r="XBO36" s="581"/>
      <c r="XBP36" s="582"/>
      <c r="XCA36" s="581"/>
      <c r="XCB36" s="582"/>
      <c r="XCM36" s="581"/>
      <c r="XCN36" s="582"/>
      <c r="XCY36" s="581"/>
      <c r="XCZ36" s="582"/>
      <c r="XDK36" s="581"/>
      <c r="XDL36" s="582"/>
      <c r="XDW36" s="581"/>
      <c r="XDX36" s="582"/>
      <c r="XEI36" s="581"/>
      <c r="XEJ36" s="582"/>
      <c r="XEU36" s="581"/>
      <c r="XEV36" s="582"/>
    </row>
    <row r="37" spans="1:2048 2051:5120 5123:8192 8195:11264 11267:14336 14339:16382" s="580" customFormat="1">
      <c r="A37" s="163"/>
      <c r="B37" s="381">
        <v>6</v>
      </c>
      <c r="C37" s="480"/>
      <c r="D37" s="481"/>
      <c r="E37" s="252"/>
      <c r="F37" s="482"/>
      <c r="G37" s="483"/>
      <c r="H37" s="396"/>
      <c r="I37" s="284"/>
      <c r="J37" s="473">
        <f t="shared" si="1"/>
        <v>0</v>
      </c>
      <c r="K37" s="610"/>
      <c r="L37" s="81"/>
      <c r="S37" s="581"/>
      <c r="T37" s="582"/>
      <c r="AE37" s="581"/>
      <c r="AF37" s="582"/>
      <c r="AQ37" s="581"/>
      <c r="AR37" s="582"/>
      <c r="BC37" s="581"/>
      <c r="BD37" s="582"/>
      <c r="BO37" s="581"/>
      <c r="BP37" s="582"/>
      <c r="CA37" s="581"/>
      <c r="CB37" s="582"/>
      <c r="CM37" s="581"/>
      <c r="CN37" s="582"/>
      <c r="CY37" s="581"/>
      <c r="CZ37" s="582"/>
      <c r="DK37" s="581"/>
      <c r="DL37" s="582"/>
      <c r="DW37" s="581"/>
      <c r="DX37" s="582"/>
      <c r="EI37" s="581"/>
      <c r="EJ37" s="582"/>
      <c r="EU37" s="581"/>
      <c r="EV37" s="582"/>
      <c r="FG37" s="581"/>
      <c r="FH37" s="582"/>
      <c r="FS37" s="581"/>
      <c r="FT37" s="582"/>
      <c r="GE37" s="581"/>
      <c r="GF37" s="582"/>
      <c r="GQ37" s="581"/>
      <c r="GR37" s="582"/>
      <c r="HC37" s="581"/>
      <c r="HD37" s="582"/>
      <c r="HO37" s="581"/>
      <c r="HP37" s="582"/>
      <c r="IA37" s="581"/>
      <c r="IB37" s="582"/>
      <c r="IM37" s="581"/>
      <c r="IN37" s="582"/>
      <c r="IY37" s="581"/>
      <c r="IZ37" s="582"/>
      <c r="JK37" s="581"/>
      <c r="JL37" s="582"/>
      <c r="JW37" s="581"/>
      <c r="JX37" s="582"/>
      <c r="KI37" s="581"/>
      <c r="KJ37" s="582"/>
      <c r="KU37" s="581"/>
      <c r="KV37" s="582"/>
      <c r="LG37" s="581"/>
      <c r="LH37" s="582"/>
      <c r="LS37" s="581"/>
      <c r="LT37" s="582"/>
      <c r="ME37" s="581"/>
      <c r="MF37" s="582"/>
      <c r="MQ37" s="581"/>
      <c r="MR37" s="582"/>
      <c r="NC37" s="581"/>
      <c r="ND37" s="582"/>
      <c r="NO37" s="581"/>
      <c r="NP37" s="582"/>
      <c r="OA37" s="581"/>
      <c r="OB37" s="582"/>
      <c r="OM37" s="581"/>
      <c r="ON37" s="582"/>
      <c r="OY37" s="581"/>
      <c r="OZ37" s="582"/>
      <c r="PK37" s="581"/>
      <c r="PL37" s="582"/>
      <c r="PW37" s="581"/>
      <c r="PX37" s="582"/>
      <c r="QI37" s="581"/>
      <c r="QJ37" s="582"/>
      <c r="QU37" s="581"/>
      <c r="QV37" s="582"/>
      <c r="RG37" s="581"/>
      <c r="RH37" s="582"/>
      <c r="RS37" s="581"/>
      <c r="RT37" s="582"/>
      <c r="SE37" s="581"/>
      <c r="SF37" s="582"/>
      <c r="SQ37" s="581"/>
      <c r="SR37" s="582"/>
      <c r="TC37" s="581"/>
      <c r="TD37" s="582"/>
      <c r="TO37" s="581"/>
      <c r="TP37" s="582"/>
      <c r="UA37" s="581"/>
      <c r="UB37" s="582"/>
      <c r="UM37" s="581"/>
      <c r="UN37" s="582"/>
      <c r="UY37" s="581"/>
      <c r="UZ37" s="582"/>
      <c r="VK37" s="581"/>
      <c r="VL37" s="582"/>
      <c r="VW37" s="581"/>
      <c r="VX37" s="582"/>
      <c r="WI37" s="581"/>
      <c r="WJ37" s="582"/>
      <c r="WU37" s="581"/>
      <c r="WV37" s="582"/>
      <c r="XG37" s="581"/>
      <c r="XH37" s="582"/>
      <c r="XS37" s="581"/>
      <c r="XT37" s="582"/>
      <c r="YE37" s="581"/>
      <c r="YF37" s="582"/>
      <c r="YQ37" s="581"/>
      <c r="YR37" s="582"/>
      <c r="ZC37" s="581"/>
      <c r="ZD37" s="582"/>
      <c r="ZO37" s="581"/>
      <c r="ZP37" s="582"/>
      <c r="AAA37" s="581"/>
      <c r="AAB37" s="582"/>
      <c r="AAM37" s="581"/>
      <c r="AAN37" s="582"/>
      <c r="AAY37" s="581"/>
      <c r="AAZ37" s="582"/>
      <c r="ABK37" s="581"/>
      <c r="ABL37" s="582"/>
      <c r="ABW37" s="581"/>
      <c r="ABX37" s="582"/>
      <c r="ACI37" s="581"/>
      <c r="ACJ37" s="582"/>
      <c r="ACU37" s="581"/>
      <c r="ACV37" s="582"/>
      <c r="ADG37" s="581"/>
      <c r="ADH37" s="582"/>
      <c r="ADS37" s="581"/>
      <c r="ADT37" s="582"/>
      <c r="AEE37" s="581"/>
      <c r="AEF37" s="582"/>
      <c r="AEQ37" s="581"/>
      <c r="AER37" s="582"/>
      <c r="AFC37" s="581"/>
      <c r="AFD37" s="582"/>
      <c r="AFO37" s="581"/>
      <c r="AFP37" s="582"/>
      <c r="AGA37" s="581"/>
      <c r="AGB37" s="582"/>
      <c r="AGM37" s="581"/>
      <c r="AGN37" s="582"/>
      <c r="AGY37" s="581"/>
      <c r="AGZ37" s="582"/>
      <c r="AHK37" s="581"/>
      <c r="AHL37" s="582"/>
      <c r="AHW37" s="581"/>
      <c r="AHX37" s="582"/>
      <c r="AII37" s="581"/>
      <c r="AIJ37" s="582"/>
      <c r="AIU37" s="581"/>
      <c r="AIV37" s="582"/>
      <c r="AJG37" s="581"/>
      <c r="AJH37" s="582"/>
      <c r="AJS37" s="581"/>
      <c r="AJT37" s="582"/>
      <c r="AKE37" s="581"/>
      <c r="AKF37" s="582"/>
      <c r="AKQ37" s="581"/>
      <c r="AKR37" s="582"/>
      <c r="ALC37" s="581"/>
      <c r="ALD37" s="582"/>
      <c r="ALO37" s="581"/>
      <c r="ALP37" s="582"/>
      <c r="AMA37" s="581"/>
      <c r="AMB37" s="582"/>
      <c r="AMM37" s="581"/>
      <c r="AMN37" s="582"/>
      <c r="AMY37" s="581"/>
      <c r="AMZ37" s="582"/>
      <c r="ANK37" s="581"/>
      <c r="ANL37" s="582"/>
      <c r="ANW37" s="581"/>
      <c r="ANX37" s="582"/>
      <c r="AOI37" s="581"/>
      <c r="AOJ37" s="582"/>
      <c r="AOU37" s="581"/>
      <c r="AOV37" s="582"/>
      <c r="APG37" s="581"/>
      <c r="APH37" s="582"/>
      <c r="APS37" s="581"/>
      <c r="APT37" s="582"/>
      <c r="AQE37" s="581"/>
      <c r="AQF37" s="582"/>
      <c r="AQQ37" s="581"/>
      <c r="AQR37" s="582"/>
      <c r="ARC37" s="581"/>
      <c r="ARD37" s="582"/>
      <c r="ARO37" s="581"/>
      <c r="ARP37" s="582"/>
      <c r="ASA37" s="581"/>
      <c r="ASB37" s="582"/>
      <c r="ASM37" s="581"/>
      <c r="ASN37" s="582"/>
      <c r="ASY37" s="581"/>
      <c r="ASZ37" s="582"/>
      <c r="ATK37" s="581"/>
      <c r="ATL37" s="582"/>
      <c r="ATW37" s="581"/>
      <c r="ATX37" s="582"/>
      <c r="AUI37" s="581"/>
      <c r="AUJ37" s="582"/>
      <c r="AUU37" s="581"/>
      <c r="AUV37" s="582"/>
      <c r="AVG37" s="581"/>
      <c r="AVH37" s="582"/>
      <c r="AVS37" s="581"/>
      <c r="AVT37" s="582"/>
      <c r="AWE37" s="581"/>
      <c r="AWF37" s="582"/>
      <c r="AWQ37" s="581"/>
      <c r="AWR37" s="582"/>
      <c r="AXC37" s="581"/>
      <c r="AXD37" s="582"/>
      <c r="AXO37" s="581"/>
      <c r="AXP37" s="582"/>
      <c r="AYA37" s="581"/>
      <c r="AYB37" s="582"/>
      <c r="AYM37" s="581"/>
      <c r="AYN37" s="582"/>
      <c r="AYY37" s="581"/>
      <c r="AYZ37" s="582"/>
      <c r="AZK37" s="581"/>
      <c r="AZL37" s="582"/>
      <c r="AZW37" s="581"/>
      <c r="AZX37" s="582"/>
      <c r="BAI37" s="581"/>
      <c r="BAJ37" s="582"/>
      <c r="BAU37" s="581"/>
      <c r="BAV37" s="582"/>
      <c r="BBG37" s="581"/>
      <c r="BBH37" s="582"/>
      <c r="BBS37" s="581"/>
      <c r="BBT37" s="582"/>
      <c r="BCE37" s="581"/>
      <c r="BCF37" s="582"/>
      <c r="BCQ37" s="581"/>
      <c r="BCR37" s="582"/>
      <c r="BDC37" s="581"/>
      <c r="BDD37" s="582"/>
      <c r="BDO37" s="581"/>
      <c r="BDP37" s="582"/>
      <c r="BEA37" s="581"/>
      <c r="BEB37" s="582"/>
      <c r="BEM37" s="581"/>
      <c r="BEN37" s="582"/>
      <c r="BEY37" s="581"/>
      <c r="BEZ37" s="582"/>
      <c r="BFK37" s="581"/>
      <c r="BFL37" s="582"/>
      <c r="BFW37" s="581"/>
      <c r="BFX37" s="582"/>
      <c r="BGI37" s="581"/>
      <c r="BGJ37" s="582"/>
      <c r="BGU37" s="581"/>
      <c r="BGV37" s="582"/>
      <c r="BHG37" s="581"/>
      <c r="BHH37" s="582"/>
      <c r="BHS37" s="581"/>
      <c r="BHT37" s="582"/>
      <c r="BIE37" s="581"/>
      <c r="BIF37" s="582"/>
      <c r="BIQ37" s="581"/>
      <c r="BIR37" s="582"/>
      <c r="BJC37" s="581"/>
      <c r="BJD37" s="582"/>
      <c r="BJO37" s="581"/>
      <c r="BJP37" s="582"/>
      <c r="BKA37" s="581"/>
      <c r="BKB37" s="582"/>
      <c r="BKM37" s="581"/>
      <c r="BKN37" s="582"/>
      <c r="BKY37" s="581"/>
      <c r="BKZ37" s="582"/>
      <c r="BLK37" s="581"/>
      <c r="BLL37" s="582"/>
      <c r="BLW37" s="581"/>
      <c r="BLX37" s="582"/>
      <c r="BMI37" s="581"/>
      <c r="BMJ37" s="582"/>
      <c r="BMU37" s="581"/>
      <c r="BMV37" s="582"/>
      <c r="BNG37" s="581"/>
      <c r="BNH37" s="582"/>
      <c r="BNS37" s="581"/>
      <c r="BNT37" s="582"/>
      <c r="BOE37" s="581"/>
      <c r="BOF37" s="582"/>
      <c r="BOQ37" s="581"/>
      <c r="BOR37" s="582"/>
      <c r="BPC37" s="581"/>
      <c r="BPD37" s="582"/>
      <c r="BPO37" s="581"/>
      <c r="BPP37" s="582"/>
      <c r="BQA37" s="581"/>
      <c r="BQB37" s="582"/>
      <c r="BQM37" s="581"/>
      <c r="BQN37" s="582"/>
      <c r="BQY37" s="581"/>
      <c r="BQZ37" s="582"/>
      <c r="BRK37" s="581"/>
      <c r="BRL37" s="582"/>
      <c r="BRW37" s="581"/>
      <c r="BRX37" s="582"/>
      <c r="BSI37" s="581"/>
      <c r="BSJ37" s="582"/>
      <c r="BSU37" s="581"/>
      <c r="BSV37" s="582"/>
      <c r="BTG37" s="581"/>
      <c r="BTH37" s="582"/>
      <c r="BTS37" s="581"/>
      <c r="BTT37" s="582"/>
      <c r="BUE37" s="581"/>
      <c r="BUF37" s="582"/>
      <c r="BUQ37" s="581"/>
      <c r="BUR37" s="582"/>
      <c r="BVC37" s="581"/>
      <c r="BVD37" s="582"/>
      <c r="BVO37" s="581"/>
      <c r="BVP37" s="582"/>
      <c r="BWA37" s="581"/>
      <c r="BWB37" s="582"/>
      <c r="BWM37" s="581"/>
      <c r="BWN37" s="582"/>
      <c r="BWY37" s="581"/>
      <c r="BWZ37" s="582"/>
      <c r="BXK37" s="581"/>
      <c r="BXL37" s="582"/>
      <c r="BXW37" s="581"/>
      <c r="BXX37" s="582"/>
      <c r="BYI37" s="581"/>
      <c r="BYJ37" s="582"/>
      <c r="BYU37" s="581"/>
      <c r="BYV37" s="582"/>
      <c r="BZG37" s="581"/>
      <c r="BZH37" s="582"/>
      <c r="BZS37" s="581"/>
      <c r="BZT37" s="582"/>
      <c r="CAE37" s="581"/>
      <c r="CAF37" s="582"/>
      <c r="CAQ37" s="581"/>
      <c r="CAR37" s="582"/>
      <c r="CBC37" s="581"/>
      <c r="CBD37" s="582"/>
      <c r="CBO37" s="581"/>
      <c r="CBP37" s="582"/>
      <c r="CCA37" s="581"/>
      <c r="CCB37" s="582"/>
      <c r="CCM37" s="581"/>
      <c r="CCN37" s="582"/>
      <c r="CCY37" s="581"/>
      <c r="CCZ37" s="582"/>
      <c r="CDK37" s="581"/>
      <c r="CDL37" s="582"/>
      <c r="CDW37" s="581"/>
      <c r="CDX37" s="582"/>
      <c r="CEI37" s="581"/>
      <c r="CEJ37" s="582"/>
      <c r="CEU37" s="581"/>
      <c r="CEV37" s="582"/>
      <c r="CFG37" s="581"/>
      <c r="CFH37" s="582"/>
      <c r="CFS37" s="581"/>
      <c r="CFT37" s="582"/>
      <c r="CGE37" s="581"/>
      <c r="CGF37" s="582"/>
      <c r="CGQ37" s="581"/>
      <c r="CGR37" s="582"/>
      <c r="CHC37" s="581"/>
      <c r="CHD37" s="582"/>
      <c r="CHO37" s="581"/>
      <c r="CHP37" s="582"/>
      <c r="CIA37" s="581"/>
      <c r="CIB37" s="582"/>
      <c r="CIM37" s="581"/>
      <c r="CIN37" s="582"/>
      <c r="CIY37" s="581"/>
      <c r="CIZ37" s="582"/>
      <c r="CJK37" s="581"/>
      <c r="CJL37" s="582"/>
      <c r="CJW37" s="581"/>
      <c r="CJX37" s="582"/>
      <c r="CKI37" s="581"/>
      <c r="CKJ37" s="582"/>
      <c r="CKU37" s="581"/>
      <c r="CKV37" s="582"/>
      <c r="CLG37" s="581"/>
      <c r="CLH37" s="582"/>
      <c r="CLS37" s="581"/>
      <c r="CLT37" s="582"/>
      <c r="CME37" s="581"/>
      <c r="CMF37" s="582"/>
      <c r="CMQ37" s="581"/>
      <c r="CMR37" s="582"/>
      <c r="CNC37" s="581"/>
      <c r="CND37" s="582"/>
      <c r="CNO37" s="581"/>
      <c r="CNP37" s="582"/>
      <c r="COA37" s="581"/>
      <c r="COB37" s="582"/>
      <c r="COM37" s="581"/>
      <c r="CON37" s="582"/>
      <c r="COY37" s="581"/>
      <c r="COZ37" s="582"/>
      <c r="CPK37" s="581"/>
      <c r="CPL37" s="582"/>
      <c r="CPW37" s="581"/>
      <c r="CPX37" s="582"/>
      <c r="CQI37" s="581"/>
      <c r="CQJ37" s="582"/>
      <c r="CQU37" s="581"/>
      <c r="CQV37" s="582"/>
      <c r="CRG37" s="581"/>
      <c r="CRH37" s="582"/>
      <c r="CRS37" s="581"/>
      <c r="CRT37" s="582"/>
      <c r="CSE37" s="581"/>
      <c r="CSF37" s="582"/>
      <c r="CSQ37" s="581"/>
      <c r="CSR37" s="582"/>
      <c r="CTC37" s="581"/>
      <c r="CTD37" s="582"/>
      <c r="CTO37" s="581"/>
      <c r="CTP37" s="582"/>
      <c r="CUA37" s="581"/>
      <c r="CUB37" s="582"/>
      <c r="CUM37" s="581"/>
      <c r="CUN37" s="582"/>
      <c r="CUY37" s="581"/>
      <c r="CUZ37" s="582"/>
      <c r="CVK37" s="581"/>
      <c r="CVL37" s="582"/>
      <c r="CVW37" s="581"/>
      <c r="CVX37" s="582"/>
      <c r="CWI37" s="581"/>
      <c r="CWJ37" s="582"/>
      <c r="CWU37" s="581"/>
      <c r="CWV37" s="582"/>
      <c r="CXG37" s="581"/>
      <c r="CXH37" s="582"/>
      <c r="CXS37" s="581"/>
      <c r="CXT37" s="582"/>
      <c r="CYE37" s="581"/>
      <c r="CYF37" s="582"/>
      <c r="CYQ37" s="581"/>
      <c r="CYR37" s="582"/>
      <c r="CZC37" s="581"/>
      <c r="CZD37" s="582"/>
      <c r="CZO37" s="581"/>
      <c r="CZP37" s="582"/>
      <c r="DAA37" s="581"/>
      <c r="DAB37" s="582"/>
      <c r="DAM37" s="581"/>
      <c r="DAN37" s="582"/>
      <c r="DAY37" s="581"/>
      <c r="DAZ37" s="582"/>
      <c r="DBK37" s="581"/>
      <c r="DBL37" s="582"/>
      <c r="DBW37" s="581"/>
      <c r="DBX37" s="582"/>
      <c r="DCI37" s="581"/>
      <c r="DCJ37" s="582"/>
      <c r="DCU37" s="581"/>
      <c r="DCV37" s="582"/>
      <c r="DDG37" s="581"/>
      <c r="DDH37" s="582"/>
      <c r="DDS37" s="581"/>
      <c r="DDT37" s="582"/>
      <c r="DEE37" s="581"/>
      <c r="DEF37" s="582"/>
      <c r="DEQ37" s="581"/>
      <c r="DER37" s="582"/>
      <c r="DFC37" s="581"/>
      <c r="DFD37" s="582"/>
      <c r="DFO37" s="581"/>
      <c r="DFP37" s="582"/>
      <c r="DGA37" s="581"/>
      <c r="DGB37" s="582"/>
      <c r="DGM37" s="581"/>
      <c r="DGN37" s="582"/>
      <c r="DGY37" s="581"/>
      <c r="DGZ37" s="582"/>
      <c r="DHK37" s="581"/>
      <c r="DHL37" s="582"/>
      <c r="DHW37" s="581"/>
      <c r="DHX37" s="582"/>
      <c r="DII37" s="581"/>
      <c r="DIJ37" s="582"/>
      <c r="DIU37" s="581"/>
      <c r="DIV37" s="582"/>
      <c r="DJG37" s="581"/>
      <c r="DJH37" s="582"/>
      <c r="DJS37" s="581"/>
      <c r="DJT37" s="582"/>
      <c r="DKE37" s="581"/>
      <c r="DKF37" s="582"/>
      <c r="DKQ37" s="581"/>
      <c r="DKR37" s="582"/>
      <c r="DLC37" s="581"/>
      <c r="DLD37" s="582"/>
      <c r="DLO37" s="581"/>
      <c r="DLP37" s="582"/>
      <c r="DMA37" s="581"/>
      <c r="DMB37" s="582"/>
      <c r="DMM37" s="581"/>
      <c r="DMN37" s="582"/>
      <c r="DMY37" s="581"/>
      <c r="DMZ37" s="582"/>
      <c r="DNK37" s="581"/>
      <c r="DNL37" s="582"/>
      <c r="DNW37" s="581"/>
      <c r="DNX37" s="582"/>
      <c r="DOI37" s="581"/>
      <c r="DOJ37" s="582"/>
      <c r="DOU37" s="581"/>
      <c r="DOV37" s="582"/>
      <c r="DPG37" s="581"/>
      <c r="DPH37" s="582"/>
      <c r="DPS37" s="581"/>
      <c r="DPT37" s="582"/>
      <c r="DQE37" s="581"/>
      <c r="DQF37" s="582"/>
      <c r="DQQ37" s="581"/>
      <c r="DQR37" s="582"/>
      <c r="DRC37" s="581"/>
      <c r="DRD37" s="582"/>
      <c r="DRO37" s="581"/>
      <c r="DRP37" s="582"/>
      <c r="DSA37" s="581"/>
      <c r="DSB37" s="582"/>
      <c r="DSM37" s="581"/>
      <c r="DSN37" s="582"/>
      <c r="DSY37" s="581"/>
      <c r="DSZ37" s="582"/>
      <c r="DTK37" s="581"/>
      <c r="DTL37" s="582"/>
      <c r="DTW37" s="581"/>
      <c r="DTX37" s="582"/>
      <c r="DUI37" s="581"/>
      <c r="DUJ37" s="582"/>
      <c r="DUU37" s="581"/>
      <c r="DUV37" s="582"/>
      <c r="DVG37" s="581"/>
      <c r="DVH37" s="582"/>
      <c r="DVS37" s="581"/>
      <c r="DVT37" s="582"/>
      <c r="DWE37" s="581"/>
      <c r="DWF37" s="582"/>
      <c r="DWQ37" s="581"/>
      <c r="DWR37" s="582"/>
      <c r="DXC37" s="581"/>
      <c r="DXD37" s="582"/>
      <c r="DXO37" s="581"/>
      <c r="DXP37" s="582"/>
      <c r="DYA37" s="581"/>
      <c r="DYB37" s="582"/>
      <c r="DYM37" s="581"/>
      <c r="DYN37" s="582"/>
      <c r="DYY37" s="581"/>
      <c r="DYZ37" s="582"/>
      <c r="DZK37" s="581"/>
      <c r="DZL37" s="582"/>
      <c r="DZW37" s="581"/>
      <c r="DZX37" s="582"/>
      <c r="EAI37" s="581"/>
      <c r="EAJ37" s="582"/>
      <c r="EAU37" s="581"/>
      <c r="EAV37" s="582"/>
      <c r="EBG37" s="581"/>
      <c r="EBH37" s="582"/>
      <c r="EBS37" s="581"/>
      <c r="EBT37" s="582"/>
      <c r="ECE37" s="581"/>
      <c r="ECF37" s="582"/>
      <c r="ECQ37" s="581"/>
      <c r="ECR37" s="582"/>
      <c r="EDC37" s="581"/>
      <c r="EDD37" s="582"/>
      <c r="EDO37" s="581"/>
      <c r="EDP37" s="582"/>
      <c r="EEA37" s="581"/>
      <c r="EEB37" s="582"/>
      <c r="EEM37" s="581"/>
      <c r="EEN37" s="582"/>
      <c r="EEY37" s="581"/>
      <c r="EEZ37" s="582"/>
      <c r="EFK37" s="581"/>
      <c r="EFL37" s="582"/>
      <c r="EFW37" s="581"/>
      <c r="EFX37" s="582"/>
      <c r="EGI37" s="581"/>
      <c r="EGJ37" s="582"/>
      <c r="EGU37" s="581"/>
      <c r="EGV37" s="582"/>
      <c r="EHG37" s="581"/>
      <c r="EHH37" s="582"/>
      <c r="EHS37" s="581"/>
      <c r="EHT37" s="582"/>
      <c r="EIE37" s="581"/>
      <c r="EIF37" s="582"/>
      <c r="EIQ37" s="581"/>
      <c r="EIR37" s="582"/>
      <c r="EJC37" s="581"/>
      <c r="EJD37" s="582"/>
      <c r="EJO37" s="581"/>
      <c r="EJP37" s="582"/>
      <c r="EKA37" s="581"/>
      <c r="EKB37" s="582"/>
      <c r="EKM37" s="581"/>
      <c r="EKN37" s="582"/>
      <c r="EKY37" s="581"/>
      <c r="EKZ37" s="582"/>
      <c r="ELK37" s="581"/>
      <c r="ELL37" s="582"/>
      <c r="ELW37" s="581"/>
      <c r="ELX37" s="582"/>
      <c r="EMI37" s="581"/>
      <c r="EMJ37" s="582"/>
      <c r="EMU37" s="581"/>
      <c r="EMV37" s="582"/>
      <c r="ENG37" s="581"/>
      <c r="ENH37" s="582"/>
      <c r="ENS37" s="581"/>
      <c r="ENT37" s="582"/>
      <c r="EOE37" s="581"/>
      <c r="EOF37" s="582"/>
      <c r="EOQ37" s="581"/>
      <c r="EOR37" s="582"/>
      <c r="EPC37" s="581"/>
      <c r="EPD37" s="582"/>
      <c r="EPO37" s="581"/>
      <c r="EPP37" s="582"/>
      <c r="EQA37" s="581"/>
      <c r="EQB37" s="582"/>
      <c r="EQM37" s="581"/>
      <c r="EQN37" s="582"/>
      <c r="EQY37" s="581"/>
      <c r="EQZ37" s="582"/>
      <c r="ERK37" s="581"/>
      <c r="ERL37" s="582"/>
      <c r="ERW37" s="581"/>
      <c r="ERX37" s="582"/>
      <c r="ESI37" s="581"/>
      <c r="ESJ37" s="582"/>
      <c r="ESU37" s="581"/>
      <c r="ESV37" s="582"/>
      <c r="ETG37" s="581"/>
      <c r="ETH37" s="582"/>
      <c r="ETS37" s="581"/>
      <c r="ETT37" s="582"/>
      <c r="EUE37" s="581"/>
      <c r="EUF37" s="582"/>
      <c r="EUQ37" s="581"/>
      <c r="EUR37" s="582"/>
      <c r="EVC37" s="581"/>
      <c r="EVD37" s="582"/>
      <c r="EVO37" s="581"/>
      <c r="EVP37" s="582"/>
      <c r="EWA37" s="581"/>
      <c r="EWB37" s="582"/>
      <c r="EWM37" s="581"/>
      <c r="EWN37" s="582"/>
      <c r="EWY37" s="581"/>
      <c r="EWZ37" s="582"/>
      <c r="EXK37" s="581"/>
      <c r="EXL37" s="582"/>
      <c r="EXW37" s="581"/>
      <c r="EXX37" s="582"/>
      <c r="EYI37" s="581"/>
      <c r="EYJ37" s="582"/>
      <c r="EYU37" s="581"/>
      <c r="EYV37" s="582"/>
      <c r="EZG37" s="581"/>
      <c r="EZH37" s="582"/>
      <c r="EZS37" s="581"/>
      <c r="EZT37" s="582"/>
      <c r="FAE37" s="581"/>
      <c r="FAF37" s="582"/>
      <c r="FAQ37" s="581"/>
      <c r="FAR37" s="582"/>
      <c r="FBC37" s="581"/>
      <c r="FBD37" s="582"/>
      <c r="FBO37" s="581"/>
      <c r="FBP37" s="582"/>
      <c r="FCA37" s="581"/>
      <c r="FCB37" s="582"/>
      <c r="FCM37" s="581"/>
      <c r="FCN37" s="582"/>
      <c r="FCY37" s="581"/>
      <c r="FCZ37" s="582"/>
      <c r="FDK37" s="581"/>
      <c r="FDL37" s="582"/>
      <c r="FDW37" s="581"/>
      <c r="FDX37" s="582"/>
      <c r="FEI37" s="581"/>
      <c r="FEJ37" s="582"/>
      <c r="FEU37" s="581"/>
      <c r="FEV37" s="582"/>
      <c r="FFG37" s="581"/>
      <c r="FFH37" s="582"/>
      <c r="FFS37" s="581"/>
      <c r="FFT37" s="582"/>
      <c r="FGE37" s="581"/>
      <c r="FGF37" s="582"/>
      <c r="FGQ37" s="581"/>
      <c r="FGR37" s="582"/>
      <c r="FHC37" s="581"/>
      <c r="FHD37" s="582"/>
      <c r="FHO37" s="581"/>
      <c r="FHP37" s="582"/>
      <c r="FIA37" s="581"/>
      <c r="FIB37" s="582"/>
      <c r="FIM37" s="581"/>
      <c r="FIN37" s="582"/>
      <c r="FIY37" s="581"/>
      <c r="FIZ37" s="582"/>
      <c r="FJK37" s="581"/>
      <c r="FJL37" s="582"/>
      <c r="FJW37" s="581"/>
      <c r="FJX37" s="582"/>
      <c r="FKI37" s="581"/>
      <c r="FKJ37" s="582"/>
      <c r="FKU37" s="581"/>
      <c r="FKV37" s="582"/>
      <c r="FLG37" s="581"/>
      <c r="FLH37" s="582"/>
      <c r="FLS37" s="581"/>
      <c r="FLT37" s="582"/>
      <c r="FME37" s="581"/>
      <c r="FMF37" s="582"/>
      <c r="FMQ37" s="581"/>
      <c r="FMR37" s="582"/>
      <c r="FNC37" s="581"/>
      <c r="FND37" s="582"/>
      <c r="FNO37" s="581"/>
      <c r="FNP37" s="582"/>
      <c r="FOA37" s="581"/>
      <c r="FOB37" s="582"/>
      <c r="FOM37" s="581"/>
      <c r="FON37" s="582"/>
      <c r="FOY37" s="581"/>
      <c r="FOZ37" s="582"/>
      <c r="FPK37" s="581"/>
      <c r="FPL37" s="582"/>
      <c r="FPW37" s="581"/>
      <c r="FPX37" s="582"/>
      <c r="FQI37" s="581"/>
      <c r="FQJ37" s="582"/>
      <c r="FQU37" s="581"/>
      <c r="FQV37" s="582"/>
      <c r="FRG37" s="581"/>
      <c r="FRH37" s="582"/>
      <c r="FRS37" s="581"/>
      <c r="FRT37" s="582"/>
      <c r="FSE37" s="581"/>
      <c r="FSF37" s="582"/>
      <c r="FSQ37" s="581"/>
      <c r="FSR37" s="582"/>
      <c r="FTC37" s="581"/>
      <c r="FTD37" s="582"/>
      <c r="FTO37" s="581"/>
      <c r="FTP37" s="582"/>
      <c r="FUA37" s="581"/>
      <c r="FUB37" s="582"/>
      <c r="FUM37" s="581"/>
      <c r="FUN37" s="582"/>
      <c r="FUY37" s="581"/>
      <c r="FUZ37" s="582"/>
      <c r="FVK37" s="581"/>
      <c r="FVL37" s="582"/>
      <c r="FVW37" s="581"/>
      <c r="FVX37" s="582"/>
      <c r="FWI37" s="581"/>
      <c r="FWJ37" s="582"/>
      <c r="FWU37" s="581"/>
      <c r="FWV37" s="582"/>
      <c r="FXG37" s="581"/>
      <c r="FXH37" s="582"/>
      <c r="FXS37" s="581"/>
      <c r="FXT37" s="582"/>
      <c r="FYE37" s="581"/>
      <c r="FYF37" s="582"/>
      <c r="FYQ37" s="581"/>
      <c r="FYR37" s="582"/>
      <c r="FZC37" s="581"/>
      <c r="FZD37" s="582"/>
      <c r="FZO37" s="581"/>
      <c r="FZP37" s="582"/>
      <c r="GAA37" s="581"/>
      <c r="GAB37" s="582"/>
      <c r="GAM37" s="581"/>
      <c r="GAN37" s="582"/>
      <c r="GAY37" s="581"/>
      <c r="GAZ37" s="582"/>
      <c r="GBK37" s="581"/>
      <c r="GBL37" s="582"/>
      <c r="GBW37" s="581"/>
      <c r="GBX37" s="582"/>
      <c r="GCI37" s="581"/>
      <c r="GCJ37" s="582"/>
      <c r="GCU37" s="581"/>
      <c r="GCV37" s="582"/>
      <c r="GDG37" s="581"/>
      <c r="GDH37" s="582"/>
      <c r="GDS37" s="581"/>
      <c r="GDT37" s="582"/>
      <c r="GEE37" s="581"/>
      <c r="GEF37" s="582"/>
      <c r="GEQ37" s="581"/>
      <c r="GER37" s="582"/>
      <c r="GFC37" s="581"/>
      <c r="GFD37" s="582"/>
      <c r="GFO37" s="581"/>
      <c r="GFP37" s="582"/>
      <c r="GGA37" s="581"/>
      <c r="GGB37" s="582"/>
      <c r="GGM37" s="581"/>
      <c r="GGN37" s="582"/>
      <c r="GGY37" s="581"/>
      <c r="GGZ37" s="582"/>
      <c r="GHK37" s="581"/>
      <c r="GHL37" s="582"/>
      <c r="GHW37" s="581"/>
      <c r="GHX37" s="582"/>
      <c r="GII37" s="581"/>
      <c r="GIJ37" s="582"/>
      <c r="GIU37" s="581"/>
      <c r="GIV37" s="582"/>
      <c r="GJG37" s="581"/>
      <c r="GJH37" s="582"/>
      <c r="GJS37" s="581"/>
      <c r="GJT37" s="582"/>
      <c r="GKE37" s="581"/>
      <c r="GKF37" s="582"/>
      <c r="GKQ37" s="581"/>
      <c r="GKR37" s="582"/>
      <c r="GLC37" s="581"/>
      <c r="GLD37" s="582"/>
      <c r="GLO37" s="581"/>
      <c r="GLP37" s="582"/>
      <c r="GMA37" s="581"/>
      <c r="GMB37" s="582"/>
      <c r="GMM37" s="581"/>
      <c r="GMN37" s="582"/>
      <c r="GMY37" s="581"/>
      <c r="GMZ37" s="582"/>
      <c r="GNK37" s="581"/>
      <c r="GNL37" s="582"/>
      <c r="GNW37" s="581"/>
      <c r="GNX37" s="582"/>
      <c r="GOI37" s="581"/>
      <c r="GOJ37" s="582"/>
      <c r="GOU37" s="581"/>
      <c r="GOV37" s="582"/>
      <c r="GPG37" s="581"/>
      <c r="GPH37" s="582"/>
      <c r="GPS37" s="581"/>
      <c r="GPT37" s="582"/>
      <c r="GQE37" s="581"/>
      <c r="GQF37" s="582"/>
      <c r="GQQ37" s="581"/>
      <c r="GQR37" s="582"/>
      <c r="GRC37" s="581"/>
      <c r="GRD37" s="582"/>
      <c r="GRO37" s="581"/>
      <c r="GRP37" s="582"/>
      <c r="GSA37" s="581"/>
      <c r="GSB37" s="582"/>
      <c r="GSM37" s="581"/>
      <c r="GSN37" s="582"/>
      <c r="GSY37" s="581"/>
      <c r="GSZ37" s="582"/>
      <c r="GTK37" s="581"/>
      <c r="GTL37" s="582"/>
      <c r="GTW37" s="581"/>
      <c r="GTX37" s="582"/>
      <c r="GUI37" s="581"/>
      <c r="GUJ37" s="582"/>
      <c r="GUU37" s="581"/>
      <c r="GUV37" s="582"/>
      <c r="GVG37" s="581"/>
      <c r="GVH37" s="582"/>
      <c r="GVS37" s="581"/>
      <c r="GVT37" s="582"/>
      <c r="GWE37" s="581"/>
      <c r="GWF37" s="582"/>
      <c r="GWQ37" s="581"/>
      <c r="GWR37" s="582"/>
      <c r="GXC37" s="581"/>
      <c r="GXD37" s="582"/>
      <c r="GXO37" s="581"/>
      <c r="GXP37" s="582"/>
      <c r="GYA37" s="581"/>
      <c r="GYB37" s="582"/>
      <c r="GYM37" s="581"/>
      <c r="GYN37" s="582"/>
      <c r="GYY37" s="581"/>
      <c r="GYZ37" s="582"/>
      <c r="GZK37" s="581"/>
      <c r="GZL37" s="582"/>
      <c r="GZW37" s="581"/>
      <c r="GZX37" s="582"/>
      <c r="HAI37" s="581"/>
      <c r="HAJ37" s="582"/>
      <c r="HAU37" s="581"/>
      <c r="HAV37" s="582"/>
      <c r="HBG37" s="581"/>
      <c r="HBH37" s="582"/>
      <c r="HBS37" s="581"/>
      <c r="HBT37" s="582"/>
      <c r="HCE37" s="581"/>
      <c r="HCF37" s="582"/>
      <c r="HCQ37" s="581"/>
      <c r="HCR37" s="582"/>
      <c r="HDC37" s="581"/>
      <c r="HDD37" s="582"/>
      <c r="HDO37" s="581"/>
      <c r="HDP37" s="582"/>
      <c r="HEA37" s="581"/>
      <c r="HEB37" s="582"/>
      <c r="HEM37" s="581"/>
      <c r="HEN37" s="582"/>
      <c r="HEY37" s="581"/>
      <c r="HEZ37" s="582"/>
      <c r="HFK37" s="581"/>
      <c r="HFL37" s="582"/>
      <c r="HFW37" s="581"/>
      <c r="HFX37" s="582"/>
      <c r="HGI37" s="581"/>
      <c r="HGJ37" s="582"/>
      <c r="HGU37" s="581"/>
      <c r="HGV37" s="582"/>
      <c r="HHG37" s="581"/>
      <c r="HHH37" s="582"/>
      <c r="HHS37" s="581"/>
      <c r="HHT37" s="582"/>
      <c r="HIE37" s="581"/>
      <c r="HIF37" s="582"/>
      <c r="HIQ37" s="581"/>
      <c r="HIR37" s="582"/>
      <c r="HJC37" s="581"/>
      <c r="HJD37" s="582"/>
      <c r="HJO37" s="581"/>
      <c r="HJP37" s="582"/>
      <c r="HKA37" s="581"/>
      <c r="HKB37" s="582"/>
      <c r="HKM37" s="581"/>
      <c r="HKN37" s="582"/>
      <c r="HKY37" s="581"/>
      <c r="HKZ37" s="582"/>
      <c r="HLK37" s="581"/>
      <c r="HLL37" s="582"/>
      <c r="HLW37" s="581"/>
      <c r="HLX37" s="582"/>
      <c r="HMI37" s="581"/>
      <c r="HMJ37" s="582"/>
      <c r="HMU37" s="581"/>
      <c r="HMV37" s="582"/>
      <c r="HNG37" s="581"/>
      <c r="HNH37" s="582"/>
      <c r="HNS37" s="581"/>
      <c r="HNT37" s="582"/>
      <c r="HOE37" s="581"/>
      <c r="HOF37" s="582"/>
      <c r="HOQ37" s="581"/>
      <c r="HOR37" s="582"/>
      <c r="HPC37" s="581"/>
      <c r="HPD37" s="582"/>
      <c r="HPO37" s="581"/>
      <c r="HPP37" s="582"/>
      <c r="HQA37" s="581"/>
      <c r="HQB37" s="582"/>
      <c r="HQM37" s="581"/>
      <c r="HQN37" s="582"/>
      <c r="HQY37" s="581"/>
      <c r="HQZ37" s="582"/>
      <c r="HRK37" s="581"/>
      <c r="HRL37" s="582"/>
      <c r="HRW37" s="581"/>
      <c r="HRX37" s="582"/>
      <c r="HSI37" s="581"/>
      <c r="HSJ37" s="582"/>
      <c r="HSU37" s="581"/>
      <c r="HSV37" s="582"/>
      <c r="HTG37" s="581"/>
      <c r="HTH37" s="582"/>
      <c r="HTS37" s="581"/>
      <c r="HTT37" s="582"/>
      <c r="HUE37" s="581"/>
      <c r="HUF37" s="582"/>
      <c r="HUQ37" s="581"/>
      <c r="HUR37" s="582"/>
      <c r="HVC37" s="581"/>
      <c r="HVD37" s="582"/>
      <c r="HVO37" s="581"/>
      <c r="HVP37" s="582"/>
      <c r="HWA37" s="581"/>
      <c r="HWB37" s="582"/>
      <c r="HWM37" s="581"/>
      <c r="HWN37" s="582"/>
      <c r="HWY37" s="581"/>
      <c r="HWZ37" s="582"/>
      <c r="HXK37" s="581"/>
      <c r="HXL37" s="582"/>
      <c r="HXW37" s="581"/>
      <c r="HXX37" s="582"/>
      <c r="HYI37" s="581"/>
      <c r="HYJ37" s="582"/>
      <c r="HYU37" s="581"/>
      <c r="HYV37" s="582"/>
      <c r="HZG37" s="581"/>
      <c r="HZH37" s="582"/>
      <c r="HZS37" s="581"/>
      <c r="HZT37" s="582"/>
      <c r="IAE37" s="581"/>
      <c r="IAF37" s="582"/>
      <c r="IAQ37" s="581"/>
      <c r="IAR37" s="582"/>
      <c r="IBC37" s="581"/>
      <c r="IBD37" s="582"/>
      <c r="IBO37" s="581"/>
      <c r="IBP37" s="582"/>
      <c r="ICA37" s="581"/>
      <c r="ICB37" s="582"/>
      <c r="ICM37" s="581"/>
      <c r="ICN37" s="582"/>
      <c r="ICY37" s="581"/>
      <c r="ICZ37" s="582"/>
      <c r="IDK37" s="581"/>
      <c r="IDL37" s="582"/>
      <c r="IDW37" s="581"/>
      <c r="IDX37" s="582"/>
      <c r="IEI37" s="581"/>
      <c r="IEJ37" s="582"/>
      <c r="IEU37" s="581"/>
      <c r="IEV37" s="582"/>
      <c r="IFG37" s="581"/>
      <c r="IFH37" s="582"/>
      <c r="IFS37" s="581"/>
      <c r="IFT37" s="582"/>
      <c r="IGE37" s="581"/>
      <c r="IGF37" s="582"/>
      <c r="IGQ37" s="581"/>
      <c r="IGR37" s="582"/>
      <c r="IHC37" s="581"/>
      <c r="IHD37" s="582"/>
      <c r="IHO37" s="581"/>
      <c r="IHP37" s="582"/>
      <c r="IIA37" s="581"/>
      <c r="IIB37" s="582"/>
      <c r="IIM37" s="581"/>
      <c r="IIN37" s="582"/>
      <c r="IIY37" s="581"/>
      <c r="IIZ37" s="582"/>
      <c r="IJK37" s="581"/>
      <c r="IJL37" s="582"/>
      <c r="IJW37" s="581"/>
      <c r="IJX37" s="582"/>
      <c r="IKI37" s="581"/>
      <c r="IKJ37" s="582"/>
      <c r="IKU37" s="581"/>
      <c r="IKV37" s="582"/>
      <c r="ILG37" s="581"/>
      <c r="ILH37" s="582"/>
      <c r="ILS37" s="581"/>
      <c r="ILT37" s="582"/>
      <c r="IME37" s="581"/>
      <c r="IMF37" s="582"/>
      <c r="IMQ37" s="581"/>
      <c r="IMR37" s="582"/>
      <c r="INC37" s="581"/>
      <c r="IND37" s="582"/>
      <c r="INO37" s="581"/>
      <c r="INP37" s="582"/>
      <c r="IOA37" s="581"/>
      <c r="IOB37" s="582"/>
      <c r="IOM37" s="581"/>
      <c r="ION37" s="582"/>
      <c r="IOY37" s="581"/>
      <c r="IOZ37" s="582"/>
      <c r="IPK37" s="581"/>
      <c r="IPL37" s="582"/>
      <c r="IPW37" s="581"/>
      <c r="IPX37" s="582"/>
      <c r="IQI37" s="581"/>
      <c r="IQJ37" s="582"/>
      <c r="IQU37" s="581"/>
      <c r="IQV37" s="582"/>
      <c r="IRG37" s="581"/>
      <c r="IRH37" s="582"/>
      <c r="IRS37" s="581"/>
      <c r="IRT37" s="582"/>
      <c r="ISE37" s="581"/>
      <c r="ISF37" s="582"/>
      <c r="ISQ37" s="581"/>
      <c r="ISR37" s="582"/>
      <c r="ITC37" s="581"/>
      <c r="ITD37" s="582"/>
      <c r="ITO37" s="581"/>
      <c r="ITP37" s="582"/>
      <c r="IUA37" s="581"/>
      <c r="IUB37" s="582"/>
      <c r="IUM37" s="581"/>
      <c r="IUN37" s="582"/>
      <c r="IUY37" s="581"/>
      <c r="IUZ37" s="582"/>
      <c r="IVK37" s="581"/>
      <c r="IVL37" s="582"/>
      <c r="IVW37" s="581"/>
      <c r="IVX37" s="582"/>
      <c r="IWI37" s="581"/>
      <c r="IWJ37" s="582"/>
      <c r="IWU37" s="581"/>
      <c r="IWV37" s="582"/>
      <c r="IXG37" s="581"/>
      <c r="IXH37" s="582"/>
      <c r="IXS37" s="581"/>
      <c r="IXT37" s="582"/>
      <c r="IYE37" s="581"/>
      <c r="IYF37" s="582"/>
      <c r="IYQ37" s="581"/>
      <c r="IYR37" s="582"/>
      <c r="IZC37" s="581"/>
      <c r="IZD37" s="582"/>
      <c r="IZO37" s="581"/>
      <c r="IZP37" s="582"/>
      <c r="JAA37" s="581"/>
      <c r="JAB37" s="582"/>
      <c r="JAM37" s="581"/>
      <c r="JAN37" s="582"/>
      <c r="JAY37" s="581"/>
      <c r="JAZ37" s="582"/>
      <c r="JBK37" s="581"/>
      <c r="JBL37" s="582"/>
      <c r="JBW37" s="581"/>
      <c r="JBX37" s="582"/>
      <c r="JCI37" s="581"/>
      <c r="JCJ37" s="582"/>
      <c r="JCU37" s="581"/>
      <c r="JCV37" s="582"/>
      <c r="JDG37" s="581"/>
      <c r="JDH37" s="582"/>
      <c r="JDS37" s="581"/>
      <c r="JDT37" s="582"/>
      <c r="JEE37" s="581"/>
      <c r="JEF37" s="582"/>
      <c r="JEQ37" s="581"/>
      <c r="JER37" s="582"/>
      <c r="JFC37" s="581"/>
      <c r="JFD37" s="582"/>
      <c r="JFO37" s="581"/>
      <c r="JFP37" s="582"/>
      <c r="JGA37" s="581"/>
      <c r="JGB37" s="582"/>
      <c r="JGM37" s="581"/>
      <c r="JGN37" s="582"/>
      <c r="JGY37" s="581"/>
      <c r="JGZ37" s="582"/>
      <c r="JHK37" s="581"/>
      <c r="JHL37" s="582"/>
      <c r="JHW37" s="581"/>
      <c r="JHX37" s="582"/>
      <c r="JII37" s="581"/>
      <c r="JIJ37" s="582"/>
      <c r="JIU37" s="581"/>
      <c r="JIV37" s="582"/>
      <c r="JJG37" s="581"/>
      <c r="JJH37" s="582"/>
      <c r="JJS37" s="581"/>
      <c r="JJT37" s="582"/>
      <c r="JKE37" s="581"/>
      <c r="JKF37" s="582"/>
      <c r="JKQ37" s="581"/>
      <c r="JKR37" s="582"/>
      <c r="JLC37" s="581"/>
      <c r="JLD37" s="582"/>
      <c r="JLO37" s="581"/>
      <c r="JLP37" s="582"/>
      <c r="JMA37" s="581"/>
      <c r="JMB37" s="582"/>
      <c r="JMM37" s="581"/>
      <c r="JMN37" s="582"/>
      <c r="JMY37" s="581"/>
      <c r="JMZ37" s="582"/>
      <c r="JNK37" s="581"/>
      <c r="JNL37" s="582"/>
      <c r="JNW37" s="581"/>
      <c r="JNX37" s="582"/>
      <c r="JOI37" s="581"/>
      <c r="JOJ37" s="582"/>
      <c r="JOU37" s="581"/>
      <c r="JOV37" s="582"/>
      <c r="JPG37" s="581"/>
      <c r="JPH37" s="582"/>
      <c r="JPS37" s="581"/>
      <c r="JPT37" s="582"/>
      <c r="JQE37" s="581"/>
      <c r="JQF37" s="582"/>
      <c r="JQQ37" s="581"/>
      <c r="JQR37" s="582"/>
      <c r="JRC37" s="581"/>
      <c r="JRD37" s="582"/>
      <c r="JRO37" s="581"/>
      <c r="JRP37" s="582"/>
      <c r="JSA37" s="581"/>
      <c r="JSB37" s="582"/>
      <c r="JSM37" s="581"/>
      <c r="JSN37" s="582"/>
      <c r="JSY37" s="581"/>
      <c r="JSZ37" s="582"/>
      <c r="JTK37" s="581"/>
      <c r="JTL37" s="582"/>
      <c r="JTW37" s="581"/>
      <c r="JTX37" s="582"/>
      <c r="JUI37" s="581"/>
      <c r="JUJ37" s="582"/>
      <c r="JUU37" s="581"/>
      <c r="JUV37" s="582"/>
      <c r="JVG37" s="581"/>
      <c r="JVH37" s="582"/>
      <c r="JVS37" s="581"/>
      <c r="JVT37" s="582"/>
      <c r="JWE37" s="581"/>
      <c r="JWF37" s="582"/>
      <c r="JWQ37" s="581"/>
      <c r="JWR37" s="582"/>
      <c r="JXC37" s="581"/>
      <c r="JXD37" s="582"/>
      <c r="JXO37" s="581"/>
      <c r="JXP37" s="582"/>
      <c r="JYA37" s="581"/>
      <c r="JYB37" s="582"/>
      <c r="JYM37" s="581"/>
      <c r="JYN37" s="582"/>
      <c r="JYY37" s="581"/>
      <c r="JYZ37" s="582"/>
      <c r="JZK37" s="581"/>
      <c r="JZL37" s="582"/>
      <c r="JZW37" s="581"/>
      <c r="JZX37" s="582"/>
      <c r="KAI37" s="581"/>
      <c r="KAJ37" s="582"/>
      <c r="KAU37" s="581"/>
      <c r="KAV37" s="582"/>
      <c r="KBG37" s="581"/>
      <c r="KBH37" s="582"/>
      <c r="KBS37" s="581"/>
      <c r="KBT37" s="582"/>
      <c r="KCE37" s="581"/>
      <c r="KCF37" s="582"/>
      <c r="KCQ37" s="581"/>
      <c r="KCR37" s="582"/>
      <c r="KDC37" s="581"/>
      <c r="KDD37" s="582"/>
      <c r="KDO37" s="581"/>
      <c r="KDP37" s="582"/>
      <c r="KEA37" s="581"/>
      <c r="KEB37" s="582"/>
      <c r="KEM37" s="581"/>
      <c r="KEN37" s="582"/>
      <c r="KEY37" s="581"/>
      <c r="KEZ37" s="582"/>
      <c r="KFK37" s="581"/>
      <c r="KFL37" s="582"/>
      <c r="KFW37" s="581"/>
      <c r="KFX37" s="582"/>
      <c r="KGI37" s="581"/>
      <c r="KGJ37" s="582"/>
      <c r="KGU37" s="581"/>
      <c r="KGV37" s="582"/>
      <c r="KHG37" s="581"/>
      <c r="KHH37" s="582"/>
      <c r="KHS37" s="581"/>
      <c r="KHT37" s="582"/>
      <c r="KIE37" s="581"/>
      <c r="KIF37" s="582"/>
      <c r="KIQ37" s="581"/>
      <c r="KIR37" s="582"/>
      <c r="KJC37" s="581"/>
      <c r="KJD37" s="582"/>
      <c r="KJO37" s="581"/>
      <c r="KJP37" s="582"/>
      <c r="KKA37" s="581"/>
      <c r="KKB37" s="582"/>
      <c r="KKM37" s="581"/>
      <c r="KKN37" s="582"/>
      <c r="KKY37" s="581"/>
      <c r="KKZ37" s="582"/>
      <c r="KLK37" s="581"/>
      <c r="KLL37" s="582"/>
      <c r="KLW37" s="581"/>
      <c r="KLX37" s="582"/>
      <c r="KMI37" s="581"/>
      <c r="KMJ37" s="582"/>
      <c r="KMU37" s="581"/>
      <c r="KMV37" s="582"/>
      <c r="KNG37" s="581"/>
      <c r="KNH37" s="582"/>
      <c r="KNS37" s="581"/>
      <c r="KNT37" s="582"/>
      <c r="KOE37" s="581"/>
      <c r="KOF37" s="582"/>
      <c r="KOQ37" s="581"/>
      <c r="KOR37" s="582"/>
      <c r="KPC37" s="581"/>
      <c r="KPD37" s="582"/>
      <c r="KPO37" s="581"/>
      <c r="KPP37" s="582"/>
      <c r="KQA37" s="581"/>
      <c r="KQB37" s="582"/>
      <c r="KQM37" s="581"/>
      <c r="KQN37" s="582"/>
      <c r="KQY37" s="581"/>
      <c r="KQZ37" s="582"/>
      <c r="KRK37" s="581"/>
      <c r="KRL37" s="582"/>
      <c r="KRW37" s="581"/>
      <c r="KRX37" s="582"/>
      <c r="KSI37" s="581"/>
      <c r="KSJ37" s="582"/>
      <c r="KSU37" s="581"/>
      <c r="KSV37" s="582"/>
      <c r="KTG37" s="581"/>
      <c r="KTH37" s="582"/>
      <c r="KTS37" s="581"/>
      <c r="KTT37" s="582"/>
      <c r="KUE37" s="581"/>
      <c r="KUF37" s="582"/>
      <c r="KUQ37" s="581"/>
      <c r="KUR37" s="582"/>
      <c r="KVC37" s="581"/>
      <c r="KVD37" s="582"/>
      <c r="KVO37" s="581"/>
      <c r="KVP37" s="582"/>
      <c r="KWA37" s="581"/>
      <c r="KWB37" s="582"/>
      <c r="KWM37" s="581"/>
      <c r="KWN37" s="582"/>
      <c r="KWY37" s="581"/>
      <c r="KWZ37" s="582"/>
      <c r="KXK37" s="581"/>
      <c r="KXL37" s="582"/>
      <c r="KXW37" s="581"/>
      <c r="KXX37" s="582"/>
      <c r="KYI37" s="581"/>
      <c r="KYJ37" s="582"/>
      <c r="KYU37" s="581"/>
      <c r="KYV37" s="582"/>
      <c r="KZG37" s="581"/>
      <c r="KZH37" s="582"/>
      <c r="KZS37" s="581"/>
      <c r="KZT37" s="582"/>
      <c r="LAE37" s="581"/>
      <c r="LAF37" s="582"/>
      <c r="LAQ37" s="581"/>
      <c r="LAR37" s="582"/>
      <c r="LBC37" s="581"/>
      <c r="LBD37" s="582"/>
      <c r="LBO37" s="581"/>
      <c r="LBP37" s="582"/>
      <c r="LCA37" s="581"/>
      <c r="LCB37" s="582"/>
      <c r="LCM37" s="581"/>
      <c r="LCN37" s="582"/>
      <c r="LCY37" s="581"/>
      <c r="LCZ37" s="582"/>
      <c r="LDK37" s="581"/>
      <c r="LDL37" s="582"/>
      <c r="LDW37" s="581"/>
      <c r="LDX37" s="582"/>
      <c r="LEI37" s="581"/>
      <c r="LEJ37" s="582"/>
      <c r="LEU37" s="581"/>
      <c r="LEV37" s="582"/>
      <c r="LFG37" s="581"/>
      <c r="LFH37" s="582"/>
      <c r="LFS37" s="581"/>
      <c r="LFT37" s="582"/>
      <c r="LGE37" s="581"/>
      <c r="LGF37" s="582"/>
      <c r="LGQ37" s="581"/>
      <c r="LGR37" s="582"/>
      <c r="LHC37" s="581"/>
      <c r="LHD37" s="582"/>
      <c r="LHO37" s="581"/>
      <c r="LHP37" s="582"/>
      <c r="LIA37" s="581"/>
      <c r="LIB37" s="582"/>
      <c r="LIM37" s="581"/>
      <c r="LIN37" s="582"/>
      <c r="LIY37" s="581"/>
      <c r="LIZ37" s="582"/>
      <c r="LJK37" s="581"/>
      <c r="LJL37" s="582"/>
      <c r="LJW37" s="581"/>
      <c r="LJX37" s="582"/>
      <c r="LKI37" s="581"/>
      <c r="LKJ37" s="582"/>
      <c r="LKU37" s="581"/>
      <c r="LKV37" s="582"/>
      <c r="LLG37" s="581"/>
      <c r="LLH37" s="582"/>
      <c r="LLS37" s="581"/>
      <c r="LLT37" s="582"/>
      <c r="LME37" s="581"/>
      <c r="LMF37" s="582"/>
      <c r="LMQ37" s="581"/>
      <c r="LMR37" s="582"/>
      <c r="LNC37" s="581"/>
      <c r="LND37" s="582"/>
      <c r="LNO37" s="581"/>
      <c r="LNP37" s="582"/>
      <c r="LOA37" s="581"/>
      <c r="LOB37" s="582"/>
      <c r="LOM37" s="581"/>
      <c r="LON37" s="582"/>
      <c r="LOY37" s="581"/>
      <c r="LOZ37" s="582"/>
      <c r="LPK37" s="581"/>
      <c r="LPL37" s="582"/>
      <c r="LPW37" s="581"/>
      <c r="LPX37" s="582"/>
      <c r="LQI37" s="581"/>
      <c r="LQJ37" s="582"/>
      <c r="LQU37" s="581"/>
      <c r="LQV37" s="582"/>
      <c r="LRG37" s="581"/>
      <c r="LRH37" s="582"/>
      <c r="LRS37" s="581"/>
      <c r="LRT37" s="582"/>
      <c r="LSE37" s="581"/>
      <c r="LSF37" s="582"/>
      <c r="LSQ37" s="581"/>
      <c r="LSR37" s="582"/>
      <c r="LTC37" s="581"/>
      <c r="LTD37" s="582"/>
      <c r="LTO37" s="581"/>
      <c r="LTP37" s="582"/>
      <c r="LUA37" s="581"/>
      <c r="LUB37" s="582"/>
      <c r="LUM37" s="581"/>
      <c r="LUN37" s="582"/>
      <c r="LUY37" s="581"/>
      <c r="LUZ37" s="582"/>
      <c r="LVK37" s="581"/>
      <c r="LVL37" s="582"/>
      <c r="LVW37" s="581"/>
      <c r="LVX37" s="582"/>
      <c r="LWI37" s="581"/>
      <c r="LWJ37" s="582"/>
      <c r="LWU37" s="581"/>
      <c r="LWV37" s="582"/>
      <c r="LXG37" s="581"/>
      <c r="LXH37" s="582"/>
      <c r="LXS37" s="581"/>
      <c r="LXT37" s="582"/>
      <c r="LYE37" s="581"/>
      <c r="LYF37" s="582"/>
      <c r="LYQ37" s="581"/>
      <c r="LYR37" s="582"/>
      <c r="LZC37" s="581"/>
      <c r="LZD37" s="582"/>
      <c r="LZO37" s="581"/>
      <c r="LZP37" s="582"/>
      <c r="MAA37" s="581"/>
      <c r="MAB37" s="582"/>
      <c r="MAM37" s="581"/>
      <c r="MAN37" s="582"/>
      <c r="MAY37" s="581"/>
      <c r="MAZ37" s="582"/>
      <c r="MBK37" s="581"/>
      <c r="MBL37" s="582"/>
      <c r="MBW37" s="581"/>
      <c r="MBX37" s="582"/>
      <c r="MCI37" s="581"/>
      <c r="MCJ37" s="582"/>
      <c r="MCU37" s="581"/>
      <c r="MCV37" s="582"/>
      <c r="MDG37" s="581"/>
      <c r="MDH37" s="582"/>
      <c r="MDS37" s="581"/>
      <c r="MDT37" s="582"/>
      <c r="MEE37" s="581"/>
      <c r="MEF37" s="582"/>
      <c r="MEQ37" s="581"/>
      <c r="MER37" s="582"/>
      <c r="MFC37" s="581"/>
      <c r="MFD37" s="582"/>
      <c r="MFO37" s="581"/>
      <c r="MFP37" s="582"/>
      <c r="MGA37" s="581"/>
      <c r="MGB37" s="582"/>
      <c r="MGM37" s="581"/>
      <c r="MGN37" s="582"/>
      <c r="MGY37" s="581"/>
      <c r="MGZ37" s="582"/>
      <c r="MHK37" s="581"/>
      <c r="MHL37" s="582"/>
      <c r="MHW37" s="581"/>
      <c r="MHX37" s="582"/>
      <c r="MII37" s="581"/>
      <c r="MIJ37" s="582"/>
      <c r="MIU37" s="581"/>
      <c r="MIV37" s="582"/>
      <c r="MJG37" s="581"/>
      <c r="MJH37" s="582"/>
      <c r="MJS37" s="581"/>
      <c r="MJT37" s="582"/>
      <c r="MKE37" s="581"/>
      <c r="MKF37" s="582"/>
      <c r="MKQ37" s="581"/>
      <c r="MKR37" s="582"/>
      <c r="MLC37" s="581"/>
      <c r="MLD37" s="582"/>
      <c r="MLO37" s="581"/>
      <c r="MLP37" s="582"/>
      <c r="MMA37" s="581"/>
      <c r="MMB37" s="582"/>
      <c r="MMM37" s="581"/>
      <c r="MMN37" s="582"/>
      <c r="MMY37" s="581"/>
      <c r="MMZ37" s="582"/>
      <c r="MNK37" s="581"/>
      <c r="MNL37" s="582"/>
      <c r="MNW37" s="581"/>
      <c r="MNX37" s="582"/>
      <c r="MOI37" s="581"/>
      <c r="MOJ37" s="582"/>
      <c r="MOU37" s="581"/>
      <c r="MOV37" s="582"/>
      <c r="MPG37" s="581"/>
      <c r="MPH37" s="582"/>
      <c r="MPS37" s="581"/>
      <c r="MPT37" s="582"/>
      <c r="MQE37" s="581"/>
      <c r="MQF37" s="582"/>
      <c r="MQQ37" s="581"/>
      <c r="MQR37" s="582"/>
      <c r="MRC37" s="581"/>
      <c r="MRD37" s="582"/>
      <c r="MRO37" s="581"/>
      <c r="MRP37" s="582"/>
      <c r="MSA37" s="581"/>
      <c r="MSB37" s="582"/>
      <c r="MSM37" s="581"/>
      <c r="MSN37" s="582"/>
      <c r="MSY37" s="581"/>
      <c r="MSZ37" s="582"/>
      <c r="MTK37" s="581"/>
      <c r="MTL37" s="582"/>
      <c r="MTW37" s="581"/>
      <c r="MTX37" s="582"/>
      <c r="MUI37" s="581"/>
      <c r="MUJ37" s="582"/>
      <c r="MUU37" s="581"/>
      <c r="MUV37" s="582"/>
      <c r="MVG37" s="581"/>
      <c r="MVH37" s="582"/>
      <c r="MVS37" s="581"/>
      <c r="MVT37" s="582"/>
      <c r="MWE37" s="581"/>
      <c r="MWF37" s="582"/>
      <c r="MWQ37" s="581"/>
      <c r="MWR37" s="582"/>
      <c r="MXC37" s="581"/>
      <c r="MXD37" s="582"/>
      <c r="MXO37" s="581"/>
      <c r="MXP37" s="582"/>
      <c r="MYA37" s="581"/>
      <c r="MYB37" s="582"/>
      <c r="MYM37" s="581"/>
      <c r="MYN37" s="582"/>
      <c r="MYY37" s="581"/>
      <c r="MYZ37" s="582"/>
      <c r="MZK37" s="581"/>
      <c r="MZL37" s="582"/>
      <c r="MZW37" s="581"/>
      <c r="MZX37" s="582"/>
      <c r="NAI37" s="581"/>
      <c r="NAJ37" s="582"/>
      <c r="NAU37" s="581"/>
      <c r="NAV37" s="582"/>
      <c r="NBG37" s="581"/>
      <c r="NBH37" s="582"/>
      <c r="NBS37" s="581"/>
      <c r="NBT37" s="582"/>
      <c r="NCE37" s="581"/>
      <c r="NCF37" s="582"/>
      <c r="NCQ37" s="581"/>
      <c r="NCR37" s="582"/>
      <c r="NDC37" s="581"/>
      <c r="NDD37" s="582"/>
      <c r="NDO37" s="581"/>
      <c r="NDP37" s="582"/>
      <c r="NEA37" s="581"/>
      <c r="NEB37" s="582"/>
      <c r="NEM37" s="581"/>
      <c r="NEN37" s="582"/>
      <c r="NEY37" s="581"/>
      <c r="NEZ37" s="582"/>
      <c r="NFK37" s="581"/>
      <c r="NFL37" s="582"/>
      <c r="NFW37" s="581"/>
      <c r="NFX37" s="582"/>
      <c r="NGI37" s="581"/>
      <c r="NGJ37" s="582"/>
      <c r="NGU37" s="581"/>
      <c r="NGV37" s="582"/>
      <c r="NHG37" s="581"/>
      <c r="NHH37" s="582"/>
      <c r="NHS37" s="581"/>
      <c r="NHT37" s="582"/>
      <c r="NIE37" s="581"/>
      <c r="NIF37" s="582"/>
      <c r="NIQ37" s="581"/>
      <c r="NIR37" s="582"/>
      <c r="NJC37" s="581"/>
      <c r="NJD37" s="582"/>
      <c r="NJO37" s="581"/>
      <c r="NJP37" s="582"/>
      <c r="NKA37" s="581"/>
      <c r="NKB37" s="582"/>
      <c r="NKM37" s="581"/>
      <c r="NKN37" s="582"/>
      <c r="NKY37" s="581"/>
      <c r="NKZ37" s="582"/>
      <c r="NLK37" s="581"/>
      <c r="NLL37" s="582"/>
      <c r="NLW37" s="581"/>
      <c r="NLX37" s="582"/>
      <c r="NMI37" s="581"/>
      <c r="NMJ37" s="582"/>
      <c r="NMU37" s="581"/>
      <c r="NMV37" s="582"/>
      <c r="NNG37" s="581"/>
      <c r="NNH37" s="582"/>
      <c r="NNS37" s="581"/>
      <c r="NNT37" s="582"/>
      <c r="NOE37" s="581"/>
      <c r="NOF37" s="582"/>
      <c r="NOQ37" s="581"/>
      <c r="NOR37" s="582"/>
      <c r="NPC37" s="581"/>
      <c r="NPD37" s="582"/>
      <c r="NPO37" s="581"/>
      <c r="NPP37" s="582"/>
      <c r="NQA37" s="581"/>
      <c r="NQB37" s="582"/>
      <c r="NQM37" s="581"/>
      <c r="NQN37" s="582"/>
      <c r="NQY37" s="581"/>
      <c r="NQZ37" s="582"/>
      <c r="NRK37" s="581"/>
      <c r="NRL37" s="582"/>
      <c r="NRW37" s="581"/>
      <c r="NRX37" s="582"/>
      <c r="NSI37" s="581"/>
      <c r="NSJ37" s="582"/>
      <c r="NSU37" s="581"/>
      <c r="NSV37" s="582"/>
      <c r="NTG37" s="581"/>
      <c r="NTH37" s="582"/>
      <c r="NTS37" s="581"/>
      <c r="NTT37" s="582"/>
      <c r="NUE37" s="581"/>
      <c r="NUF37" s="582"/>
      <c r="NUQ37" s="581"/>
      <c r="NUR37" s="582"/>
      <c r="NVC37" s="581"/>
      <c r="NVD37" s="582"/>
      <c r="NVO37" s="581"/>
      <c r="NVP37" s="582"/>
      <c r="NWA37" s="581"/>
      <c r="NWB37" s="582"/>
      <c r="NWM37" s="581"/>
      <c r="NWN37" s="582"/>
      <c r="NWY37" s="581"/>
      <c r="NWZ37" s="582"/>
      <c r="NXK37" s="581"/>
      <c r="NXL37" s="582"/>
      <c r="NXW37" s="581"/>
      <c r="NXX37" s="582"/>
      <c r="NYI37" s="581"/>
      <c r="NYJ37" s="582"/>
      <c r="NYU37" s="581"/>
      <c r="NYV37" s="582"/>
      <c r="NZG37" s="581"/>
      <c r="NZH37" s="582"/>
      <c r="NZS37" s="581"/>
      <c r="NZT37" s="582"/>
      <c r="OAE37" s="581"/>
      <c r="OAF37" s="582"/>
      <c r="OAQ37" s="581"/>
      <c r="OAR37" s="582"/>
      <c r="OBC37" s="581"/>
      <c r="OBD37" s="582"/>
      <c r="OBO37" s="581"/>
      <c r="OBP37" s="582"/>
      <c r="OCA37" s="581"/>
      <c r="OCB37" s="582"/>
      <c r="OCM37" s="581"/>
      <c r="OCN37" s="582"/>
      <c r="OCY37" s="581"/>
      <c r="OCZ37" s="582"/>
      <c r="ODK37" s="581"/>
      <c r="ODL37" s="582"/>
      <c r="ODW37" s="581"/>
      <c r="ODX37" s="582"/>
      <c r="OEI37" s="581"/>
      <c r="OEJ37" s="582"/>
      <c r="OEU37" s="581"/>
      <c r="OEV37" s="582"/>
      <c r="OFG37" s="581"/>
      <c r="OFH37" s="582"/>
      <c r="OFS37" s="581"/>
      <c r="OFT37" s="582"/>
      <c r="OGE37" s="581"/>
      <c r="OGF37" s="582"/>
      <c r="OGQ37" s="581"/>
      <c r="OGR37" s="582"/>
      <c r="OHC37" s="581"/>
      <c r="OHD37" s="582"/>
      <c r="OHO37" s="581"/>
      <c r="OHP37" s="582"/>
      <c r="OIA37" s="581"/>
      <c r="OIB37" s="582"/>
      <c r="OIM37" s="581"/>
      <c r="OIN37" s="582"/>
      <c r="OIY37" s="581"/>
      <c r="OIZ37" s="582"/>
      <c r="OJK37" s="581"/>
      <c r="OJL37" s="582"/>
      <c r="OJW37" s="581"/>
      <c r="OJX37" s="582"/>
      <c r="OKI37" s="581"/>
      <c r="OKJ37" s="582"/>
      <c r="OKU37" s="581"/>
      <c r="OKV37" s="582"/>
      <c r="OLG37" s="581"/>
      <c r="OLH37" s="582"/>
      <c r="OLS37" s="581"/>
      <c r="OLT37" s="582"/>
      <c r="OME37" s="581"/>
      <c r="OMF37" s="582"/>
      <c r="OMQ37" s="581"/>
      <c r="OMR37" s="582"/>
      <c r="ONC37" s="581"/>
      <c r="OND37" s="582"/>
      <c r="ONO37" s="581"/>
      <c r="ONP37" s="582"/>
      <c r="OOA37" s="581"/>
      <c r="OOB37" s="582"/>
      <c r="OOM37" s="581"/>
      <c r="OON37" s="582"/>
      <c r="OOY37" s="581"/>
      <c r="OOZ37" s="582"/>
      <c r="OPK37" s="581"/>
      <c r="OPL37" s="582"/>
      <c r="OPW37" s="581"/>
      <c r="OPX37" s="582"/>
      <c r="OQI37" s="581"/>
      <c r="OQJ37" s="582"/>
      <c r="OQU37" s="581"/>
      <c r="OQV37" s="582"/>
      <c r="ORG37" s="581"/>
      <c r="ORH37" s="582"/>
      <c r="ORS37" s="581"/>
      <c r="ORT37" s="582"/>
      <c r="OSE37" s="581"/>
      <c r="OSF37" s="582"/>
      <c r="OSQ37" s="581"/>
      <c r="OSR37" s="582"/>
      <c r="OTC37" s="581"/>
      <c r="OTD37" s="582"/>
      <c r="OTO37" s="581"/>
      <c r="OTP37" s="582"/>
      <c r="OUA37" s="581"/>
      <c r="OUB37" s="582"/>
      <c r="OUM37" s="581"/>
      <c r="OUN37" s="582"/>
      <c r="OUY37" s="581"/>
      <c r="OUZ37" s="582"/>
      <c r="OVK37" s="581"/>
      <c r="OVL37" s="582"/>
      <c r="OVW37" s="581"/>
      <c r="OVX37" s="582"/>
      <c r="OWI37" s="581"/>
      <c r="OWJ37" s="582"/>
      <c r="OWU37" s="581"/>
      <c r="OWV37" s="582"/>
      <c r="OXG37" s="581"/>
      <c r="OXH37" s="582"/>
      <c r="OXS37" s="581"/>
      <c r="OXT37" s="582"/>
      <c r="OYE37" s="581"/>
      <c r="OYF37" s="582"/>
      <c r="OYQ37" s="581"/>
      <c r="OYR37" s="582"/>
      <c r="OZC37" s="581"/>
      <c r="OZD37" s="582"/>
      <c r="OZO37" s="581"/>
      <c r="OZP37" s="582"/>
      <c r="PAA37" s="581"/>
      <c r="PAB37" s="582"/>
      <c r="PAM37" s="581"/>
      <c r="PAN37" s="582"/>
      <c r="PAY37" s="581"/>
      <c r="PAZ37" s="582"/>
      <c r="PBK37" s="581"/>
      <c r="PBL37" s="582"/>
      <c r="PBW37" s="581"/>
      <c r="PBX37" s="582"/>
      <c r="PCI37" s="581"/>
      <c r="PCJ37" s="582"/>
      <c r="PCU37" s="581"/>
      <c r="PCV37" s="582"/>
      <c r="PDG37" s="581"/>
      <c r="PDH37" s="582"/>
      <c r="PDS37" s="581"/>
      <c r="PDT37" s="582"/>
      <c r="PEE37" s="581"/>
      <c r="PEF37" s="582"/>
      <c r="PEQ37" s="581"/>
      <c r="PER37" s="582"/>
      <c r="PFC37" s="581"/>
      <c r="PFD37" s="582"/>
      <c r="PFO37" s="581"/>
      <c r="PFP37" s="582"/>
      <c r="PGA37" s="581"/>
      <c r="PGB37" s="582"/>
      <c r="PGM37" s="581"/>
      <c r="PGN37" s="582"/>
      <c r="PGY37" s="581"/>
      <c r="PGZ37" s="582"/>
      <c r="PHK37" s="581"/>
      <c r="PHL37" s="582"/>
      <c r="PHW37" s="581"/>
      <c r="PHX37" s="582"/>
      <c r="PII37" s="581"/>
      <c r="PIJ37" s="582"/>
      <c r="PIU37" s="581"/>
      <c r="PIV37" s="582"/>
      <c r="PJG37" s="581"/>
      <c r="PJH37" s="582"/>
      <c r="PJS37" s="581"/>
      <c r="PJT37" s="582"/>
      <c r="PKE37" s="581"/>
      <c r="PKF37" s="582"/>
      <c r="PKQ37" s="581"/>
      <c r="PKR37" s="582"/>
      <c r="PLC37" s="581"/>
      <c r="PLD37" s="582"/>
      <c r="PLO37" s="581"/>
      <c r="PLP37" s="582"/>
      <c r="PMA37" s="581"/>
      <c r="PMB37" s="582"/>
      <c r="PMM37" s="581"/>
      <c r="PMN37" s="582"/>
      <c r="PMY37" s="581"/>
      <c r="PMZ37" s="582"/>
      <c r="PNK37" s="581"/>
      <c r="PNL37" s="582"/>
      <c r="PNW37" s="581"/>
      <c r="PNX37" s="582"/>
      <c r="POI37" s="581"/>
      <c r="POJ37" s="582"/>
      <c r="POU37" s="581"/>
      <c r="POV37" s="582"/>
      <c r="PPG37" s="581"/>
      <c r="PPH37" s="582"/>
      <c r="PPS37" s="581"/>
      <c r="PPT37" s="582"/>
      <c r="PQE37" s="581"/>
      <c r="PQF37" s="582"/>
      <c r="PQQ37" s="581"/>
      <c r="PQR37" s="582"/>
      <c r="PRC37" s="581"/>
      <c r="PRD37" s="582"/>
      <c r="PRO37" s="581"/>
      <c r="PRP37" s="582"/>
      <c r="PSA37" s="581"/>
      <c r="PSB37" s="582"/>
      <c r="PSM37" s="581"/>
      <c r="PSN37" s="582"/>
      <c r="PSY37" s="581"/>
      <c r="PSZ37" s="582"/>
      <c r="PTK37" s="581"/>
      <c r="PTL37" s="582"/>
      <c r="PTW37" s="581"/>
      <c r="PTX37" s="582"/>
      <c r="PUI37" s="581"/>
      <c r="PUJ37" s="582"/>
      <c r="PUU37" s="581"/>
      <c r="PUV37" s="582"/>
      <c r="PVG37" s="581"/>
      <c r="PVH37" s="582"/>
      <c r="PVS37" s="581"/>
      <c r="PVT37" s="582"/>
      <c r="PWE37" s="581"/>
      <c r="PWF37" s="582"/>
      <c r="PWQ37" s="581"/>
      <c r="PWR37" s="582"/>
      <c r="PXC37" s="581"/>
      <c r="PXD37" s="582"/>
      <c r="PXO37" s="581"/>
      <c r="PXP37" s="582"/>
      <c r="PYA37" s="581"/>
      <c r="PYB37" s="582"/>
      <c r="PYM37" s="581"/>
      <c r="PYN37" s="582"/>
      <c r="PYY37" s="581"/>
      <c r="PYZ37" s="582"/>
      <c r="PZK37" s="581"/>
      <c r="PZL37" s="582"/>
      <c r="PZW37" s="581"/>
      <c r="PZX37" s="582"/>
      <c r="QAI37" s="581"/>
      <c r="QAJ37" s="582"/>
      <c r="QAU37" s="581"/>
      <c r="QAV37" s="582"/>
      <c r="QBG37" s="581"/>
      <c r="QBH37" s="582"/>
      <c r="QBS37" s="581"/>
      <c r="QBT37" s="582"/>
      <c r="QCE37" s="581"/>
      <c r="QCF37" s="582"/>
      <c r="QCQ37" s="581"/>
      <c r="QCR37" s="582"/>
      <c r="QDC37" s="581"/>
      <c r="QDD37" s="582"/>
      <c r="QDO37" s="581"/>
      <c r="QDP37" s="582"/>
      <c r="QEA37" s="581"/>
      <c r="QEB37" s="582"/>
      <c r="QEM37" s="581"/>
      <c r="QEN37" s="582"/>
      <c r="QEY37" s="581"/>
      <c r="QEZ37" s="582"/>
      <c r="QFK37" s="581"/>
      <c r="QFL37" s="582"/>
      <c r="QFW37" s="581"/>
      <c r="QFX37" s="582"/>
      <c r="QGI37" s="581"/>
      <c r="QGJ37" s="582"/>
      <c r="QGU37" s="581"/>
      <c r="QGV37" s="582"/>
      <c r="QHG37" s="581"/>
      <c r="QHH37" s="582"/>
      <c r="QHS37" s="581"/>
      <c r="QHT37" s="582"/>
      <c r="QIE37" s="581"/>
      <c r="QIF37" s="582"/>
      <c r="QIQ37" s="581"/>
      <c r="QIR37" s="582"/>
      <c r="QJC37" s="581"/>
      <c r="QJD37" s="582"/>
      <c r="QJO37" s="581"/>
      <c r="QJP37" s="582"/>
      <c r="QKA37" s="581"/>
      <c r="QKB37" s="582"/>
      <c r="QKM37" s="581"/>
      <c r="QKN37" s="582"/>
      <c r="QKY37" s="581"/>
      <c r="QKZ37" s="582"/>
      <c r="QLK37" s="581"/>
      <c r="QLL37" s="582"/>
      <c r="QLW37" s="581"/>
      <c r="QLX37" s="582"/>
      <c r="QMI37" s="581"/>
      <c r="QMJ37" s="582"/>
      <c r="QMU37" s="581"/>
      <c r="QMV37" s="582"/>
      <c r="QNG37" s="581"/>
      <c r="QNH37" s="582"/>
      <c r="QNS37" s="581"/>
      <c r="QNT37" s="582"/>
      <c r="QOE37" s="581"/>
      <c r="QOF37" s="582"/>
      <c r="QOQ37" s="581"/>
      <c r="QOR37" s="582"/>
      <c r="QPC37" s="581"/>
      <c r="QPD37" s="582"/>
      <c r="QPO37" s="581"/>
      <c r="QPP37" s="582"/>
      <c r="QQA37" s="581"/>
      <c r="QQB37" s="582"/>
      <c r="QQM37" s="581"/>
      <c r="QQN37" s="582"/>
      <c r="QQY37" s="581"/>
      <c r="QQZ37" s="582"/>
      <c r="QRK37" s="581"/>
      <c r="QRL37" s="582"/>
      <c r="QRW37" s="581"/>
      <c r="QRX37" s="582"/>
      <c r="QSI37" s="581"/>
      <c r="QSJ37" s="582"/>
      <c r="QSU37" s="581"/>
      <c r="QSV37" s="582"/>
      <c r="QTG37" s="581"/>
      <c r="QTH37" s="582"/>
      <c r="QTS37" s="581"/>
      <c r="QTT37" s="582"/>
      <c r="QUE37" s="581"/>
      <c r="QUF37" s="582"/>
      <c r="QUQ37" s="581"/>
      <c r="QUR37" s="582"/>
      <c r="QVC37" s="581"/>
      <c r="QVD37" s="582"/>
      <c r="QVO37" s="581"/>
      <c r="QVP37" s="582"/>
      <c r="QWA37" s="581"/>
      <c r="QWB37" s="582"/>
      <c r="QWM37" s="581"/>
      <c r="QWN37" s="582"/>
      <c r="QWY37" s="581"/>
      <c r="QWZ37" s="582"/>
      <c r="QXK37" s="581"/>
      <c r="QXL37" s="582"/>
      <c r="QXW37" s="581"/>
      <c r="QXX37" s="582"/>
      <c r="QYI37" s="581"/>
      <c r="QYJ37" s="582"/>
      <c r="QYU37" s="581"/>
      <c r="QYV37" s="582"/>
      <c r="QZG37" s="581"/>
      <c r="QZH37" s="582"/>
      <c r="QZS37" s="581"/>
      <c r="QZT37" s="582"/>
      <c r="RAE37" s="581"/>
      <c r="RAF37" s="582"/>
      <c r="RAQ37" s="581"/>
      <c r="RAR37" s="582"/>
      <c r="RBC37" s="581"/>
      <c r="RBD37" s="582"/>
      <c r="RBO37" s="581"/>
      <c r="RBP37" s="582"/>
      <c r="RCA37" s="581"/>
      <c r="RCB37" s="582"/>
      <c r="RCM37" s="581"/>
      <c r="RCN37" s="582"/>
      <c r="RCY37" s="581"/>
      <c r="RCZ37" s="582"/>
      <c r="RDK37" s="581"/>
      <c r="RDL37" s="582"/>
      <c r="RDW37" s="581"/>
      <c r="RDX37" s="582"/>
      <c r="REI37" s="581"/>
      <c r="REJ37" s="582"/>
      <c r="REU37" s="581"/>
      <c r="REV37" s="582"/>
      <c r="RFG37" s="581"/>
      <c r="RFH37" s="582"/>
      <c r="RFS37" s="581"/>
      <c r="RFT37" s="582"/>
      <c r="RGE37" s="581"/>
      <c r="RGF37" s="582"/>
      <c r="RGQ37" s="581"/>
      <c r="RGR37" s="582"/>
      <c r="RHC37" s="581"/>
      <c r="RHD37" s="582"/>
      <c r="RHO37" s="581"/>
      <c r="RHP37" s="582"/>
      <c r="RIA37" s="581"/>
      <c r="RIB37" s="582"/>
      <c r="RIM37" s="581"/>
      <c r="RIN37" s="582"/>
      <c r="RIY37" s="581"/>
      <c r="RIZ37" s="582"/>
      <c r="RJK37" s="581"/>
      <c r="RJL37" s="582"/>
      <c r="RJW37" s="581"/>
      <c r="RJX37" s="582"/>
      <c r="RKI37" s="581"/>
      <c r="RKJ37" s="582"/>
      <c r="RKU37" s="581"/>
      <c r="RKV37" s="582"/>
      <c r="RLG37" s="581"/>
      <c r="RLH37" s="582"/>
      <c r="RLS37" s="581"/>
      <c r="RLT37" s="582"/>
      <c r="RME37" s="581"/>
      <c r="RMF37" s="582"/>
      <c r="RMQ37" s="581"/>
      <c r="RMR37" s="582"/>
      <c r="RNC37" s="581"/>
      <c r="RND37" s="582"/>
      <c r="RNO37" s="581"/>
      <c r="RNP37" s="582"/>
      <c r="ROA37" s="581"/>
      <c r="ROB37" s="582"/>
      <c r="ROM37" s="581"/>
      <c r="RON37" s="582"/>
      <c r="ROY37" s="581"/>
      <c r="ROZ37" s="582"/>
      <c r="RPK37" s="581"/>
      <c r="RPL37" s="582"/>
      <c r="RPW37" s="581"/>
      <c r="RPX37" s="582"/>
      <c r="RQI37" s="581"/>
      <c r="RQJ37" s="582"/>
      <c r="RQU37" s="581"/>
      <c r="RQV37" s="582"/>
      <c r="RRG37" s="581"/>
      <c r="RRH37" s="582"/>
      <c r="RRS37" s="581"/>
      <c r="RRT37" s="582"/>
      <c r="RSE37" s="581"/>
      <c r="RSF37" s="582"/>
      <c r="RSQ37" s="581"/>
      <c r="RSR37" s="582"/>
      <c r="RTC37" s="581"/>
      <c r="RTD37" s="582"/>
      <c r="RTO37" s="581"/>
      <c r="RTP37" s="582"/>
      <c r="RUA37" s="581"/>
      <c r="RUB37" s="582"/>
      <c r="RUM37" s="581"/>
      <c r="RUN37" s="582"/>
      <c r="RUY37" s="581"/>
      <c r="RUZ37" s="582"/>
      <c r="RVK37" s="581"/>
      <c r="RVL37" s="582"/>
      <c r="RVW37" s="581"/>
      <c r="RVX37" s="582"/>
      <c r="RWI37" s="581"/>
      <c r="RWJ37" s="582"/>
      <c r="RWU37" s="581"/>
      <c r="RWV37" s="582"/>
      <c r="RXG37" s="581"/>
      <c r="RXH37" s="582"/>
      <c r="RXS37" s="581"/>
      <c r="RXT37" s="582"/>
      <c r="RYE37" s="581"/>
      <c r="RYF37" s="582"/>
      <c r="RYQ37" s="581"/>
      <c r="RYR37" s="582"/>
      <c r="RZC37" s="581"/>
      <c r="RZD37" s="582"/>
      <c r="RZO37" s="581"/>
      <c r="RZP37" s="582"/>
      <c r="SAA37" s="581"/>
      <c r="SAB37" s="582"/>
      <c r="SAM37" s="581"/>
      <c r="SAN37" s="582"/>
      <c r="SAY37" s="581"/>
      <c r="SAZ37" s="582"/>
      <c r="SBK37" s="581"/>
      <c r="SBL37" s="582"/>
      <c r="SBW37" s="581"/>
      <c r="SBX37" s="582"/>
      <c r="SCI37" s="581"/>
      <c r="SCJ37" s="582"/>
      <c r="SCU37" s="581"/>
      <c r="SCV37" s="582"/>
      <c r="SDG37" s="581"/>
      <c r="SDH37" s="582"/>
      <c r="SDS37" s="581"/>
      <c r="SDT37" s="582"/>
      <c r="SEE37" s="581"/>
      <c r="SEF37" s="582"/>
      <c r="SEQ37" s="581"/>
      <c r="SER37" s="582"/>
      <c r="SFC37" s="581"/>
      <c r="SFD37" s="582"/>
      <c r="SFO37" s="581"/>
      <c r="SFP37" s="582"/>
      <c r="SGA37" s="581"/>
      <c r="SGB37" s="582"/>
      <c r="SGM37" s="581"/>
      <c r="SGN37" s="582"/>
      <c r="SGY37" s="581"/>
      <c r="SGZ37" s="582"/>
      <c r="SHK37" s="581"/>
      <c r="SHL37" s="582"/>
      <c r="SHW37" s="581"/>
      <c r="SHX37" s="582"/>
      <c r="SII37" s="581"/>
      <c r="SIJ37" s="582"/>
      <c r="SIU37" s="581"/>
      <c r="SIV37" s="582"/>
      <c r="SJG37" s="581"/>
      <c r="SJH37" s="582"/>
      <c r="SJS37" s="581"/>
      <c r="SJT37" s="582"/>
      <c r="SKE37" s="581"/>
      <c r="SKF37" s="582"/>
      <c r="SKQ37" s="581"/>
      <c r="SKR37" s="582"/>
      <c r="SLC37" s="581"/>
      <c r="SLD37" s="582"/>
      <c r="SLO37" s="581"/>
      <c r="SLP37" s="582"/>
      <c r="SMA37" s="581"/>
      <c r="SMB37" s="582"/>
      <c r="SMM37" s="581"/>
      <c r="SMN37" s="582"/>
      <c r="SMY37" s="581"/>
      <c r="SMZ37" s="582"/>
      <c r="SNK37" s="581"/>
      <c r="SNL37" s="582"/>
      <c r="SNW37" s="581"/>
      <c r="SNX37" s="582"/>
      <c r="SOI37" s="581"/>
      <c r="SOJ37" s="582"/>
      <c r="SOU37" s="581"/>
      <c r="SOV37" s="582"/>
      <c r="SPG37" s="581"/>
      <c r="SPH37" s="582"/>
      <c r="SPS37" s="581"/>
      <c r="SPT37" s="582"/>
      <c r="SQE37" s="581"/>
      <c r="SQF37" s="582"/>
      <c r="SQQ37" s="581"/>
      <c r="SQR37" s="582"/>
      <c r="SRC37" s="581"/>
      <c r="SRD37" s="582"/>
      <c r="SRO37" s="581"/>
      <c r="SRP37" s="582"/>
      <c r="SSA37" s="581"/>
      <c r="SSB37" s="582"/>
      <c r="SSM37" s="581"/>
      <c r="SSN37" s="582"/>
      <c r="SSY37" s="581"/>
      <c r="SSZ37" s="582"/>
      <c r="STK37" s="581"/>
      <c r="STL37" s="582"/>
      <c r="STW37" s="581"/>
      <c r="STX37" s="582"/>
      <c r="SUI37" s="581"/>
      <c r="SUJ37" s="582"/>
      <c r="SUU37" s="581"/>
      <c r="SUV37" s="582"/>
      <c r="SVG37" s="581"/>
      <c r="SVH37" s="582"/>
      <c r="SVS37" s="581"/>
      <c r="SVT37" s="582"/>
      <c r="SWE37" s="581"/>
      <c r="SWF37" s="582"/>
      <c r="SWQ37" s="581"/>
      <c r="SWR37" s="582"/>
      <c r="SXC37" s="581"/>
      <c r="SXD37" s="582"/>
      <c r="SXO37" s="581"/>
      <c r="SXP37" s="582"/>
      <c r="SYA37" s="581"/>
      <c r="SYB37" s="582"/>
      <c r="SYM37" s="581"/>
      <c r="SYN37" s="582"/>
      <c r="SYY37" s="581"/>
      <c r="SYZ37" s="582"/>
      <c r="SZK37" s="581"/>
      <c r="SZL37" s="582"/>
      <c r="SZW37" s="581"/>
      <c r="SZX37" s="582"/>
      <c r="TAI37" s="581"/>
      <c r="TAJ37" s="582"/>
      <c r="TAU37" s="581"/>
      <c r="TAV37" s="582"/>
      <c r="TBG37" s="581"/>
      <c r="TBH37" s="582"/>
      <c r="TBS37" s="581"/>
      <c r="TBT37" s="582"/>
      <c r="TCE37" s="581"/>
      <c r="TCF37" s="582"/>
      <c r="TCQ37" s="581"/>
      <c r="TCR37" s="582"/>
      <c r="TDC37" s="581"/>
      <c r="TDD37" s="582"/>
      <c r="TDO37" s="581"/>
      <c r="TDP37" s="582"/>
      <c r="TEA37" s="581"/>
      <c r="TEB37" s="582"/>
      <c r="TEM37" s="581"/>
      <c r="TEN37" s="582"/>
      <c r="TEY37" s="581"/>
      <c r="TEZ37" s="582"/>
      <c r="TFK37" s="581"/>
      <c r="TFL37" s="582"/>
      <c r="TFW37" s="581"/>
      <c r="TFX37" s="582"/>
      <c r="TGI37" s="581"/>
      <c r="TGJ37" s="582"/>
      <c r="TGU37" s="581"/>
      <c r="TGV37" s="582"/>
      <c r="THG37" s="581"/>
      <c r="THH37" s="582"/>
      <c r="THS37" s="581"/>
      <c r="THT37" s="582"/>
      <c r="TIE37" s="581"/>
      <c r="TIF37" s="582"/>
      <c r="TIQ37" s="581"/>
      <c r="TIR37" s="582"/>
      <c r="TJC37" s="581"/>
      <c r="TJD37" s="582"/>
      <c r="TJO37" s="581"/>
      <c r="TJP37" s="582"/>
      <c r="TKA37" s="581"/>
      <c r="TKB37" s="582"/>
      <c r="TKM37" s="581"/>
      <c r="TKN37" s="582"/>
      <c r="TKY37" s="581"/>
      <c r="TKZ37" s="582"/>
      <c r="TLK37" s="581"/>
      <c r="TLL37" s="582"/>
      <c r="TLW37" s="581"/>
      <c r="TLX37" s="582"/>
      <c r="TMI37" s="581"/>
      <c r="TMJ37" s="582"/>
      <c r="TMU37" s="581"/>
      <c r="TMV37" s="582"/>
      <c r="TNG37" s="581"/>
      <c r="TNH37" s="582"/>
      <c r="TNS37" s="581"/>
      <c r="TNT37" s="582"/>
      <c r="TOE37" s="581"/>
      <c r="TOF37" s="582"/>
      <c r="TOQ37" s="581"/>
      <c r="TOR37" s="582"/>
      <c r="TPC37" s="581"/>
      <c r="TPD37" s="582"/>
      <c r="TPO37" s="581"/>
      <c r="TPP37" s="582"/>
      <c r="TQA37" s="581"/>
      <c r="TQB37" s="582"/>
      <c r="TQM37" s="581"/>
      <c r="TQN37" s="582"/>
      <c r="TQY37" s="581"/>
      <c r="TQZ37" s="582"/>
      <c r="TRK37" s="581"/>
      <c r="TRL37" s="582"/>
      <c r="TRW37" s="581"/>
      <c r="TRX37" s="582"/>
      <c r="TSI37" s="581"/>
      <c r="TSJ37" s="582"/>
      <c r="TSU37" s="581"/>
      <c r="TSV37" s="582"/>
      <c r="TTG37" s="581"/>
      <c r="TTH37" s="582"/>
      <c r="TTS37" s="581"/>
      <c r="TTT37" s="582"/>
      <c r="TUE37" s="581"/>
      <c r="TUF37" s="582"/>
      <c r="TUQ37" s="581"/>
      <c r="TUR37" s="582"/>
      <c r="TVC37" s="581"/>
      <c r="TVD37" s="582"/>
      <c r="TVO37" s="581"/>
      <c r="TVP37" s="582"/>
      <c r="TWA37" s="581"/>
      <c r="TWB37" s="582"/>
      <c r="TWM37" s="581"/>
      <c r="TWN37" s="582"/>
      <c r="TWY37" s="581"/>
      <c r="TWZ37" s="582"/>
      <c r="TXK37" s="581"/>
      <c r="TXL37" s="582"/>
      <c r="TXW37" s="581"/>
      <c r="TXX37" s="582"/>
      <c r="TYI37" s="581"/>
      <c r="TYJ37" s="582"/>
      <c r="TYU37" s="581"/>
      <c r="TYV37" s="582"/>
      <c r="TZG37" s="581"/>
      <c r="TZH37" s="582"/>
      <c r="TZS37" s="581"/>
      <c r="TZT37" s="582"/>
      <c r="UAE37" s="581"/>
      <c r="UAF37" s="582"/>
      <c r="UAQ37" s="581"/>
      <c r="UAR37" s="582"/>
      <c r="UBC37" s="581"/>
      <c r="UBD37" s="582"/>
      <c r="UBO37" s="581"/>
      <c r="UBP37" s="582"/>
      <c r="UCA37" s="581"/>
      <c r="UCB37" s="582"/>
      <c r="UCM37" s="581"/>
      <c r="UCN37" s="582"/>
      <c r="UCY37" s="581"/>
      <c r="UCZ37" s="582"/>
      <c r="UDK37" s="581"/>
      <c r="UDL37" s="582"/>
      <c r="UDW37" s="581"/>
      <c r="UDX37" s="582"/>
      <c r="UEI37" s="581"/>
      <c r="UEJ37" s="582"/>
      <c r="UEU37" s="581"/>
      <c r="UEV37" s="582"/>
      <c r="UFG37" s="581"/>
      <c r="UFH37" s="582"/>
      <c r="UFS37" s="581"/>
      <c r="UFT37" s="582"/>
      <c r="UGE37" s="581"/>
      <c r="UGF37" s="582"/>
      <c r="UGQ37" s="581"/>
      <c r="UGR37" s="582"/>
      <c r="UHC37" s="581"/>
      <c r="UHD37" s="582"/>
      <c r="UHO37" s="581"/>
      <c r="UHP37" s="582"/>
      <c r="UIA37" s="581"/>
      <c r="UIB37" s="582"/>
      <c r="UIM37" s="581"/>
      <c r="UIN37" s="582"/>
      <c r="UIY37" s="581"/>
      <c r="UIZ37" s="582"/>
      <c r="UJK37" s="581"/>
      <c r="UJL37" s="582"/>
      <c r="UJW37" s="581"/>
      <c r="UJX37" s="582"/>
      <c r="UKI37" s="581"/>
      <c r="UKJ37" s="582"/>
      <c r="UKU37" s="581"/>
      <c r="UKV37" s="582"/>
      <c r="ULG37" s="581"/>
      <c r="ULH37" s="582"/>
      <c r="ULS37" s="581"/>
      <c r="ULT37" s="582"/>
      <c r="UME37" s="581"/>
      <c r="UMF37" s="582"/>
      <c r="UMQ37" s="581"/>
      <c r="UMR37" s="582"/>
      <c r="UNC37" s="581"/>
      <c r="UND37" s="582"/>
      <c r="UNO37" s="581"/>
      <c r="UNP37" s="582"/>
      <c r="UOA37" s="581"/>
      <c r="UOB37" s="582"/>
      <c r="UOM37" s="581"/>
      <c r="UON37" s="582"/>
      <c r="UOY37" s="581"/>
      <c r="UOZ37" s="582"/>
      <c r="UPK37" s="581"/>
      <c r="UPL37" s="582"/>
      <c r="UPW37" s="581"/>
      <c r="UPX37" s="582"/>
      <c r="UQI37" s="581"/>
      <c r="UQJ37" s="582"/>
      <c r="UQU37" s="581"/>
      <c r="UQV37" s="582"/>
      <c r="URG37" s="581"/>
      <c r="URH37" s="582"/>
      <c r="URS37" s="581"/>
      <c r="URT37" s="582"/>
      <c r="USE37" s="581"/>
      <c r="USF37" s="582"/>
      <c r="USQ37" s="581"/>
      <c r="USR37" s="582"/>
      <c r="UTC37" s="581"/>
      <c r="UTD37" s="582"/>
      <c r="UTO37" s="581"/>
      <c r="UTP37" s="582"/>
      <c r="UUA37" s="581"/>
      <c r="UUB37" s="582"/>
      <c r="UUM37" s="581"/>
      <c r="UUN37" s="582"/>
      <c r="UUY37" s="581"/>
      <c r="UUZ37" s="582"/>
      <c r="UVK37" s="581"/>
      <c r="UVL37" s="582"/>
      <c r="UVW37" s="581"/>
      <c r="UVX37" s="582"/>
      <c r="UWI37" s="581"/>
      <c r="UWJ37" s="582"/>
      <c r="UWU37" s="581"/>
      <c r="UWV37" s="582"/>
      <c r="UXG37" s="581"/>
      <c r="UXH37" s="582"/>
      <c r="UXS37" s="581"/>
      <c r="UXT37" s="582"/>
      <c r="UYE37" s="581"/>
      <c r="UYF37" s="582"/>
      <c r="UYQ37" s="581"/>
      <c r="UYR37" s="582"/>
      <c r="UZC37" s="581"/>
      <c r="UZD37" s="582"/>
      <c r="UZO37" s="581"/>
      <c r="UZP37" s="582"/>
      <c r="VAA37" s="581"/>
      <c r="VAB37" s="582"/>
      <c r="VAM37" s="581"/>
      <c r="VAN37" s="582"/>
      <c r="VAY37" s="581"/>
      <c r="VAZ37" s="582"/>
      <c r="VBK37" s="581"/>
      <c r="VBL37" s="582"/>
      <c r="VBW37" s="581"/>
      <c r="VBX37" s="582"/>
      <c r="VCI37" s="581"/>
      <c r="VCJ37" s="582"/>
      <c r="VCU37" s="581"/>
      <c r="VCV37" s="582"/>
      <c r="VDG37" s="581"/>
      <c r="VDH37" s="582"/>
      <c r="VDS37" s="581"/>
      <c r="VDT37" s="582"/>
      <c r="VEE37" s="581"/>
      <c r="VEF37" s="582"/>
      <c r="VEQ37" s="581"/>
      <c r="VER37" s="582"/>
      <c r="VFC37" s="581"/>
      <c r="VFD37" s="582"/>
      <c r="VFO37" s="581"/>
      <c r="VFP37" s="582"/>
      <c r="VGA37" s="581"/>
      <c r="VGB37" s="582"/>
      <c r="VGM37" s="581"/>
      <c r="VGN37" s="582"/>
      <c r="VGY37" s="581"/>
      <c r="VGZ37" s="582"/>
      <c r="VHK37" s="581"/>
      <c r="VHL37" s="582"/>
      <c r="VHW37" s="581"/>
      <c r="VHX37" s="582"/>
      <c r="VII37" s="581"/>
      <c r="VIJ37" s="582"/>
      <c r="VIU37" s="581"/>
      <c r="VIV37" s="582"/>
      <c r="VJG37" s="581"/>
      <c r="VJH37" s="582"/>
      <c r="VJS37" s="581"/>
      <c r="VJT37" s="582"/>
      <c r="VKE37" s="581"/>
      <c r="VKF37" s="582"/>
      <c r="VKQ37" s="581"/>
      <c r="VKR37" s="582"/>
      <c r="VLC37" s="581"/>
      <c r="VLD37" s="582"/>
      <c r="VLO37" s="581"/>
      <c r="VLP37" s="582"/>
      <c r="VMA37" s="581"/>
      <c r="VMB37" s="582"/>
      <c r="VMM37" s="581"/>
      <c r="VMN37" s="582"/>
      <c r="VMY37" s="581"/>
      <c r="VMZ37" s="582"/>
      <c r="VNK37" s="581"/>
      <c r="VNL37" s="582"/>
      <c r="VNW37" s="581"/>
      <c r="VNX37" s="582"/>
      <c r="VOI37" s="581"/>
      <c r="VOJ37" s="582"/>
      <c r="VOU37" s="581"/>
      <c r="VOV37" s="582"/>
      <c r="VPG37" s="581"/>
      <c r="VPH37" s="582"/>
      <c r="VPS37" s="581"/>
      <c r="VPT37" s="582"/>
      <c r="VQE37" s="581"/>
      <c r="VQF37" s="582"/>
      <c r="VQQ37" s="581"/>
      <c r="VQR37" s="582"/>
      <c r="VRC37" s="581"/>
      <c r="VRD37" s="582"/>
      <c r="VRO37" s="581"/>
      <c r="VRP37" s="582"/>
      <c r="VSA37" s="581"/>
      <c r="VSB37" s="582"/>
      <c r="VSM37" s="581"/>
      <c r="VSN37" s="582"/>
      <c r="VSY37" s="581"/>
      <c r="VSZ37" s="582"/>
      <c r="VTK37" s="581"/>
      <c r="VTL37" s="582"/>
      <c r="VTW37" s="581"/>
      <c r="VTX37" s="582"/>
      <c r="VUI37" s="581"/>
      <c r="VUJ37" s="582"/>
      <c r="VUU37" s="581"/>
      <c r="VUV37" s="582"/>
      <c r="VVG37" s="581"/>
      <c r="VVH37" s="582"/>
      <c r="VVS37" s="581"/>
      <c r="VVT37" s="582"/>
      <c r="VWE37" s="581"/>
      <c r="VWF37" s="582"/>
      <c r="VWQ37" s="581"/>
      <c r="VWR37" s="582"/>
      <c r="VXC37" s="581"/>
      <c r="VXD37" s="582"/>
      <c r="VXO37" s="581"/>
      <c r="VXP37" s="582"/>
      <c r="VYA37" s="581"/>
      <c r="VYB37" s="582"/>
      <c r="VYM37" s="581"/>
      <c r="VYN37" s="582"/>
      <c r="VYY37" s="581"/>
      <c r="VYZ37" s="582"/>
      <c r="VZK37" s="581"/>
      <c r="VZL37" s="582"/>
      <c r="VZW37" s="581"/>
      <c r="VZX37" s="582"/>
      <c r="WAI37" s="581"/>
      <c r="WAJ37" s="582"/>
      <c r="WAU37" s="581"/>
      <c r="WAV37" s="582"/>
      <c r="WBG37" s="581"/>
      <c r="WBH37" s="582"/>
      <c r="WBS37" s="581"/>
      <c r="WBT37" s="582"/>
      <c r="WCE37" s="581"/>
      <c r="WCF37" s="582"/>
      <c r="WCQ37" s="581"/>
      <c r="WCR37" s="582"/>
      <c r="WDC37" s="581"/>
      <c r="WDD37" s="582"/>
      <c r="WDO37" s="581"/>
      <c r="WDP37" s="582"/>
      <c r="WEA37" s="581"/>
      <c r="WEB37" s="582"/>
      <c r="WEM37" s="581"/>
      <c r="WEN37" s="582"/>
      <c r="WEY37" s="581"/>
      <c r="WEZ37" s="582"/>
      <c r="WFK37" s="581"/>
      <c r="WFL37" s="582"/>
      <c r="WFW37" s="581"/>
      <c r="WFX37" s="582"/>
      <c r="WGI37" s="581"/>
      <c r="WGJ37" s="582"/>
      <c r="WGU37" s="581"/>
      <c r="WGV37" s="582"/>
      <c r="WHG37" s="581"/>
      <c r="WHH37" s="582"/>
      <c r="WHS37" s="581"/>
      <c r="WHT37" s="582"/>
      <c r="WIE37" s="581"/>
      <c r="WIF37" s="582"/>
      <c r="WIQ37" s="581"/>
      <c r="WIR37" s="582"/>
      <c r="WJC37" s="581"/>
      <c r="WJD37" s="582"/>
      <c r="WJO37" s="581"/>
      <c r="WJP37" s="582"/>
      <c r="WKA37" s="581"/>
      <c r="WKB37" s="582"/>
      <c r="WKM37" s="581"/>
      <c r="WKN37" s="582"/>
      <c r="WKY37" s="581"/>
      <c r="WKZ37" s="582"/>
      <c r="WLK37" s="581"/>
      <c r="WLL37" s="582"/>
      <c r="WLW37" s="581"/>
      <c r="WLX37" s="582"/>
      <c r="WMI37" s="581"/>
      <c r="WMJ37" s="582"/>
      <c r="WMU37" s="581"/>
      <c r="WMV37" s="582"/>
      <c r="WNG37" s="581"/>
      <c r="WNH37" s="582"/>
      <c r="WNS37" s="581"/>
      <c r="WNT37" s="582"/>
      <c r="WOE37" s="581"/>
      <c r="WOF37" s="582"/>
      <c r="WOQ37" s="581"/>
      <c r="WOR37" s="582"/>
      <c r="WPC37" s="581"/>
      <c r="WPD37" s="582"/>
      <c r="WPO37" s="581"/>
      <c r="WPP37" s="582"/>
      <c r="WQA37" s="581"/>
      <c r="WQB37" s="582"/>
      <c r="WQM37" s="581"/>
      <c r="WQN37" s="582"/>
      <c r="WQY37" s="581"/>
      <c r="WQZ37" s="582"/>
      <c r="WRK37" s="581"/>
      <c r="WRL37" s="582"/>
      <c r="WRW37" s="581"/>
      <c r="WRX37" s="582"/>
      <c r="WSI37" s="581"/>
      <c r="WSJ37" s="582"/>
      <c r="WSU37" s="581"/>
      <c r="WSV37" s="582"/>
      <c r="WTG37" s="581"/>
      <c r="WTH37" s="582"/>
      <c r="WTS37" s="581"/>
      <c r="WTT37" s="582"/>
      <c r="WUE37" s="581"/>
      <c r="WUF37" s="582"/>
      <c r="WUQ37" s="581"/>
      <c r="WUR37" s="582"/>
      <c r="WVC37" s="581"/>
      <c r="WVD37" s="582"/>
      <c r="WVO37" s="581"/>
      <c r="WVP37" s="582"/>
      <c r="WWA37" s="581"/>
      <c r="WWB37" s="582"/>
      <c r="WWM37" s="581"/>
      <c r="WWN37" s="582"/>
      <c r="WWY37" s="581"/>
      <c r="WWZ37" s="582"/>
      <c r="WXK37" s="581"/>
      <c r="WXL37" s="582"/>
      <c r="WXW37" s="581"/>
      <c r="WXX37" s="582"/>
      <c r="WYI37" s="581"/>
      <c r="WYJ37" s="582"/>
      <c r="WYU37" s="581"/>
      <c r="WYV37" s="582"/>
      <c r="WZG37" s="581"/>
      <c r="WZH37" s="582"/>
      <c r="WZS37" s="581"/>
      <c r="WZT37" s="582"/>
      <c r="XAE37" s="581"/>
      <c r="XAF37" s="582"/>
      <c r="XAQ37" s="581"/>
      <c r="XAR37" s="582"/>
      <c r="XBC37" s="581"/>
      <c r="XBD37" s="582"/>
      <c r="XBO37" s="581"/>
      <c r="XBP37" s="582"/>
      <c r="XCA37" s="581"/>
      <c r="XCB37" s="582"/>
      <c r="XCM37" s="581"/>
      <c r="XCN37" s="582"/>
      <c r="XCY37" s="581"/>
      <c r="XCZ37" s="582"/>
      <c r="XDK37" s="581"/>
      <c r="XDL37" s="582"/>
      <c r="XDW37" s="581"/>
      <c r="XDX37" s="582"/>
      <c r="XEI37" s="581"/>
      <c r="XEJ37" s="582"/>
      <c r="XEU37" s="581"/>
      <c r="XEV37" s="582"/>
    </row>
    <row r="38" spans="1:2048 2051:5120 5123:8192 8195:11264 11267:14336 14339:16382" s="580" customFormat="1">
      <c r="A38" s="163"/>
      <c r="B38" s="381">
        <v>7</v>
      </c>
      <c r="C38" s="480"/>
      <c r="D38" s="481"/>
      <c r="E38" s="252"/>
      <c r="F38" s="482"/>
      <c r="G38" s="483"/>
      <c r="H38" s="396"/>
      <c r="I38" s="284"/>
      <c r="J38" s="473">
        <f t="shared" si="1"/>
        <v>0</v>
      </c>
      <c r="K38" s="610"/>
      <c r="L38" s="81"/>
      <c r="S38" s="581"/>
      <c r="T38" s="582"/>
      <c r="AE38" s="581"/>
      <c r="AF38" s="582"/>
      <c r="AQ38" s="581"/>
      <c r="AR38" s="582"/>
      <c r="BC38" s="581"/>
      <c r="BD38" s="582"/>
      <c r="BO38" s="581"/>
      <c r="BP38" s="582"/>
      <c r="CA38" s="581"/>
      <c r="CB38" s="582"/>
      <c r="CM38" s="581"/>
      <c r="CN38" s="582"/>
      <c r="CY38" s="581"/>
      <c r="CZ38" s="582"/>
      <c r="DK38" s="581"/>
      <c r="DL38" s="582"/>
      <c r="DW38" s="581"/>
      <c r="DX38" s="582"/>
      <c r="EI38" s="581"/>
      <c r="EJ38" s="582"/>
      <c r="EU38" s="581"/>
      <c r="EV38" s="582"/>
      <c r="FG38" s="581"/>
      <c r="FH38" s="582"/>
      <c r="FS38" s="581"/>
      <c r="FT38" s="582"/>
      <c r="GE38" s="581"/>
      <c r="GF38" s="582"/>
      <c r="GQ38" s="581"/>
      <c r="GR38" s="582"/>
      <c r="HC38" s="581"/>
      <c r="HD38" s="582"/>
      <c r="HO38" s="581"/>
      <c r="HP38" s="582"/>
      <c r="IA38" s="581"/>
      <c r="IB38" s="582"/>
      <c r="IM38" s="581"/>
      <c r="IN38" s="582"/>
      <c r="IY38" s="581"/>
      <c r="IZ38" s="582"/>
      <c r="JK38" s="581"/>
      <c r="JL38" s="582"/>
      <c r="JW38" s="581"/>
      <c r="JX38" s="582"/>
      <c r="KI38" s="581"/>
      <c r="KJ38" s="582"/>
      <c r="KU38" s="581"/>
      <c r="KV38" s="582"/>
      <c r="LG38" s="581"/>
      <c r="LH38" s="582"/>
      <c r="LS38" s="581"/>
      <c r="LT38" s="582"/>
      <c r="ME38" s="581"/>
      <c r="MF38" s="582"/>
      <c r="MQ38" s="581"/>
      <c r="MR38" s="582"/>
      <c r="NC38" s="581"/>
      <c r="ND38" s="582"/>
      <c r="NO38" s="581"/>
      <c r="NP38" s="582"/>
      <c r="OA38" s="581"/>
      <c r="OB38" s="582"/>
      <c r="OM38" s="581"/>
      <c r="ON38" s="582"/>
      <c r="OY38" s="581"/>
      <c r="OZ38" s="582"/>
      <c r="PK38" s="581"/>
      <c r="PL38" s="582"/>
      <c r="PW38" s="581"/>
      <c r="PX38" s="582"/>
      <c r="QI38" s="581"/>
      <c r="QJ38" s="582"/>
      <c r="QU38" s="581"/>
      <c r="QV38" s="582"/>
      <c r="RG38" s="581"/>
      <c r="RH38" s="582"/>
      <c r="RS38" s="581"/>
      <c r="RT38" s="582"/>
      <c r="SE38" s="581"/>
      <c r="SF38" s="582"/>
      <c r="SQ38" s="581"/>
      <c r="SR38" s="582"/>
      <c r="TC38" s="581"/>
      <c r="TD38" s="582"/>
      <c r="TO38" s="581"/>
      <c r="TP38" s="582"/>
      <c r="UA38" s="581"/>
      <c r="UB38" s="582"/>
      <c r="UM38" s="581"/>
      <c r="UN38" s="582"/>
      <c r="UY38" s="581"/>
      <c r="UZ38" s="582"/>
      <c r="VK38" s="581"/>
      <c r="VL38" s="582"/>
      <c r="VW38" s="581"/>
      <c r="VX38" s="582"/>
      <c r="WI38" s="581"/>
      <c r="WJ38" s="582"/>
      <c r="WU38" s="581"/>
      <c r="WV38" s="582"/>
      <c r="XG38" s="581"/>
      <c r="XH38" s="582"/>
      <c r="XS38" s="581"/>
      <c r="XT38" s="582"/>
      <c r="YE38" s="581"/>
      <c r="YF38" s="582"/>
      <c r="YQ38" s="581"/>
      <c r="YR38" s="582"/>
      <c r="ZC38" s="581"/>
      <c r="ZD38" s="582"/>
      <c r="ZO38" s="581"/>
      <c r="ZP38" s="582"/>
      <c r="AAA38" s="581"/>
      <c r="AAB38" s="582"/>
      <c r="AAM38" s="581"/>
      <c r="AAN38" s="582"/>
      <c r="AAY38" s="581"/>
      <c r="AAZ38" s="582"/>
      <c r="ABK38" s="581"/>
      <c r="ABL38" s="582"/>
      <c r="ABW38" s="581"/>
      <c r="ABX38" s="582"/>
      <c r="ACI38" s="581"/>
      <c r="ACJ38" s="582"/>
      <c r="ACU38" s="581"/>
      <c r="ACV38" s="582"/>
      <c r="ADG38" s="581"/>
      <c r="ADH38" s="582"/>
      <c r="ADS38" s="581"/>
      <c r="ADT38" s="582"/>
      <c r="AEE38" s="581"/>
      <c r="AEF38" s="582"/>
      <c r="AEQ38" s="581"/>
      <c r="AER38" s="582"/>
      <c r="AFC38" s="581"/>
      <c r="AFD38" s="582"/>
      <c r="AFO38" s="581"/>
      <c r="AFP38" s="582"/>
      <c r="AGA38" s="581"/>
      <c r="AGB38" s="582"/>
      <c r="AGM38" s="581"/>
      <c r="AGN38" s="582"/>
      <c r="AGY38" s="581"/>
      <c r="AGZ38" s="582"/>
      <c r="AHK38" s="581"/>
      <c r="AHL38" s="582"/>
      <c r="AHW38" s="581"/>
      <c r="AHX38" s="582"/>
      <c r="AII38" s="581"/>
      <c r="AIJ38" s="582"/>
      <c r="AIU38" s="581"/>
      <c r="AIV38" s="582"/>
      <c r="AJG38" s="581"/>
      <c r="AJH38" s="582"/>
      <c r="AJS38" s="581"/>
      <c r="AJT38" s="582"/>
      <c r="AKE38" s="581"/>
      <c r="AKF38" s="582"/>
      <c r="AKQ38" s="581"/>
      <c r="AKR38" s="582"/>
      <c r="ALC38" s="581"/>
      <c r="ALD38" s="582"/>
      <c r="ALO38" s="581"/>
      <c r="ALP38" s="582"/>
      <c r="AMA38" s="581"/>
      <c r="AMB38" s="582"/>
      <c r="AMM38" s="581"/>
      <c r="AMN38" s="582"/>
      <c r="AMY38" s="581"/>
      <c r="AMZ38" s="582"/>
      <c r="ANK38" s="581"/>
      <c r="ANL38" s="582"/>
      <c r="ANW38" s="581"/>
      <c r="ANX38" s="582"/>
      <c r="AOI38" s="581"/>
      <c r="AOJ38" s="582"/>
      <c r="AOU38" s="581"/>
      <c r="AOV38" s="582"/>
      <c r="APG38" s="581"/>
      <c r="APH38" s="582"/>
      <c r="APS38" s="581"/>
      <c r="APT38" s="582"/>
      <c r="AQE38" s="581"/>
      <c r="AQF38" s="582"/>
      <c r="AQQ38" s="581"/>
      <c r="AQR38" s="582"/>
      <c r="ARC38" s="581"/>
      <c r="ARD38" s="582"/>
      <c r="ARO38" s="581"/>
      <c r="ARP38" s="582"/>
      <c r="ASA38" s="581"/>
      <c r="ASB38" s="582"/>
      <c r="ASM38" s="581"/>
      <c r="ASN38" s="582"/>
      <c r="ASY38" s="581"/>
      <c r="ASZ38" s="582"/>
      <c r="ATK38" s="581"/>
      <c r="ATL38" s="582"/>
      <c r="ATW38" s="581"/>
      <c r="ATX38" s="582"/>
      <c r="AUI38" s="581"/>
      <c r="AUJ38" s="582"/>
      <c r="AUU38" s="581"/>
      <c r="AUV38" s="582"/>
      <c r="AVG38" s="581"/>
      <c r="AVH38" s="582"/>
      <c r="AVS38" s="581"/>
      <c r="AVT38" s="582"/>
      <c r="AWE38" s="581"/>
      <c r="AWF38" s="582"/>
      <c r="AWQ38" s="581"/>
      <c r="AWR38" s="582"/>
      <c r="AXC38" s="581"/>
      <c r="AXD38" s="582"/>
      <c r="AXO38" s="581"/>
      <c r="AXP38" s="582"/>
      <c r="AYA38" s="581"/>
      <c r="AYB38" s="582"/>
      <c r="AYM38" s="581"/>
      <c r="AYN38" s="582"/>
      <c r="AYY38" s="581"/>
      <c r="AYZ38" s="582"/>
      <c r="AZK38" s="581"/>
      <c r="AZL38" s="582"/>
      <c r="AZW38" s="581"/>
      <c r="AZX38" s="582"/>
      <c r="BAI38" s="581"/>
      <c r="BAJ38" s="582"/>
      <c r="BAU38" s="581"/>
      <c r="BAV38" s="582"/>
      <c r="BBG38" s="581"/>
      <c r="BBH38" s="582"/>
      <c r="BBS38" s="581"/>
      <c r="BBT38" s="582"/>
      <c r="BCE38" s="581"/>
      <c r="BCF38" s="582"/>
      <c r="BCQ38" s="581"/>
      <c r="BCR38" s="582"/>
      <c r="BDC38" s="581"/>
      <c r="BDD38" s="582"/>
      <c r="BDO38" s="581"/>
      <c r="BDP38" s="582"/>
      <c r="BEA38" s="581"/>
      <c r="BEB38" s="582"/>
      <c r="BEM38" s="581"/>
      <c r="BEN38" s="582"/>
      <c r="BEY38" s="581"/>
      <c r="BEZ38" s="582"/>
      <c r="BFK38" s="581"/>
      <c r="BFL38" s="582"/>
      <c r="BFW38" s="581"/>
      <c r="BFX38" s="582"/>
      <c r="BGI38" s="581"/>
      <c r="BGJ38" s="582"/>
      <c r="BGU38" s="581"/>
      <c r="BGV38" s="582"/>
      <c r="BHG38" s="581"/>
      <c r="BHH38" s="582"/>
      <c r="BHS38" s="581"/>
      <c r="BHT38" s="582"/>
      <c r="BIE38" s="581"/>
      <c r="BIF38" s="582"/>
      <c r="BIQ38" s="581"/>
      <c r="BIR38" s="582"/>
      <c r="BJC38" s="581"/>
      <c r="BJD38" s="582"/>
      <c r="BJO38" s="581"/>
      <c r="BJP38" s="582"/>
      <c r="BKA38" s="581"/>
      <c r="BKB38" s="582"/>
      <c r="BKM38" s="581"/>
      <c r="BKN38" s="582"/>
      <c r="BKY38" s="581"/>
      <c r="BKZ38" s="582"/>
      <c r="BLK38" s="581"/>
      <c r="BLL38" s="582"/>
      <c r="BLW38" s="581"/>
      <c r="BLX38" s="582"/>
      <c r="BMI38" s="581"/>
      <c r="BMJ38" s="582"/>
      <c r="BMU38" s="581"/>
      <c r="BMV38" s="582"/>
      <c r="BNG38" s="581"/>
      <c r="BNH38" s="582"/>
      <c r="BNS38" s="581"/>
      <c r="BNT38" s="582"/>
      <c r="BOE38" s="581"/>
      <c r="BOF38" s="582"/>
      <c r="BOQ38" s="581"/>
      <c r="BOR38" s="582"/>
      <c r="BPC38" s="581"/>
      <c r="BPD38" s="582"/>
      <c r="BPO38" s="581"/>
      <c r="BPP38" s="582"/>
      <c r="BQA38" s="581"/>
      <c r="BQB38" s="582"/>
      <c r="BQM38" s="581"/>
      <c r="BQN38" s="582"/>
      <c r="BQY38" s="581"/>
      <c r="BQZ38" s="582"/>
      <c r="BRK38" s="581"/>
      <c r="BRL38" s="582"/>
      <c r="BRW38" s="581"/>
      <c r="BRX38" s="582"/>
      <c r="BSI38" s="581"/>
      <c r="BSJ38" s="582"/>
      <c r="BSU38" s="581"/>
      <c r="BSV38" s="582"/>
      <c r="BTG38" s="581"/>
      <c r="BTH38" s="582"/>
      <c r="BTS38" s="581"/>
      <c r="BTT38" s="582"/>
      <c r="BUE38" s="581"/>
      <c r="BUF38" s="582"/>
      <c r="BUQ38" s="581"/>
      <c r="BUR38" s="582"/>
      <c r="BVC38" s="581"/>
      <c r="BVD38" s="582"/>
      <c r="BVO38" s="581"/>
      <c r="BVP38" s="582"/>
      <c r="BWA38" s="581"/>
      <c r="BWB38" s="582"/>
      <c r="BWM38" s="581"/>
      <c r="BWN38" s="582"/>
      <c r="BWY38" s="581"/>
      <c r="BWZ38" s="582"/>
      <c r="BXK38" s="581"/>
      <c r="BXL38" s="582"/>
      <c r="BXW38" s="581"/>
      <c r="BXX38" s="582"/>
      <c r="BYI38" s="581"/>
      <c r="BYJ38" s="582"/>
      <c r="BYU38" s="581"/>
      <c r="BYV38" s="582"/>
      <c r="BZG38" s="581"/>
      <c r="BZH38" s="582"/>
      <c r="BZS38" s="581"/>
      <c r="BZT38" s="582"/>
      <c r="CAE38" s="581"/>
      <c r="CAF38" s="582"/>
      <c r="CAQ38" s="581"/>
      <c r="CAR38" s="582"/>
      <c r="CBC38" s="581"/>
      <c r="CBD38" s="582"/>
      <c r="CBO38" s="581"/>
      <c r="CBP38" s="582"/>
      <c r="CCA38" s="581"/>
      <c r="CCB38" s="582"/>
      <c r="CCM38" s="581"/>
      <c r="CCN38" s="582"/>
      <c r="CCY38" s="581"/>
      <c r="CCZ38" s="582"/>
      <c r="CDK38" s="581"/>
      <c r="CDL38" s="582"/>
      <c r="CDW38" s="581"/>
      <c r="CDX38" s="582"/>
      <c r="CEI38" s="581"/>
      <c r="CEJ38" s="582"/>
      <c r="CEU38" s="581"/>
      <c r="CEV38" s="582"/>
      <c r="CFG38" s="581"/>
      <c r="CFH38" s="582"/>
      <c r="CFS38" s="581"/>
      <c r="CFT38" s="582"/>
      <c r="CGE38" s="581"/>
      <c r="CGF38" s="582"/>
      <c r="CGQ38" s="581"/>
      <c r="CGR38" s="582"/>
      <c r="CHC38" s="581"/>
      <c r="CHD38" s="582"/>
      <c r="CHO38" s="581"/>
      <c r="CHP38" s="582"/>
      <c r="CIA38" s="581"/>
      <c r="CIB38" s="582"/>
      <c r="CIM38" s="581"/>
      <c r="CIN38" s="582"/>
      <c r="CIY38" s="581"/>
      <c r="CIZ38" s="582"/>
      <c r="CJK38" s="581"/>
      <c r="CJL38" s="582"/>
      <c r="CJW38" s="581"/>
      <c r="CJX38" s="582"/>
      <c r="CKI38" s="581"/>
      <c r="CKJ38" s="582"/>
      <c r="CKU38" s="581"/>
      <c r="CKV38" s="582"/>
      <c r="CLG38" s="581"/>
      <c r="CLH38" s="582"/>
      <c r="CLS38" s="581"/>
      <c r="CLT38" s="582"/>
      <c r="CME38" s="581"/>
      <c r="CMF38" s="582"/>
      <c r="CMQ38" s="581"/>
      <c r="CMR38" s="582"/>
      <c r="CNC38" s="581"/>
      <c r="CND38" s="582"/>
      <c r="CNO38" s="581"/>
      <c r="CNP38" s="582"/>
      <c r="COA38" s="581"/>
      <c r="COB38" s="582"/>
      <c r="COM38" s="581"/>
      <c r="CON38" s="582"/>
      <c r="COY38" s="581"/>
      <c r="COZ38" s="582"/>
      <c r="CPK38" s="581"/>
      <c r="CPL38" s="582"/>
      <c r="CPW38" s="581"/>
      <c r="CPX38" s="582"/>
      <c r="CQI38" s="581"/>
      <c r="CQJ38" s="582"/>
      <c r="CQU38" s="581"/>
      <c r="CQV38" s="582"/>
      <c r="CRG38" s="581"/>
      <c r="CRH38" s="582"/>
      <c r="CRS38" s="581"/>
      <c r="CRT38" s="582"/>
      <c r="CSE38" s="581"/>
      <c r="CSF38" s="582"/>
      <c r="CSQ38" s="581"/>
      <c r="CSR38" s="582"/>
      <c r="CTC38" s="581"/>
      <c r="CTD38" s="582"/>
      <c r="CTO38" s="581"/>
      <c r="CTP38" s="582"/>
      <c r="CUA38" s="581"/>
      <c r="CUB38" s="582"/>
      <c r="CUM38" s="581"/>
      <c r="CUN38" s="582"/>
      <c r="CUY38" s="581"/>
      <c r="CUZ38" s="582"/>
      <c r="CVK38" s="581"/>
      <c r="CVL38" s="582"/>
      <c r="CVW38" s="581"/>
      <c r="CVX38" s="582"/>
      <c r="CWI38" s="581"/>
      <c r="CWJ38" s="582"/>
      <c r="CWU38" s="581"/>
      <c r="CWV38" s="582"/>
      <c r="CXG38" s="581"/>
      <c r="CXH38" s="582"/>
      <c r="CXS38" s="581"/>
      <c r="CXT38" s="582"/>
      <c r="CYE38" s="581"/>
      <c r="CYF38" s="582"/>
      <c r="CYQ38" s="581"/>
      <c r="CYR38" s="582"/>
      <c r="CZC38" s="581"/>
      <c r="CZD38" s="582"/>
      <c r="CZO38" s="581"/>
      <c r="CZP38" s="582"/>
      <c r="DAA38" s="581"/>
      <c r="DAB38" s="582"/>
      <c r="DAM38" s="581"/>
      <c r="DAN38" s="582"/>
      <c r="DAY38" s="581"/>
      <c r="DAZ38" s="582"/>
      <c r="DBK38" s="581"/>
      <c r="DBL38" s="582"/>
      <c r="DBW38" s="581"/>
      <c r="DBX38" s="582"/>
      <c r="DCI38" s="581"/>
      <c r="DCJ38" s="582"/>
      <c r="DCU38" s="581"/>
      <c r="DCV38" s="582"/>
      <c r="DDG38" s="581"/>
      <c r="DDH38" s="582"/>
      <c r="DDS38" s="581"/>
      <c r="DDT38" s="582"/>
      <c r="DEE38" s="581"/>
      <c r="DEF38" s="582"/>
      <c r="DEQ38" s="581"/>
      <c r="DER38" s="582"/>
      <c r="DFC38" s="581"/>
      <c r="DFD38" s="582"/>
      <c r="DFO38" s="581"/>
      <c r="DFP38" s="582"/>
      <c r="DGA38" s="581"/>
      <c r="DGB38" s="582"/>
      <c r="DGM38" s="581"/>
      <c r="DGN38" s="582"/>
      <c r="DGY38" s="581"/>
      <c r="DGZ38" s="582"/>
      <c r="DHK38" s="581"/>
      <c r="DHL38" s="582"/>
      <c r="DHW38" s="581"/>
      <c r="DHX38" s="582"/>
      <c r="DII38" s="581"/>
      <c r="DIJ38" s="582"/>
      <c r="DIU38" s="581"/>
      <c r="DIV38" s="582"/>
      <c r="DJG38" s="581"/>
      <c r="DJH38" s="582"/>
      <c r="DJS38" s="581"/>
      <c r="DJT38" s="582"/>
      <c r="DKE38" s="581"/>
      <c r="DKF38" s="582"/>
      <c r="DKQ38" s="581"/>
      <c r="DKR38" s="582"/>
      <c r="DLC38" s="581"/>
      <c r="DLD38" s="582"/>
      <c r="DLO38" s="581"/>
      <c r="DLP38" s="582"/>
      <c r="DMA38" s="581"/>
      <c r="DMB38" s="582"/>
      <c r="DMM38" s="581"/>
      <c r="DMN38" s="582"/>
      <c r="DMY38" s="581"/>
      <c r="DMZ38" s="582"/>
      <c r="DNK38" s="581"/>
      <c r="DNL38" s="582"/>
      <c r="DNW38" s="581"/>
      <c r="DNX38" s="582"/>
      <c r="DOI38" s="581"/>
      <c r="DOJ38" s="582"/>
      <c r="DOU38" s="581"/>
      <c r="DOV38" s="582"/>
      <c r="DPG38" s="581"/>
      <c r="DPH38" s="582"/>
      <c r="DPS38" s="581"/>
      <c r="DPT38" s="582"/>
      <c r="DQE38" s="581"/>
      <c r="DQF38" s="582"/>
      <c r="DQQ38" s="581"/>
      <c r="DQR38" s="582"/>
      <c r="DRC38" s="581"/>
      <c r="DRD38" s="582"/>
      <c r="DRO38" s="581"/>
      <c r="DRP38" s="582"/>
      <c r="DSA38" s="581"/>
      <c r="DSB38" s="582"/>
      <c r="DSM38" s="581"/>
      <c r="DSN38" s="582"/>
      <c r="DSY38" s="581"/>
      <c r="DSZ38" s="582"/>
      <c r="DTK38" s="581"/>
      <c r="DTL38" s="582"/>
      <c r="DTW38" s="581"/>
      <c r="DTX38" s="582"/>
      <c r="DUI38" s="581"/>
      <c r="DUJ38" s="582"/>
      <c r="DUU38" s="581"/>
      <c r="DUV38" s="582"/>
      <c r="DVG38" s="581"/>
      <c r="DVH38" s="582"/>
      <c r="DVS38" s="581"/>
      <c r="DVT38" s="582"/>
      <c r="DWE38" s="581"/>
      <c r="DWF38" s="582"/>
      <c r="DWQ38" s="581"/>
      <c r="DWR38" s="582"/>
      <c r="DXC38" s="581"/>
      <c r="DXD38" s="582"/>
      <c r="DXO38" s="581"/>
      <c r="DXP38" s="582"/>
      <c r="DYA38" s="581"/>
      <c r="DYB38" s="582"/>
      <c r="DYM38" s="581"/>
      <c r="DYN38" s="582"/>
      <c r="DYY38" s="581"/>
      <c r="DYZ38" s="582"/>
      <c r="DZK38" s="581"/>
      <c r="DZL38" s="582"/>
      <c r="DZW38" s="581"/>
      <c r="DZX38" s="582"/>
      <c r="EAI38" s="581"/>
      <c r="EAJ38" s="582"/>
      <c r="EAU38" s="581"/>
      <c r="EAV38" s="582"/>
      <c r="EBG38" s="581"/>
      <c r="EBH38" s="582"/>
      <c r="EBS38" s="581"/>
      <c r="EBT38" s="582"/>
      <c r="ECE38" s="581"/>
      <c r="ECF38" s="582"/>
      <c r="ECQ38" s="581"/>
      <c r="ECR38" s="582"/>
      <c r="EDC38" s="581"/>
      <c r="EDD38" s="582"/>
      <c r="EDO38" s="581"/>
      <c r="EDP38" s="582"/>
      <c r="EEA38" s="581"/>
      <c r="EEB38" s="582"/>
      <c r="EEM38" s="581"/>
      <c r="EEN38" s="582"/>
      <c r="EEY38" s="581"/>
      <c r="EEZ38" s="582"/>
      <c r="EFK38" s="581"/>
      <c r="EFL38" s="582"/>
      <c r="EFW38" s="581"/>
      <c r="EFX38" s="582"/>
      <c r="EGI38" s="581"/>
      <c r="EGJ38" s="582"/>
      <c r="EGU38" s="581"/>
      <c r="EGV38" s="582"/>
      <c r="EHG38" s="581"/>
      <c r="EHH38" s="582"/>
      <c r="EHS38" s="581"/>
      <c r="EHT38" s="582"/>
      <c r="EIE38" s="581"/>
      <c r="EIF38" s="582"/>
      <c r="EIQ38" s="581"/>
      <c r="EIR38" s="582"/>
      <c r="EJC38" s="581"/>
      <c r="EJD38" s="582"/>
      <c r="EJO38" s="581"/>
      <c r="EJP38" s="582"/>
      <c r="EKA38" s="581"/>
      <c r="EKB38" s="582"/>
      <c r="EKM38" s="581"/>
      <c r="EKN38" s="582"/>
      <c r="EKY38" s="581"/>
      <c r="EKZ38" s="582"/>
      <c r="ELK38" s="581"/>
      <c r="ELL38" s="582"/>
      <c r="ELW38" s="581"/>
      <c r="ELX38" s="582"/>
      <c r="EMI38" s="581"/>
      <c r="EMJ38" s="582"/>
      <c r="EMU38" s="581"/>
      <c r="EMV38" s="582"/>
      <c r="ENG38" s="581"/>
      <c r="ENH38" s="582"/>
      <c r="ENS38" s="581"/>
      <c r="ENT38" s="582"/>
      <c r="EOE38" s="581"/>
      <c r="EOF38" s="582"/>
      <c r="EOQ38" s="581"/>
      <c r="EOR38" s="582"/>
      <c r="EPC38" s="581"/>
      <c r="EPD38" s="582"/>
      <c r="EPO38" s="581"/>
      <c r="EPP38" s="582"/>
      <c r="EQA38" s="581"/>
      <c r="EQB38" s="582"/>
      <c r="EQM38" s="581"/>
      <c r="EQN38" s="582"/>
      <c r="EQY38" s="581"/>
      <c r="EQZ38" s="582"/>
      <c r="ERK38" s="581"/>
      <c r="ERL38" s="582"/>
      <c r="ERW38" s="581"/>
      <c r="ERX38" s="582"/>
      <c r="ESI38" s="581"/>
      <c r="ESJ38" s="582"/>
      <c r="ESU38" s="581"/>
      <c r="ESV38" s="582"/>
      <c r="ETG38" s="581"/>
      <c r="ETH38" s="582"/>
      <c r="ETS38" s="581"/>
      <c r="ETT38" s="582"/>
      <c r="EUE38" s="581"/>
      <c r="EUF38" s="582"/>
      <c r="EUQ38" s="581"/>
      <c r="EUR38" s="582"/>
      <c r="EVC38" s="581"/>
      <c r="EVD38" s="582"/>
      <c r="EVO38" s="581"/>
      <c r="EVP38" s="582"/>
      <c r="EWA38" s="581"/>
      <c r="EWB38" s="582"/>
      <c r="EWM38" s="581"/>
      <c r="EWN38" s="582"/>
      <c r="EWY38" s="581"/>
      <c r="EWZ38" s="582"/>
      <c r="EXK38" s="581"/>
      <c r="EXL38" s="582"/>
      <c r="EXW38" s="581"/>
      <c r="EXX38" s="582"/>
      <c r="EYI38" s="581"/>
      <c r="EYJ38" s="582"/>
      <c r="EYU38" s="581"/>
      <c r="EYV38" s="582"/>
      <c r="EZG38" s="581"/>
      <c r="EZH38" s="582"/>
      <c r="EZS38" s="581"/>
      <c r="EZT38" s="582"/>
      <c r="FAE38" s="581"/>
      <c r="FAF38" s="582"/>
      <c r="FAQ38" s="581"/>
      <c r="FAR38" s="582"/>
      <c r="FBC38" s="581"/>
      <c r="FBD38" s="582"/>
      <c r="FBO38" s="581"/>
      <c r="FBP38" s="582"/>
      <c r="FCA38" s="581"/>
      <c r="FCB38" s="582"/>
      <c r="FCM38" s="581"/>
      <c r="FCN38" s="582"/>
      <c r="FCY38" s="581"/>
      <c r="FCZ38" s="582"/>
      <c r="FDK38" s="581"/>
      <c r="FDL38" s="582"/>
      <c r="FDW38" s="581"/>
      <c r="FDX38" s="582"/>
      <c r="FEI38" s="581"/>
      <c r="FEJ38" s="582"/>
      <c r="FEU38" s="581"/>
      <c r="FEV38" s="582"/>
      <c r="FFG38" s="581"/>
      <c r="FFH38" s="582"/>
      <c r="FFS38" s="581"/>
      <c r="FFT38" s="582"/>
      <c r="FGE38" s="581"/>
      <c r="FGF38" s="582"/>
      <c r="FGQ38" s="581"/>
      <c r="FGR38" s="582"/>
      <c r="FHC38" s="581"/>
      <c r="FHD38" s="582"/>
      <c r="FHO38" s="581"/>
      <c r="FHP38" s="582"/>
      <c r="FIA38" s="581"/>
      <c r="FIB38" s="582"/>
      <c r="FIM38" s="581"/>
      <c r="FIN38" s="582"/>
      <c r="FIY38" s="581"/>
      <c r="FIZ38" s="582"/>
      <c r="FJK38" s="581"/>
      <c r="FJL38" s="582"/>
      <c r="FJW38" s="581"/>
      <c r="FJX38" s="582"/>
      <c r="FKI38" s="581"/>
      <c r="FKJ38" s="582"/>
      <c r="FKU38" s="581"/>
      <c r="FKV38" s="582"/>
      <c r="FLG38" s="581"/>
      <c r="FLH38" s="582"/>
      <c r="FLS38" s="581"/>
      <c r="FLT38" s="582"/>
      <c r="FME38" s="581"/>
      <c r="FMF38" s="582"/>
      <c r="FMQ38" s="581"/>
      <c r="FMR38" s="582"/>
      <c r="FNC38" s="581"/>
      <c r="FND38" s="582"/>
      <c r="FNO38" s="581"/>
      <c r="FNP38" s="582"/>
      <c r="FOA38" s="581"/>
      <c r="FOB38" s="582"/>
      <c r="FOM38" s="581"/>
      <c r="FON38" s="582"/>
      <c r="FOY38" s="581"/>
      <c r="FOZ38" s="582"/>
      <c r="FPK38" s="581"/>
      <c r="FPL38" s="582"/>
      <c r="FPW38" s="581"/>
      <c r="FPX38" s="582"/>
      <c r="FQI38" s="581"/>
      <c r="FQJ38" s="582"/>
      <c r="FQU38" s="581"/>
      <c r="FQV38" s="582"/>
      <c r="FRG38" s="581"/>
      <c r="FRH38" s="582"/>
      <c r="FRS38" s="581"/>
      <c r="FRT38" s="582"/>
      <c r="FSE38" s="581"/>
      <c r="FSF38" s="582"/>
      <c r="FSQ38" s="581"/>
      <c r="FSR38" s="582"/>
      <c r="FTC38" s="581"/>
      <c r="FTD38" s="582"/>
      <c r="FTO38" s="581"/>
      <c r="FTP38" s="582"/>
      <c r="FUA38" s="581"/>
      <c r="FUB38" s="582"/>
      <c r="FUM38" s="581"/>
      <c r="FUN38" s="582"/>
      <c r="FUY38" s="581"/>
      <c r="FUZ38" s="582"/>
      <c r="FVK38" s="581"/>
      <c r="FVL38" s="582"/>
      <c r="FVW38" s="581"/>
      <c r="FVX38" s="582"/>
      <c r="FWI38" s="581"/>
      <c r="FWJ38" s="582"/>
      <c r="FWU38" s="581"/>
      <c r="FWV38" s="582"/>
      <c r="FXG38" s="581"/>
      <c r="FXH38" s="582"/>
      <c r="FXS38" s="581"/>
      <c r="FXT38" s="582"/>
      <c r="FYE38" s="581"/>
      <c r="FYF38" s="582"/>
      <c r="FYQ38" s="581"/>
      <c r="FYR38" s="582"/>
      <c r="FZC38" s="581"/>
      <c r="FZD38" s="582"/>
      <c r="FZO38" s="581"/>
      <c r="FZP38" s="582"/>
      <c r="GAA38" s="581"/>
      <c r="GAB38" s="582"/>
      <c r="GAM38" s="581"/>
      <c r="GAN38" s="582"/>
      <c r="GAY38" s="581"/>
      <c r="GAZ38" s="582"/>
      <c r="GBK38" s="581"/>
      <c r="GBL38" s="582"/>
      <c r="GBW38" s="581"/>
      <c r="GBX38" s="582"/>
      <c r="GCI38" s="581"/>
      <c r="GCJ38" s="582"/>
      <c r="GCU38" s="581"/>
      <c r="GCV38" s="582"/>
      <c r="GDG38" s="581"/>
      <c r="GDH38" s="582"/>
      <c r="GDS38" s="581"/>
      <c r="GDT38" s="582"/>
      <c r="GEE38" s="581"/>
      <c r="GEF38" s="582"/>
      <c r="GEQ38" s="581"/>
      <c r="GER38" s="582"/>
      <c r="GFC38" s="581"/>
      <c r="GFD38" s="582"/>
      <c r="GFO38" s="581"/>
      <c r="GFP38" s="582"/>
      <c r="GGA38" s="581"/>
      <c r="GGB38" s="582"/>
      <c r="GGM38" s="581"/>
      <c r="GGN38" s="582"/>
      <c r="GGY38" s="581"/>
      <c r="GGZ38" s="582"/>
      <c r="GHK38" s="581"/>
      <c r="GHL38" s="582"/>
      <c r="GHW38" s="581"/>
      <c r="GHX38" s="582"/>
      <c r="GII38" s="581"/>
      <c r="GIJ38" s="582"/>
      <c r="GIU38" s="581"/>
      <c r="GIV38" s="582"/>
      <c r="GJG38" s="581"/>
      <c r="GJH38" s="582"/>
      <c r="GJS38" s="581"/>
      <c r="GJT38" s="582"/>
      <c r="GKE38" s="581"/>
      <c r="GKF38" s="582"/>
      <c r="GKQ38" s="581"/>
      <c r="GKR38" s="582"/>
      <c r="GLC38" s="581"/>
      <c r="GLD38" s="582"/>
      <c r="GLO38" s="581"/>
      <c r="GLP38" s="582"/>
      <c r="GMA38" s="581"/>
      <c r="GMB38" s="582"/>
      <c r="GMM38" s="581"/>
      <c r="GMN38" s="582"/>
      <c r="GMY38" s="581"/>
      <c r="GMZ38" s="582"/>
      <c r="GNK38" s="581"/>
      <c r="GNL38" s="582"/>
      <c r="GNW38" s="581"/>
      <c r="GNX38" s="582"/>
      <c r="GOI38" s="581"/>
      <c r="GOJ38" s="582"/>
      <c r="GOU38" s="581"/>
      <c r="GOV38" s="582"/>
      <c r="GPG38" s="581"/>
      <c r="GPH38" s="582"/>
      <c r="GPS38" s="581"/>
      <c r="GPT38" s="582"/>
      <c r="GQE38" s="581"/>
      <c r="GQF38" s="582"/>
      <c r="GQQ38" s="581"/>
      <c r="GQR38" s="582"/>
      <c r="GRC38" s="581"/>
      <c r="GRD38" s="582"/>
      <c r="GRO38" s="581"/>
      <c r="GRP38" s="582"/>
      <c r="GSA38" s="581"/>
      <c r="GSB38" s="582"/>
      <c r="GSM38" s="581"/>
      <c r="GSN38" s="582"/>
      <c r="GSY38" s="581"/>
      <c r="GSZ38" s="582"/>
      <c r="GTK38" s="581"/>
      <c r="GTL38" s="582"/>
      <c r="GTW38" s="581"/>
      <c r="GTX38" s="582"/>
      <c r="GUI38" s="581"/>
      <c r="GUJ38" s="582"/>
      <c r="GUU38" s="581"/>
      <c r="GUV38" s="582"/>
      <c r="GVG38" s="581"/>
      <c r="GVH38" s="582"/>
      <c r="GVS38" s="581"/>
      <c r="GVT38" s="582"/>
      <c r="GWE38" s="581"/>
      <c r="GWF38" s="582"/>
      <c r="GWQ38" s="581"/>
      <c r="GWR38" s="582"/>
      <c r="GXC38" s="581"/>
      <c r="GXD38" s="582"/>
      <c r="GXO38" s="581"/>
      <c r="GXP38" s="582"/>
      <c r="GYA38" s="581"/>
      <c r="GYB38" s="582"/>
      <c r="GYM38" s="581"/>
      <c r="GYN38" s="582"/>
      <c r="GYY38" s="581"/>
      <c r="GYZ38" s="582"/>
      <c r="GZK38" s="581"/>
      <c r="GZL38" s="582"/>
      <c r="GZW38" s="581"/>
      <c r="GZX38" s="582"/>
      <c r="HAI38" s="581"/>
      <c r="HAJ38" s="582"/>
      <c r="HAU38" s="581"/>
      <c r="HAV38" s="582"/>
      <c r="HBG38" s="581"/>
      <c r="HBH38" s="582"/>
      <c r="HBS38" s="581"/>
      <c r="HBT38" s="582"/>
      <c r="HCE38" s="581"/>
      <c r="HCF38" s="582"/>
      <c r="HCQ38" s="581"/>
      <c r="HCR38" s="582"/>
      <c r="HDC38" s="581"/>
      <c r="HDD38" s="582"/>
      <c r="HDO38" s="581"/>
      <c r="HDP38" s="582"/>
      <c r="HEA38" s="581"/>
      <c r="HEB38" s="582"/>
      <c r="HEM38" s="581"/>
      <c r="HEN38" s="582"/>
      <c r="HEY38" s="581"/>
      <c r="HEZ38" s="582"/>
      <c r="HFK38" s="581"/>
      <c r="HFL38" s="582"/>
      <c r="HFW38" s="581"/>
      <c r="HFX38" s="582"/>
      <c r="HGI38" s="581"/>
      <c r="HGJ38" s="582"/>
      <c r="HGU38" s="581"/>
      <c r="HGV38" s="582"/>
      <c r="HHG38" s="581"/>
      <c r="HHH38" s="582"/>
      <c r="HHS38" s="581"/>
      <c r="HHT38" s="582"/>
      <c r="HIE38" s="581"/>
      <c r="HIF38" s="582"/>
      <c r="HIQ38" s="581"/>
      <c r="HIR38" s="582"/>
      <c r="HJC38" s="581"/>
      <c r="HJD38" s="582"/>
      <c r="HJO38" s="581"/>
      <c r="HJP38" s="582"/>
      <c r="HKA38" s="581"/>
      <c r="HKB38" s="582"/>
      <c r="HKM38" s="581"/>
      <c r="HKN38" s="582"/>
      <c r="HKY38" s="581"/>
      <c r="HKZ38" s="582"/>
      <c r="HLK38" s="581"/>
      <c r="HLL38" s="582"/>
      <c r="HLW38" s="581"/>
      <c r="HLX38" s="582"/>
      <c r="HMI38" s="581"/>
      <c r="HMJ38" s="582"/>
      <c r="HMU38" s="581"/>
      <c r="HMV38" s="582"/>
      <c r="HNG38" s="581"/>
      <c r="HNH38" s="582"/>
      <c r="HNS38" s="581"/>
      <c r="HNT38" s="582"/>
      <c r="HOE38" s="581"/>
      <c r="HOF38" s="582"/>
      <c r="HOQ38" s="581"/>
      <c r="HOR38" s="582"/>
      <c r="HPC38" s="581"/>
      <c r="HPD38" s="582"/>
      <c r="HPO38" s="581"/>
      <c r="HPP38" s="582"/>
      <c r="HQA38" s="581"/>
      <c r="HQB38" s="582"/>
      <c r="HQM38" s="581"/>
      <c r="HQN38" s="582"/>
      <c r="HQY38" s="581"/>
      <c r="HQZ38" s="582"/>
      <c r="HRK38" s="581"/>
      <c r="HRL38" s="582"/>
      <c r="HRW38" s="581"/>
      <c r="HRX38" s="582"/>
      <c r="HSI38" s="581"/>
      <c r="HSJ38" s="582"/>
      <c r="HSU38" s="581"/>
      <c r="HSV38" s="582"/>
      <c r="HTG38" s="581"/>
      <c r="HTH38" s="582"/>
      <c r="HTS38" s="581"/>
      <c r="HTT38" s="582"/>
      <c r="HUE38" s="581"/>
      <c r="HUF38" s="582"/>
      <c r="HUQ38" s="581"/>
      <c r="HUR38" s="582"/>
      <c r="HVC38" s="581"/>
      <c r="HVD38" s="582"/>
      <c r="HVO38" s="581"/>
      <c r="HVP38" s="582"/>
      <c r="HWA38" s="581"/>
      <c r="HWB38" s="582"/>
      <c r="HWM38" s="581"/>
      <c r="HWN38" s="582"/>
      <c r="HWY38" s="581"/>
      <c r="HWZ38" s="582"/>
      <c r="HXK38" s="581"/>
      <c r="HXL38" s="582"/>
      <c r="HXW38" s="581"/>
      <c r="HXX38" s="582"/>
      <c r="HYI38" s="581"/>
      <c r="HYJ38" s="582"/>
      <c r="HYU38" s="581"/>
      <c r="HYV38" s="582"/>
      <c r="HZG38" s="581"/>
      <c r="HZH38" s="582"/>
      <c r="HZS38" s="581"/>
      <c r="HZT38" s="582"/>
      <c r="IAE38" s="581"/>
      <c r="IAF38" s="582"/>
      <c r="IAQ38" s="581"/>
      <c r="IAR38" s="582"/>
      <c r="IBC38" s="581"/>
      <c r="IBD38" s="582"/>
      <c r="IBO38" s="581"/>
      <c r="IBP38" s="582"/>
      <c r="ICA38" s="581"/>
      <c r="ICB38" s="582"/>
      <c r="ICM38" s="581"/>
      <c r="ICN38" s="582"/>
      <c r="ICY38" s="581"/>
      <c r="ICZ38" s="582"/>
      <c r="IDK38" s="581"/>
      <c r="IDL38" s="582"/>
      <c r="IDW38" s="581"/>
      <c r="IDX38" s="582"/>
      <c r="IEI38" s="581"/>
      <c r="IEJ38" s="582"/>
      <c r="IEU38" s="581"/>
      <c r="IEV38" s="582"/>
      <c r="IFG38" s="581"/>
      <c r="IFH38" s="582"/>
      <c r="IFS38" s="581"/>
      <c r="IFT38" s="582"/>
      <c r="IGE38" s="581"/>
      <c r="IGF38" s="582"/>
      <c r="IGQ38" s="581"/>
      <c r="IGR38" s="582"/>
      <c r="IHC38" s="581"/>
      <c r="IHD38" s="582"/>
      <c r="IHO38" s="581"/>
      <c r="IHP38" s="582"/>
      <c r="IIA38" s="581"/>
      <c r="IIB38" s="582"/>
      <c r="IIM38" s="581"/>
      <c r="IIN38" s="582"/>
      <c r="IIY38" s="581"/>
      <c r="IIZ38" s="582"/>
      <c r="IJK38" s="581"/>
      <c r="IJL38" s="582"/>
      <c r="IJW38" s="581"/>
      <c r="IJX38" s="582"/>
      <c r="IKI38" s="581"/>
      <c r="IKJ38" s="582"/>
      <c r="IKU38" s="581"/>
      <c r="IKV38" s="582"/>
      <c r="ILG38" s="581"/>
      <c r="ILH38" s="582"/>
      <c r="ILS38" s="581"/>
      <c r="ILT38" s="582"/>
      <c r="IME38" s="581"/>
      <c r="IMF38" s="582"/>
      <c r="IMQ38" s="581"/>
      <c r="IMR38" s="582"/>
      <c r="INC38" s="581"/>
      <c r="IND38" s="582"/>
      <c r="INO38" s="581"/>
      <c r="INP38" s="582"/>
      <c r="IOA38" s="581"/>
      <c r="IOB38" s="582"/>
      <c r="IOM38" s="581"/>
      <c r="ION38" s="582"/>
      <c r="IOY38" s="581"/>
      <c r="IOZ38" s="582"/>
      <c r="IPK38" s="581"/>
      <c r="IPL38" s="582"/>
      <c r="IPW38" s="581"/>
      <c r="IPX38" s="582"/>
      <c r="IQI38" s="581"/>
      <c r="IQJ38" s="582"/>
      <c r="IQU38" s="581"/>
      <c r="IQV38" s="582"/>
      <c r="IRG38" s="581"/>
      <c r="IRH38" s="582"/>
      <c r="IRS38" s="581"/>
      <c r="IRT38" s="582"/>
      <c r="ISE38" s="581"/>
      <c r="ISF38" s="582"/>
      <c r="ISQ38" s="581"/>
      <c r="ISR38" s="582"/>
      <c r="ITC38" s="581"/>
      <c r="ITD38" s="582"/>
      <c r="ITO38" s="581"/>
      <c r="ITP38" s="582"/>
      <c r="IUA38" s="581"/>
      <c r="IUB38" s="582"/>
      <c r="IUM38" s="581"/>
      <c r="IUN38" s="582"/>
      <c r="IUY38" s="581"/>
      <c r="IUZ38" s="582"/>
      <c r="IVK38" s="581"/>
      <c r="IVL38" s="582"/>
      <c r="IVW38" s="581"/>
      <c r="IVX38" s="582"/>
      <c r="IWI38" s="581"/>
      <c r="IWJ38" s="582"/>
      <c r="IWU38" s="581"/>
      <c r="IWV38" s="582"/>
      <c r="IXG38" s="581"/>
      <c r="IXH38" s="582"/>
      <c r="IXS38" s="581"/>
      <c r="IXT38" s="582"/>
      <c r="IYE38" s="581"/>
      <c r="IYF38" s="582"/>
      <c r="IYQ38" s="581"/>
      <c r="IYR38" s="582"/>
      <c r="IZC38" s="581"/>
      <c r="IZD38" s="582"/>
      <c r="IZO38" s="581"/>
      <c r="IZP38" s="582"/>
      <c r="JAA38" s="581"/>
      <c r="JAB38" s="582"/>
      <c r="JAM38" s="581"/>
      <c r="JAN38" s="582"/>
      <c r="JAY38" s="581"/>
      <c r="JAZ38" s="582"/>
      <c r="JBK38" s="581"/>
      <c r="JBL38" s="582"/>
      <c r="JBW38" s="581"/>
      <c r="JBX38" s="582"/>
      <c r="JCI38" s="581"/>
      <c r="JCJ38" s="582"/>
      <c r="JCU38" s="581"/>
      <c r="JCV38" s="582"/>
      <c r="JDG38" s="581"/>
      <c r="JDH38" s="582"/>
      <c r="JDS38" s="581"/>
      <c r="JDT38" s="582"/>
      <c r="JEE38" s="581"/>
      <c r="JEF38" s="582"/>
      <c r="JEQ38" s="581"/>
      <c r="JER38" s="582"/>
      <c r="JFC38" s="581"/>
      <c r="JFD38" s="582"/>
      <c r="JFO38" s="581"/>
      <c r="JFP38" s="582"/>
      <c r="JGA38" s="581"/>
      <c r="JGB38" s="582"/>
      <c r="JGM38" s="581"/>
      <c r="JGN38" s="582"/>
      <c r="JGY38" s="581"/>
      <c r="JGZ38" s="582"/>
      <c r="JHK38" s="581"/>
      <c r="JHL38" s="582"/>
      <c r="JHW38" s="581"/>
      <c r="JHX38" s="582"/>
      <c r="JII38" s="581"/>
      <c r="JIJ38" s="582"/>
      <c r="JIU38" s="581"/>
      <c r="JIV38" s="582"/>
      <c r="JJG38" s="581"/>
      <c r="JJH38" s="582"/>
      <c r="JJS38" s="581"/>
      <c r="JJT38" s="582"/>
      <c r="JKE38" s="581"/>
      <c r="JKF38" s="582"/>
      <c r="JKQ38" s="581"/>
      <c r="JKR38" s="582"/>
      <c r="JLC38" s="581"/>
      <c r="JLD38" s="582"/>
      <c r="JLO38" s="581"/>
      <c r="JLP38" s="582"/>
      <c r="JMA38" s="581"/>
      <c r="JMB38" s="582"/>
      <c r="JMM38" s="581"/>
      <c r="JMN38" s="582"/>
      <c r="JMY38" s="581"/>
      <c r="JMZ38" s="582"/>
      <c r="JNK38" s="581"/>
      <c r="JNL38" s="582"/>
      <c r="JNW38" s="581"/>
      <c r="JNX38" s="582"/>
      <c r="JOI38" s="581"/>
      <c r="JOJ38" s="582"/>
      <c r="JOU38" s="581"/>
      <c r="JOV38" s="582"/>
      <c r="JPG38" s="581"/>
      <c r="JPH38" s="582"/>
      <c r="JPS38" s="581"/>
      <c r="JPT38" s="582"/>
      <c r="JQE38" s="581"/>
      <c r="JQF38" s="582"/>
      <c r="JQQ38" s="581"/>
      <c r="JQR38" s="582"/>
      <c r="JRC38" s="581"/>
      <c r="JRD38" s="582"/>
      <c r="JRO38" s="581"/>
      <c r="JRP38" s="582"/>
      <c r="JSA38" s="581"/>
      <c r="JSB38" s="582"/>
      <c r="JSM38" s="581"/>
      <c r="JSN38" s="582"/>
      <c r="JSY38" s="581"/>
      <c r="JSZ38" s="582"/>
      <c r="JTK38" s="581"/>
      <c r="JTL38" s="582"/>
      <c r="JTW38" s="581"/>
      <c r="JTX38" s="582"/>
      <c r="JUI38" s="581"/>
      <c r="JUJ38" s="582"/>
      <c r="JUU38" s="581"/>
      <c r="JUV38" s="582"/>
      <c r="JVG38" s="581"/>
      <c r="JVH38" s="582"/>
      <c r="JVS38" s="581"/>
      <c r="JVT38" s="582"/>
      <c r="JWE38" s="581"/>
      <c r="JWF38" s="582"/>
      <c r="JWQ38" s="581"/>
      <c r="JWR38" s="582"/>
      <c r="JXC38" s="581"/>
      <c r="JXD38" s="582"/>
      <c r="JXO38" s="581"/>
      <c r="JXP38" s="582"/>
      <c r="JYA38" s="581"/>
      <c r="JYB38" s="582"/>
      <c r="JYM38" s="581"/>
      <c r="JYN38" s="582"/>
      <c r="JYY38" s="581"/>
      <c r="JYZ38" s="582"/>
      <c r="JZK38" s="581"/>
      <c r="JZL38" s="582"/>
      <c r="JZW38" s="581"/>
      <c r="JZX38" s="582"/>
      <c r="KAI38" s="581"/>
      <c r="KAJ38" s="582"/>
      <c r="KAU38" s="581"/>
      <c r="KAV38" s="582"/>
      <c r="KBG38" s="581"/>
      <c r="KBH38" s="582"/>
      <c r="KBS38" s="581"/>
      <c r="KBT38" s="582"/>
      <c r="KCE38" s="581"/>
      <c r="KCF38" s="582"/>
      <c r="KCQ38" s="581"/>
      <c r="KCR38" s="582"/>
      <c r="KDC38" s="581"/>
      <c r="KDD38" s="582"/>
      <c r="KDO38" s="581"/>
      <c r="KDP38" s="582"/>
      <c r="KEA38" s="581"/>
      <c r="KEB38" s="582"/>
      <c r="KEM38" s="581"/>
      <c r="KEN38" s="582"/>
      <c r="KEY38" s="581"/>
      <c r="KEZ38" s="582"/>
      <c r="KFK38" s="581"/>
      <c r="KFL38" s="582"/>
      <c r="KFW38" s="581"/>
      <c r="KFX38" s="582"/>
      <c r="KGI38" s="581"/>
      <c r="KGJ38" s="582"/>
      <c r="KGU38" s="581"/>
      <c r="KGV38" s="582"/>
      <c r="KHG38" s="581"/>
      <c r="KHH38" s="582"/>
      <c r="KHS38" s="581"/>
      <c r="KHT38" s="582"/>
      <c r="KIE38" s="581"/>
      <c r="KIF38" s="582"/>
      <c r="KIQ38" s="581"/>
      <c r="KIR38" s="582"/>
      <c r="KJC38" s="581"/>
      <c r="KJD38" s="582"/>
      <c r="KJO38" s="581"/>
      <c r="KJP38" s="582"/>
      <c r="KKA38" s="581"/>
      <c r="KKB38" s="582"/>
      <c r="KKM38" s="581"/>
      <c r="KKN38" s="582"/>
      <c r="KKY38" s="581"/>
      <c r="KKZ38" s="582"/>
      <c r="KLK38" s="581"/>
      <c r="KLL38" s="582"/>
      <c r="KLW38" s="581"/>
      <c r="KLX38" s="582"/>
      <c r="KMI38" s="581"/>
      <c r="KMJ38" s="582"/>
      <c r="KMU38" s="581"/>
      <c r="KMV38" s="582"/>
      <c r="KNG38" s="581"/>
      <c r="KNH38" s="582"/>
      <c r="KNS38" s="581"/>
      <c r="KNT38" s="582"/>
      <c r="KOE38" s="581"/>
      <c r="KOF38" s="582"/>
      <c r="KOQ38" s="581"/>
      <c r="KOR38" s="582"/>
      <c r="KPC38" s="581"/>
      <c r="KPD38" s="582"/>
      <c r="KPO38" s="581"/>
      <c r="KPP38" s="582"/>
      <c r="KQA38" s="581"/>
      <c r="KQB38" s="582"/>
      <c r="KQM38" s="581"/>
      <c r="KQN38" s="582"/>
      <c r="KQY38" s="581"/>
      <c r="KQZ38" s="582"/>
      <c r="KRK38" s="581"/>
      <c r="KRL38" s="582"/>
      <c r="KRW38" s="581"/>
      <c r="KRX38" s="582"/>
      <c r="KSI38" s="581"/>
      <c r="KSJ38" s="582"/>
      <c r="KSU38" s="581"/>
      <c r="KSV38" s="582"/>
      <c r="KTG38" s="581"/>
      <c r="KTH38" s="582"/>
      <c r="KTS38" s="581"/>
      <c r="KTT38" s="582"/>
      <c r="KUE38" s="581"/>
      <c r="KUF38" s="582"/>
      <c r="KUQ38" s="581"/>
      <c r="KUR38" s="582"/>
      <c r="KVC38" s="581"/>
      <c r="KVD38" s="582"/>
      <c r="KVO38" s="581"/>
      <c r="KVP38" s="582"/>
      <c r="KWA38" s="581"/>
      <c r="KWB38" s="582"/>
      <c r="KWM38" s="581"/>
      <c r="KWN38" s="582"/>
      <c r="KWY38" s="581"/>
      <c r="KWZ38" s="582"/>
      <c r="KXK38" s="581"/>
      <c r="KXL38" s="582"/>
      <c r="KXW38" s="581"/>
      <c r="KXX38" s="582"/>
      <c r="KYI38" s="581"/>
      <c r="KYJ38" s="582"/>
      <c r="KYU38" s="581"/>
      <c r="KYV38" s="582"/>
      <c r="KZG38" s="581"/>
      <c r="KZH38" s="582"/>
      <c r="KZS38" s="581"/>
      <c r="KZT38" s="582"/>
      <c r="LAE38" s="581"/>
      <c r="LAF38" s="582"/>
      <c r="LAQ38" s="581"/>
      <c r="LAR38" s="582"/>
      <c r="LBC38" s="581"/>
      <c r="LBD38" s="582"/>
      <c r="LBO38" s="581"/>
      <c r="LBP38" s="582"/>
      <c r="LCA38" s="581"/>
      <c r="LCB38" s="582"/>
      <c r="LCM38" s="581"/>
      <c r="LCN38" s="582"/>
      <c r="LCY38" s="581"/>
      <c r="LCZ38" s="582"/>
      <c r="LDK38" s="581"/>
      <c r="LDL38" s="582"/>
      <c r="LDW38" s="581"/>
      <c r="LDX38" s="582"/>
      <c r="LEI38" s="581"/>
      <c r="LEJ38" s="582"/>
      <c r="LEU38" s="581"/>
      <c r="LEV38" s="582"/>
      <c r="LFG38" s="581"/>
      <c r="LFH38" s="582"/>
      <c r="LFS38" s="581"/>
      <c r="LFT38" s="582"/>
      <c r="LGE38" s="581"/>
      <c r="LGF38" s="582"/>
      <c r="LGQ38" s="581"/>
      <c r="LGR38" s="582"/>
      <c r="LHC38" s="581"/>
      <c r="LHD38" s="582"/>
      <c r="LHO38" s="581"/>
      <c r="LHP38" s="582"/>
      <c r="LIA38" s="581"/>
      <c r="LIB38" s="582"/>
      <c r="LIM38" s="581"/>
      <c r="LIN38" s="582"/>
      <c r="LIY38" s="581"/>
      <c r="LIZ38" s="582"/>
      <c r="LJK38" s="581"/>
      <c r="LJL38" s="582"/>
      <c r="LJW38" s="581"/>
      <c r="LJX38" s="582"/>
      <c r="LKI38" s="581"/>
      <c r="LKJ38" s="582"/>
      <c r="LKU38" s="581"/>
      <c r="LKV38" s="582"/>
      <c r="LLG38" s="581"/>
      <c r="LLH38" s="582"/>
      <c r="LLS38" s="581"/>
      <c r="LLT38" s="582"/>
      <c r="LME38" s="581"/>
      <c r="LMF38" s="582"/>
      <c r="LMQ38" s="581"/>
      <c r="LMR38" s="582"/>
      <c r="LNC38" s="581"/>
      <c r="LND38" s="582"/>
      <c r="LNO38" s="581"/>
      <c r="LNP38" s="582"/>
      <c r="LOA38" s="581"/>
      <c r="LOB38" s="582"/>
      <c r="LOM38" s="581"/>
      <c r="LON38" s="582"/>
      <c r="LOY38" s="581"/>
      <c r="LOZ38" s="582"/>
      <c r="LPK38" s="581"/>
      <c r="LPL38" s="582"/>
      <c r="LPW38" s="581"/>
      <c r="LPX38" s="582"/>
      <c r="LQI38" s="581"/>
      <c r="LQJ38" s="582"/>
      <c r="LQU38" s="581"/>
      <c r="LQV38" s="582"/>
      <c r="LRG38" s="581"/>
      <c r="LRH38" s="582"/>
      <c r="LRS38" s="581"/>
      <c r="LRT38" s="582"/>
      <c r="LSE38" s="581"/>
      <c r="LSF38" s="582"/>
      <c r="LSQ38" s="581"/>
      <c r="LSR38" s="582"/>
      <c r="LTC38" s="581"/>
      <c r="LTD38" s="582"/>
      <c r="LTO38" s="581"/>
      <c r="LTP38" s="582"/>
      <c r="LUA38" s="581"/>
      <c r="LUB38" s="582"/>
      <c r="LUM38" s="581"/>
      <c r="LUN38" s="582"/>
      <c r="LUY38" s="581"/>
      <c r="LUZ38" s="582"/>
      <c r="LVK38" s="581"/>
      <c r="LVL38" s="582"/>
      <c r="LVW38" s="581"/>
      <c r="LVX38" s="582"/>
      <c r="LWI38" s="581"/>
      <c r="LWJ38" s="582"/>
      <c r="LWU38" s="581"/>
      <c r="LWV38" s="582"/>
      <c r="LXG38" s="581"/>
      <c r="LXH38" s="582"/>
      <c r="LXS38" s="581"/>
      <c r="LXT38" s="582"/>
      <c r="LYE38" s="581"/>
      <c r="LYF38" s="582"/>
      <c r="LYQ38" s="581"/>
      <c r="LYR38" s="582"/>
      <c r="LZC38" s="581"/>
      <c r="LZD38" s="582"/>
      <c r="LZO38" s="581"/>
      <c r="LZP38" s="582"/>
      <c r="MAA38" s="581"/>
      <c r="MAB38" s="582"/>
      <c r="MAM38" s="581"/>
      <c r="MAN38" s="582"/>
      <c r="MAY38" s="581"/>
      <c r="MAZ38" s="582"/>
      <c r="MBK38" s="581"/>
      <c r="MBL38" s="582"/>
      <c r="MBW38" s="581"/>
      <c r="MBX38" s="582"/>
      <c r="MCI38" s="581"/>
      <c r="MCJ38" s="582"/>
      <c r="MCU38" s="581"/>
      <c r="MCV38" s="582"/>
      <c r="MDG38" s="581"/>
      <c r="MDH38" s="582"/>
      <c r="MDS38" s="581"/>
      <c r="MDT38" s="582"/>
      <c r="MEE38" s="581"/>
      <c r="MEF38" s="582"/>
      <c r="MEQ38" s="581"/>
      <c r="MER38" s="582"/>
      <c r="MFC38" s="581"/>
      <c r="MFD38" s="582"/>
      <c r="MFO38" s="581"/>
      <c r="MFP38" s="582"/>
      <c r="MGA38" s="581"/>
      <c r="MGB38" s="582"/>
      <c r="MGM38" s="581"/>
      <c r="MGN38" s="582"/>
      <c r="MGY38" s="581"/>
      <c r="MGZ38" s="582"/>
      <c r="MHK38" s="581"/>
      <c r="MHL38" s="582"/>
      <c r="MHW38" s="581"/>
      <c r="MHX38" s="582"/>
      <c r="MII38" s="581"/>
      <c r="MIJ38" s="582"/>
      <c r="MIU38" s="581"/>
      <c r="MIV38" s="582"/>
      <c r="MJG38" s="581"/>
      <c r="MJH38" s="582"/>
      <c r="MJS38" s="581"/>
      <c r="MJT38" s="582"/>
      <c r="MKE38" s="581"/>
      <c r="MKF38" s="582"/>
      <c r="MKQ38" s="581"/>
      <c r="MKR38" s="582"/>
      <c r="MLC38" s="581"/>
      <c r="MLD38" s="582"/>
      <c r="MLO38" s="581"/>
      <c r="MLP38" s="582"/>
      <c r="MMA38" s="581"/>
      <c r="MMB38" s="582"/>
      <c r="MMM38" s="581"/>
      <c r="MMN38" s="582"/>
      <c r="MMY38" s="581"/>
      <c r="MMZ38" s="582"/>
      <c r="MNK38" s="581"/>
      <c r="MNL38" s="582"/>
      <c r="MNW38" s="581"/>
      <c r="MNX38" s="582"/>
      <c r="MOI38" s="581"/>
      <c r="MOJ38" s="582"/>
      <c r="MOU38" s="581"/>
      <c r="MOV38" s="582"/>
      <c r="MPG38" s="581"/>
      <c r="MPH38" s="582"/>
      <c r="MPS38" s="581"/>
      <c r="MPT38" s="582"/>
      <c r="MQE38" s="581"/>
      <c r="MQF38" s="582"/>
      <c r="MQQ38" s="581"/>
      <c r="MQR38" s="582"/>
      <c r="MRC38" s="581"/>
      <c r="MRD38" s="582"/>
      <c r="MRO38" s="581"/>
      <c r="MRP38" s="582"/>
      <c r="MSA38" s="581"/>
      <c r="MSB38" s="582"/>
      <c r="MSM38" s="581"/>
      <c r="MSN38" s="582"/>
      <c r="MSY38" s="581"/>
      <c r="MSZ38" s="582"/>
      <c r="MTK38" s="581"/>
      <c r="MTL38" s="582"/>
      <c r="MTW38" s="581"/>
      <c r="MTX38" s="582"/>
      <c r="MUI38" s="581"/>
      <c r="MUJ38" s="582"/>
      <c r="MUU38" s="581"/>
      <c r="MUV38" s="582"/>
      <c r="MVG38" s="581"/>
      <c r="MVH38" s="582"/>
      <c r="MVS38" s="581"/>
      <c r="MVT38" s="582"/>
      <c r="MWE38" s="581"/>
      <c r="MWF38" s="582"/>
      <c r="MWQ38" s="581"/>
      <c r="MWR38" s="582"/>
      <c r="MXC38" s="581"/>
      <c r="MXD38" s="582"/>
      <c r="MXO38" s="581"/>
      <c r="MXP38" s="582"/>
      <c r="MYA38" s="581"/>
      <c r="MYB38" s="582"/>
      <c r="MYM38" s="581"/>
      <c r="MYN38" s="582"/>
      <c r="MYY38" s="581"/>
      <c r="MYZ38" s="582"/>
      <c r="MZK38" s="581"/>
      <c r="MZL38" s="582"/>
      <c r="MZW38" s="581"/>
      <c r="MZX38" s="582"/>
      <c r="NAI38" s="581"/>
      <c r="NAJ38" s="582"/>
      <c r="NAU38" s="581"/>
      <c r="NAV38" s="582"/>
      <c r="NBG38" s="581"/>
      <c r="NBH38" s="582"/>
      <c r="NBS38" s="581"/>
      <c r="NBT38" s="582"/>
      <c r="NCE38" s="581"/>
      <c r="NCF38" s="582"/>
      <c r="NCQ38" s="581"/>
      <c r="NCR38" s="582"/>
      <c r="NDC38" s="581"/>
      <c r="NDD38" s="582"/>
      <c r="NDO38" s="581"/>
      <c r="NDP38" s="582"/>
      <c r="NEA38" s="581"/>
      <c r="NEB38" s="582"/>
      <c r="NEM38" s="581"/>
      <c r="NEN38" s="582"/>
      <c r="NEY38" s="581"/>
      <c r="NEZ38" s="582"/>
      <c r="NFK38" s="581"/>
      <c r="NFL38" s="582"/>
      <c r="NFW38" s="581"/>
      <c r="NFX38" s="582"/>
      <c r="NGI38" s="581"/>
      <c r="NGJ38" s="582"/>
      <c r="NGU38" s="581"/>
      <c r="NGV38" s="582"/>
      <c r="NHG38" s="581"/>
      <c r="NHH38" s="582"/>
      <c r="NHS38" s="581"/>
      <c r="NHT38" s="582"/>
      <c r="NIE38" s="581"/>
      <c r="NIF38" s="582"/>
      <c r="NIQ38" s="581"/>
      <c r="NIR38" s="582"/>
      <c r="NJC38" s="581"/>
      <c r="NJD38" s="582"/>
      <c r="NJO38" s="581"/>
      <c r="NJP38" s="582"/>
      <c r="NKA38" s="581"/>
      <c r="NKB38" s="582"/>
      <c r="NKM38" s="581"/>
      <c r="NKN38" s="582"/>
      <c r="NKY38" s="581"/>
      <c r="NKZ38" s="582"/>
      <c r="NLK38" s="581"/>
      <c r="NLL38" s="582"/>
      <c r="NLW38" s="581"/>
      <c r="NLX38" s="582"/>
      <c r="NMI38" s="581"/>
      <c r="NMJ38" s="582"/>
      <c r="NMU38" s="581"/>
      <c r="NMV38" s="582"/>
      <c r="NNG38" s="581"/>
      <c r="NNH38" s="582"/>
      <c r="NNS38" s="581"/>
      <c r="NNT38" s="582"/>
      <c r="NOE38" s="581"/>
      <c r="NOF38" s="582"/>
      <c r="NOQ38" s="581"/>
      <c r="NOR38" s="582"/>
      <c r="NPC38" s="581"/>
      <c r="NPD38" s="582"/>
      <c r="NPO38" s="581"/>
      <c r="NPP38" s="582"/>
      <c r="NQA38" s="581"/>
      <c r="NQB38" s="582"/>
      <c r="NQM38" s="581"/>
      <c r="NQN38" s="582"/>
      <c r="NQY38" s="581"/>
      <c r="NQZ38" s="582"/>
      <c r="NRK38" s="581"/>
      <c r="NRL38" s="582"/>
      <c r="NRW38" s="581"/>
      <c r="NRX38" s="582"/>
      <c r="NSI38" s="581"/>
      <c r="NSJ38" s="582"/>
      <c r="NSU38" s="581"/>
      <c r="NSV38" s="582"/>
      <c r="NTG38" s="581"/>
      <c r="NTH38" s="582"/>
      <c r="NTS38" s="581"/>
      <c r="NTT38" s="582"/>
      <c r="NUE38" s="581"/>
      <c r="NUF38" s="582"/>
      <c r="NUQ38" s="581"/>
      <c r="NUR38" s="582"/>
      <c r="NVC38" s="581"/>
      <c r="NVD38" s="582"/>
      <c r="NVO38" s="581"/>
      <c r="NVP38" s="582"/>
      <c r="NWA38" s="581"/>
      <c r="NWB38" s="582"/>
      <c r="NWM38" s="581"/>
      <c r="NWN38" s="582"/>
      <c r="NWY38" s="581"/>
      <c r="NWZ38" s="582"/>
      <c r="NXK38" s="581"/>
      <c r="NXL38" s="582"/>
      <c r="NXW38" s="581"/>
      <c r="NXX38" s="582"/>
      <c r="NYI38" s="581"/>
      <c r="NYJ38" s="582"/>
      <c r="NYU38" s="581"/>
      <c r="NYV38" s="582"/>
      <c r="NZG38" s="581"/>
      <c r="NZH38" s="582"/>
      <c r="NZS38" s="581"/>
      <c r="NZT38" s="582"/>
      <c r="OAE38" s="581"/>
      <c r="OAF38" s="582"/>
      <c r="OAQ38" s="581"/>
      <c r="OAR38" s="582"/>
      <c r="OBC38" s="581"/>
      <c r="OBD38" s="582"/>
      <c r="OBO38" s="581"/>
      <c r="OBP38" s="582"/>
      <c r="OCA38" s="581"/>
      <c r="OCB38" s="582"/>
      <c r="OCM38" s="581"/>
      <c r="OCN38" s="582"/>
      <c r="OCY38" s="581"/>
      <c r="OCZ38" s="582"/>
      <c r="ODK38" s="581"/>
      <c r="ODL38" s="582"/>
      <c r="ODW38" s="581"/>
      <c r="ODX38" s="582"/>
      <c r="OEI38" s="581"/>
      <c r="OEJ38" s="582"/>
      <c r="OEU38" s="581"/>
      <c r="OEV38" s="582"/>
      <c r="OFG38" s="581"/>
      <c r="OFH38" s="582"/>
      <c r="OFS38" s="581"/>
      <c r="OFT38" s="582"/>
      <c r="OGE38" s="581"/>
      <c r="OGF38" s="582"/>
      <c r="OGQ38" s="581"/>
      <c r="OGR38" s="582"/>
      <c r="OHC38" s="581"/>
      <c r="OHD38" s="582"/>
      <c r="OHO38" s="581"/>
      <c r="OHP38" s="582"/>
      <c r="OIA38" s="581"/>
      <c r="OIB38" s="582"/>
      <c r="OIM38" s="581"/>
      <c r="OIN38" s="582"/>
      <c r="OIY38" s="581"/>
      <c r="OIZ38" s="582"/>
      <c r="OJK38" s="581"/>
      <c r="OJL38" s="582"/>
      <c r="OJW38" s="581"/>
      <c r="OJX38" s="582"/>
      <c r="OKI38" s="581"/>
      <c r="OKJ38" s="582"/>
      <c r="OKU38" s="581"/>
      <c r="OKV38" s="582"/>
      <c r="OLG38" s="581"/>
      <c r="OLH38" s="582"/>
      <c r="OLS38" s="581"/>
      <c r="OLT38" s="582"/>
      <c r="OME38" s="581"/>
      <c r="OMF38" s="582"/>
      <c r="OMQ38" s="581"/>
      <c r="OMR38" s="582"/>
      <c r="ONC38" s="581"/>
      <c r="OND38" s="582"/>
      <c r="ONO38" s="581"/>
      <c r="ONP38" s="582"/>
      <c r="OOA38" s="581"/>
      <c r="OOB38" s="582"/>
      <c r="OOM38" s="581"/>
      <c r="OON38" s="582"/>
      <c r="OOY38" s="581"/>
      <c r="OOZ38" s="582"/>
      <c r="OPK38" s="581"/>
      <c r="OPL38" s="582"/>
      <c r="OPW38" s="581"/>
      <c r="OPX38" s="582"/>
      <c r="OQI38" s="581"/>
      <c r="OQJ38" s="582"/>
      <c r="OQU38" s="581"/>
      <c r="OQV38" s="582"/>
      <c r="ORG38" s="581"/>
      <c r="ORH38" s="582"/>
      <c r="ORS38" s="581"/>
      <c r="ORT38" s="582"/>
      <c r="OSE38" s="581"/>
      <c r="OSF38" s="582"/>
      <c r="OSQ38" s="581"/>
      <c r="OSR38" s="582"/>
      <c r="OTC38" s="581"/>
      <c r="OTD38" s="582"/>
      <c r="OTO38" s="581"/>
      <c r="OTP38" s="582"/>
      <c r="OUA38" s="581"/>
      <c r="OUB38" s="582"/>
      <c r="OUM38" s="581"/>
      <c r="OUN38" s="582"/>
      <c r="OUY38" s="581"/>
      <c r="OUZ38" s="582"/>
      <c r="OVK38" s="581"/>
      <c r="OVL38" s="582"/>
      <c r="OVW38" s="581"/>
      <c r="OVX38" s="582"/>
      <c r="OWI38" s="581"/>
      <c r="OWJ38" s="582"/>
      <c r="OWU38" s="581"/>
      <c r="OWV38" s="582"/>
      <c r="OXG38" s="581"/>
      <c r="OXH38" s="582"/>
      <c r="OXS38" s="581"/>
      <c r="OXT38" s="582"/>
      <c r="OYE38" s="581"/>
      <c r="OYF38" s="582"/>
      <c r="OYQ38" s="581"/>
      <c r="OYR38" s="582"/>
      <c r="OZC38" s="581"/>
      <c r="OZD38" s="582"/>
      <c r="OZO38" s="581"/>
      <c r="OZP38" s="582"/>
      <c r="PAA38" s="581"/>
      <c r="PAB38" s="582"/>
      <c r="PAM38" s="581"/>
      <c r="PAN38" s="582"/>
      <c r="PAY38" s="581"/>
      <c r="PAZ38" s="582"/>
      <c r="PBK38" s="581"/>
      <c r="PBL38" s="582"/>
      <c r="PBW38" s="581"/>
      <c r="PBX38" s="582"/>
      <c r="PCI38" s="581"/>
      <c r="PCJ38" s="582"/>
      <c r="PCU38" s="581"/>
      <c r="PCV38" s="582"/>
      <c r="PDG38" s="581"/>
      <c r="PDH38" s="582"/>
      <c r="PDS38" s="581"/>
      <c r="PDT38" s="582"/>
      <c r="PEE38" s="581"/>
      <c r="PEF38" s="582"/>
      <c r="PEQ38" s="581"/>
      <c r="PER38" s="582"/>
      <c r="PFC38" s="581"/>
      <c r="PFD38" s="582"/>
      <c r="PFO38" s="581"/>
      <c r="PFP38" s="582"/>
      <c r="PGA38" s="581"/>
      <c r="PGB38" s="582"/>
      <c r="PGM38" s="581"/>
      <c r="PGN38" s="582"/>
      <c r="PGY38" s="581"/>
      <c r="PGZ38" s="582"/>
      <c r="PHK38" s="581"/>
      <c r="PHL38" s="582"/>
      <c r="PHW38" s="581"/>
      <c r="PHX38" s="582"/>
      <c r="PII38" s="581"/>
      <c r="PIJ38" s="582"/>
      <c r="PIU38" s="581"/>
      <c r="PIV38" s="582"/>
      <c r="PJG38" s="581"/>
      <c r="PJH38" s="582"/>
      <c r="PJS38" s="581"/>
      <c r="PJT38" s="582"/>
      <c r="PKE38" s="581"/>
      <c r="PKF38" s="582"/>
      <c r="PKQ38" s="581"/>
      <c r="PKR38" s="582"/>
      <c r="PLC38" s="581"/>
      <c r="PLD38" s="582"/>
      <c r="PLO38" s="581"/>
      <c r="PLP38" s="582"/>
      <c r="PMA38" s="581"/>
      <c r="PMB38" s="582"/>
      <c r="PMM38" s="581"/>
      <c r="PMN38" s="582"/>
      <c r="PMY38" s="581"/>
      <c r="PMZ38" s="582"/>
      <c r="PNK38" s="581"/>
      <c r="PNL38" s="582"/>
      <c r="PNW38" s="581"/>
      <c r="PNX38" s="582"/>
      <c r="POI38" s="581"/>
      <c r="POJ38" s="582"/>
      <c r="POU38" s="581"/>
      <c r="POV38" s="582"/>
      <c r="PPG38" s="581"/>
      <c r="PPH38" s="582"/>
      <c r="PPS38" s="581"/>
      <c r="PPT38" s="582"/>
      <c r="PQE38" s="581"/>
      <c r="PQF38" s="582"/>
      <c r="PQQ38" s="581"/>
      <c r="PQR38" s="582"/>
      <c r="PRC38" s="581"/>
      <c r="PRD38" s="582"/>
      <c r="PRO38" s="581"/>
      <c r="PRP38" s="582"/>
      <c r="PSA38" s="581"/>
      <c r="PSB38" s="582"/>
      <c r="PSM38" s="581"/>
      <c r="PSN38" s="582"/>
      <c r="PSY38" s="581"/>
      <c r="PSZ38" s="582"/>
      <c r="PTK38" s="581"/>
      <c r="PTL38" s="582"/>
      <c r="PTW38" s="581"/>
      <c r="PTX38" s="582"/>
      <c r="PUI38" s="581"/>
      <c r="PUJ38" s="582"/>
      <c r="PUU38" s="581"/>
      <c r="PUV38" s="582"/>
      <c r="PVG38" s="581"/>
      <c r="PVH38" s="582"/>
      <c r="PVS38" s="581"/>
      <c r="PVT38" s="582"/>
      <c r="PWE38" s="581"/>
      <c r="PWF38" s="582"/>
      <c r="PWQ38" s="581"/>
      <c r="PWR38" s="582"/>
      <c r="PXC38" s="581"/>
      <c r="PXD38" s="582"/>
      <c r="PXO38" s="581"/>
      <c r="PXP38" s="582"/>
      <c r="PYA38" s="581"/>
      <c r="PYB38" s="582"/>
      <c r="PYM38" s="581"/>
      <c r="PYN38" s="582"/>
      <c r="PYY38" s="581"/>
      <c r="PYZ38" s="582"/>
      <c r="PZK38" s="581"/>
      <c r="PZL38" s="582"/>
      <c r="PZW38" s="581"/>
      <c r="PZX38" s="582"/>
      <c r="QAI38" s="581"/>
      <c r="QAJ38" s="582"/>
      <c r="QAU38" s="581"/>
      <c r="QAV38" s="582"/>
      <c r="QBG38" s="581"/>
      <c r="QBH38" s="582"/>
      <c r="QBS38" s="581"/>
      <c r="QBT38" s="582"/>
      <c r="QCE38" s="581"/>
      <c r="QCF38" s="582"/>
      <c r="QCQ38" s="581"/>
      <c r="QCR38" s="582"/>
      <c r="QDC38" s="581"/>
      <c r="QDD38" s="582"/>
      <c r="QDO38" s="581"/>
      <c r="QDP38" s="582"/>
      <c r="QEA38" s="581"/>
      <c r="QEB38" s="582"/>
      <c r="QEM38" s="581"/>
      <c r="QEN38" s="582"/>
      <c r="QEY38" s="581"/>
      <c r="QEZ38" s="582"/>
      <c r="QFK38" s="581"/>
      <c r="QFL38" s="582"/>
      <c r="QFW38" s="581"/>
      <c r="QFX38" s="582"/>
      <c r="QGI38" s="581"/>
      <c r="QGJ38" s="582"/>
      <c r="QGU38" s="581"/>
      <c r="QGV38" s="582"/>
      <c r="QHG38" s="581"/>
      <c r="QHH38" s="582"/>
      <c r="QHS38" s="581"/>
      <c r="QHT38" s="582"/>
      <c r="QIE38" s="581"/>
      <c r="QIF38" s="582"/>
      <c r="QIQ38" s="581"/>
      <c r="QIR38" s="582"/>
      <c r="QJC38" s="581"/>
      <c r="QJD38" s="582"/>
      <c r="QJO38" s="581"/>
      <c r="QJP38" s="582"/>
      <c r="QKA38" s="581"/>
      <c r="QKB38" s="582"/>
      <c r="QKM38" s="581"/>
      <c r="QKN38" s="582"/>
      <c r="QKY38" s="581"/>
      <c r="QKZ38" s="582"/>
      <c r="QLK38" s="581"/>
      <c r="QLL38" s="582"/>
      <c r="QLW38" s="581"/>
      <c r="QLX38" s="582"/>
      <c r="QMI38" s="581"/>
      <c r="QMJ38" s="582"/>
      <c r="QMU38" s="581"/>
      <c r="QMV38" s="582"/>
      <c r="QNG38" s="581"/>
      <c r="QNH38" s="582"/>
      <c r="QNS38" s="581"/>
      <c r="QNT38" s="582"/>
      <c r="QOE38" s="581"/>
      <c r="QOF38" s="582"/>
      <c r="QOQ38" s="581"/>
      <c r="QOR38" s="582"/>
      <c r="QPC38" s="581"/>
      <c r="QPD38" s="582"/>
      <c r="QPO38" s="581"/>
      <c r="QPP38" s="582"/>
      <c r="QQA38" s="581"/>
      <c r="QQB38" s="582"/>
      <c r="QQM38" s="581"/>
      <c r="QQN38" s="582"/>
      <c r="QQY38" s="581"/>
      <c r="QQZ38" s="582"/>
      <c r="QRK38" s="581"/>
      <c r="QRL38" s="582"/>
      <c r="QRW38" s="581"/>
      <c r="QRX38" s="582"/>
      <c r="QSI38" s="581"/>
      <c r="QSJ38" s="582"/>
      <c r="QSU38" s="581"/>
      <c r="QSV38" s="582"/>
      <c r="QTG38" s="581"/>
      <c r="QTH38" s="582"/>
      <c r="QTS38" s="581"/>
      <c r="QTT38" s="582"/>
      <c r="QUE38" s="581"/>
      <c r="QUF38" s="582"/>
      <c r="QUQ38" s="581"/>
      <c r="QUR38" s="582"/>
      <c r="QVC38" s="581"/>
      <c r="QVD38" s="582"/>
      <c r="QVO38" s="581"/>
      <c r="QVP38" s="582"/>
      <c r="QWA38" s="581"/>
      <c r="QWB38" s="582"/>
      <c r="QWM38" s="581"/>
      <c r="QWN38" s="582"/>
      <c r="QWY38" s="581"/>
      <c r="QWZ38" s="582"/>
      <c r="QXK38" s="581"/>
      <c r="QXL38" s="582"/>
      <c r="QXW38" s="581"/>
      <c r="QXX38" s="582"/>
      <c r="QYI38" s="581"/>
      <c r="QYJ38" s="582"/>
      <c r="QYU38" s="581"/>
      <c r="QYV38" s="582"/>
      <c r="QZG38" s="581"/>
      <c r="QZH38" s="582"/>
      <c r="QZS38" s="581"/>
      <c r="QZT38" s="582"/>
      <c r="RAE38" s="581"/>
      <c r="RAF38" s="582"/>
      <c r="RAQ38" s="581"/>
      <c r="RAR38" s="582"/>
      <c r="RBC38" s="581"/>
      <c r="RBD38" s="582"/>
      <c r="RBO38" s="581"/>
      <c r="RBP38" s="582"/>
      <c r="RCA38" s="581"/>
      <c r="RCB38" s="582"/>
      <c r="RCM38" s="581"/>
      <c r="RCN38" s="582"/>
      <c r="RCY38" s="581"/>
      <c r="RCZ38" s="582"/>
      <c r="RDK38" s="581"/>
      <c r="RDL38" s="582"/>
      <c r="RDW38" s="581"/>
      <c r="RDX38" s="582"/>
      <c r="REI38" s="581"/>
      <c r="REJ38" s="582"/>
      <c r="REU38" s="581"/>
      <c r="REV38" s="582"/>
      <c r="RFG38" s="581"/>
      <c r="RFH38" s="582"/>
      <c r="RFS38" s="581"/>
      <c r="RFT38" s="582"/>
      <c r="RGE38" s="581"/>
      <c r="RGF38" s="582"/>
      <c r="RGQ38" s="581"/>
      <c r="RGR38" s="582"/>
      <c r="RHC38" s="581"/>
      <c r="RHD38" s="582"/>
      <c r="RHO38" s="581"/>
      <c r="RHP38" s="582"/>
      <c r="RIA38" s="581"/>
      <c r="RIB38" s="582"/>
      <c r="RIM38" s="581"/>
      <c r="RIN38" s="582"/>
      <c r="RIY38" s="581"/>
      <c r="RIZ38" s="582"/>
      <c r="RJK38" s="581"/>
      <c r="RJL38" s="582"/>
      <c r="RJW38" s="581"/>
      <c r="RJX38" s="582"/>
      <c r="RKI38" s="581"/>
      <c r="RKJ38" s="582"/>
      <c r="RKU38" s="581"/>
      <c r="RKV38" s="582"/>
      <c r="RLG38" s="581"/>
      <c r="RLH38" s="582"/>
      <c r="RLS38" s="581"/>
      <c r="RLT38" s="582"/>
      <c r="RME38" s="581"/>
      <c r="RMF38" s="582"/>
      <c r="RMQ38" s="581"/>
      <c r="RMR38" s="582"/>
      <c r="RNC38" s="581"/>
      <c r="RND38" s="582"/>
      <c r="RNO38" s="581"/>
      <c r="RNP38" s="582"/>
      <c r="ROA38" s="581"/>
      <c r="ROB38" s="582"/>
      <c r="ROM38" s="581"/>
      <c r="RON38" s="582"/>
      <c r="ROY38" s="581"/>
      <c r="ROZ38" s="582"/>
      <c r="RPK38" s="581"/>
      <c r="RPL38" s="582"/>
      <c r="RPW38" s="581"/>
      <c r="RPX38" s="582"/>
      <c r="RQI38" s="581"/>
      <c r="RQJ38" s="582"/>
      <c r="RQU38" s="581"/>
      <c r="RQV38" s="582"/>
      <c r="RRG38" s="581"/>
      <c r="RRH38" s="582"/>
      <c r="RRS38" s="581"/>
      <c r="RRT38" s="582"/>
      <c r="RSE38" s="581"/>
      <c r="RSF38" s="582"/>
      <c r="RSQ38" s="581"/>
      <c r="RSR38" s="582"/>
      <c r="RTC38" s="581"/>
      <c r="RTD38" s="582"/>
      <c r="RTO38" s="581"/>
      <c r="RTP38" s="582"/>
      <c r="RUA38" s="581"/>
      <c r="RUB38" s="582"/>
      <c r="RUM38" s="581"/>
      <c r="RUN38" s="582"/>
      <c r="RUY38" s="581"/>
      <c r="RUZ38" s="582"/>
      <c r="RVK38" s="581"/>
      <c r="RVL38" s="582"/>
      <c r="RVW38" s="581"/>
      <c r="RVX38" s="582"/>
      <c r="RWI38" s="581"/>
      <c r="RWJ38" s="582"/>
      <c r="RWU38" s="581"/>
      <c r="RWV38" s="582"/>
      <c r="RXG38" s="581"/>
      <c r="RXH38" s="582"/>
      <c r="RXS38" s="581"/>
      <c r="RXT38" s="582"/>
      <c r="RYE38" s="581"/>
      <c r="RYF38" s="582"/>
      <c r="RYQ38" s="581"/>
      <c r="RYR38" s="582"/>
      <c r="RZC38" s="581"/>
      <c r="RZD38" s="582"/>
      <c r="RZO38" s="581"/>
      <c r="RZP38" s="582"/>
      <c r="SAA38" s="581"/>
      <c r="SAB38" s="582"/>
      <c r="SAM38" s="581"/>
      <c r="SAN38" s="582"/>
      <c r="SAY38" s="581"/>
      <c r="SAZ38" s="582"/>
      <c r="SBK38" s="581"/>
      <c r="SBL38" s="582"/>
      <c r="SBW38" s="581"/>
      <c r="SBX38" s="582"/>
      <c r="SCI38" s="581"/>
      <c r="SCJ38" s="582"/>
      <c r="SCU38" s="581"/>
      <c r="SCV38" s="582"/>
      <c r="SDG38" s="581"/>
      <c r="SDH38" s="582"/>
      <c r="SDS38" s="581"/>
      <c r="SDT38" s="582"/>
      <c r="SEE38" s="581"/>
      <c r="SEF38" s="582"/>
      <c r="SEQ38" s="581"/>
      <c r="SER38" s="582"/>
      <c r="SFC38" s="581"/>
      <c r="SFD38" s="582"/>
      <c r="SFO38" s="581"/>
      <c r="SFP38" s="582"/>
      <c r="SGA38" s="581"/>
      <c r="SGB38" s="582"/>
      <c r="SGM38" s="581"/>
      <c r="SGN38" s="582"/>
      <c r="SGY38" s="581"/>
      <c r="SGZ38" s="582"/>
      <c r="SHK38" s="581"/>
      <c r="SHL38" s="582"/>
      <c r="SHW38" s="581"/>
      <c r="SHX38" s="582"/>
      <c r="SII38" s="581"/>
      <c r="SIJ38" s="582"/>
      <c r="SIU38" s="581"/>
      <c r="SIV38" s="582"/>
      <c r="SJG38" s="581"/>
      <c r="SJH38" s="582"/>
      <c r="SJS38" s="581"/>
      <c r="SJT38" s="582"/>
      <c r="SKE38" s="581"/>
      <c r="SKF38" s="582"/>
      <c r="SKQ38" s="581"/>
      <c r="SKR38" s="582"/>
      <c r="SLC38" s="581"/>
      <c r="SLD38" s="582"/>
      <c r="SLO38" s="581"/>
      <c r="SLP38" s="582"/>
      <c r="SMA38" s="581"/>
      <c r="SMB38" s="582"/>
      <c r="SMM38" s="581"/>
      <c r="SMN38" s="582"/>
      <c r="SMY38" s="581"/>
      <c r="SMZ38" s="582"/>
      <c r="SNK38" s="581"/>
      <c r="SNL38" s="582"/>
      <c r="SNW38" s="581"/>
      <c r="SNX38" s="582"/>
      <c r="SOI38" s="581"/>
      <c r="SOJ38" s="582"/>
      <c r="SOU38" s="581"/>
      <c r="SOV38" s="582"/>
      <c r="SPG38" s="581"/>
      <c r="SPH38" s="582"/>
      <c r="SPS38" s="581"/>
      <c r="SPT38" s="582"/>
      <c r="SQE38" s="581"/>
      <c r="SQF38" s="582"/>
      <c r="SQQ38" s="581"/>
      <c r="SQR38" s="582"/>
      <c r="SRC38" s="581"/>
      <c r="SRD38" s="582"/>
      <c r="SRO38" s="581"/>
      <c r="SRP38" s="582"/>
      <c r="SSA38" s="581"/>
      <c r="SSB38" s="582"/>
      <c r="SSM38" s="581"/>
      <c r="SSN38" s="582"/>
      <c r="SSY38" s="581"/>
      <c r="SSZ38" s="582"/>
      <c r="STK38" s="581"/>
      <c r="STL38" s="582"/>
      <c r="STW38" s="581"/>
      <c r="STX38" s="582"/>
      <c r="SUI38" s="581"/>
      <c r="SUJ38" s="582"/>
      <c r="SUU38" s="581"/>
      <c r="SUV38" s="582"/>
      <c r="SVG38" s="581"/>
      <c r="SVH38" s="582"/>
      <c r="SVS38" s="581"/>
      <c r="SVT38" s="582"/>
      <c r="SWE38" s="581"/>
      <c r="SWF38" s="582"/>
      <c r="SWQ38" s="581"/>
      <c r="SWR38" s="582"/>
      <c r="SXC38" s="581"/>
      <c r="SXD38" s="582"/>
      <c r="SXO38" s="581"/>
      <c r="SXP38" s="582"/>
      <c r="SYA38" s="581"/>
      <c r="SYB38" s="582"/>
      <c r="SYM38" s="581"/>
      <c r="SYN38" s="582"/>
      <c r="SYY38" s="581"/>
      <c r="SYZ38" s="582"/>
      <c r="SZK38" s="581"/>
      <c r="SZL38" s="582"/>
      <c r="SZW38" s="581"/>
      <c r="SZX38" s="582"/>
      <c r="TAI38" s="581"/>
      <c r="TAJ38" s="582"/>
      <c r="TAU38" s="581"/>
      <c r="TAV38" s="582"/>
      <c r="TBG38" s="581"/>
      <c r="TBH38" s="582"/>
      <c r="TBS38" s="581"/>
      <c r="TBT38" s="582"/>
      <c r="TCE38" s="581"/>
      <c r="TCF38" s="582"/>
      <c r="TCQ38" s="581"/>
      <c r="TCR38" s="582"/>
      <c r="TDC38" s="581"/>
      <c r="TDD38" s="582"/>
      <c r="TDO38" s="581"/>
      <c r="TDP38" s="582"/>
      <c r="TEA38" s="581"/>
      <c r="TEB38" s="582"/>
      <c r="TEM38" s="581"/>
      <c r="TEN38" s="582"/>
      <c r="TEY38" s="581"/>
      <c r="TEZ38" s="582"/>
      <c r="TFK38" s="581"/>
      <c r="TFL38" s="582"/>
      <c r="TFW38" s="581"/>
      <c r="TFX38" s="582"/>
      <c r="TGI38" s="581"/>
      <c r="TGJ38" s="582"/>
      <c r="TGU38" s="581"/>
      <c r="TGV38" s="582"/>
      <c r="THG38" s="581"/>
      <c r="THH38" s="582"/>
      <c r="THS38" s="581"/>
      <c r="THT38" s="582"/>
      <c r="TIE38" s="581"/>
      <c r="TIF38" s="582"/>
      <c r="TIQ38" s="581"/>
      <c r="TIR38" s="582"/>
      <c r="TJC38" s="581"/>
      <c r="TJD38" s="582"/>
      <c r="TJO38" s="581"/>
      <c r="TJP38" s="582"/>
      <c r="TKA38" s="581"/>
      <c r="TKB38" s="582"/>
      <c r="TKM38" s="581"/>
      <c r="TKN38" s="582"/>
      <c r="TKY38" s="581"/>
      <c r="TKZ38" s="582"/>
      <c r="TLK38" s="581"/>
      <c r="TLL38" s="582"/>
      <c r="TLW38" s="581"/>
      <c r="TLX38" s="582"/>
      <c r="TMI38" s="581"/>
      <c r="TMJ38" s="582"/>
      <c r="TMU38" s="581"/>
      <c r="TMV38" s="582"/>
      <c r="TNG38" s="581"/>
      <c r="TNH38" s="582"/>
      <c r="TNS38" s="581"/>
      <c r="TNT38" s="582"/>
      <c r="TOE38" s="581"/>
      <c r="TOF38" s="582"/>
      <c r="TOQ38" s="581"/>
      <c r="TOR38" s="582"/>
      <c r="TPC38" s="581"/>
      <c r="TPD38" s="582"/>
      <c r="TPO38" s="581"/>
      <c r="TPP38" s="582"/>
      <c r="TQA38" s="581"/>
      <c r="TQB38" s="582"/>
      <c r="TQM38" s="581"/>
      <c r="TQN38" s="582"/>
      <c r="TQY38" s="581"/>
      <c r="TQZ38" s="582"/>
      <c r="TRK38" s="581"/>
      <c r="TRL38" s="582"/>
      <c r="TRW38" s="581"/>
      <c r="TRX38" s="582"/>
      <c r="TSI38" s="581"/>
      <c r="TSJ38" s="582"/>
      <c r="TSU38" s="581"/>
      <c r="TSV38" s="582"/>
      <c r="TTG38" s="581"/>
      <c r="TTH38" s="582"/>
      <c r="TTS38" s="581"/>
      <c r="TTT38" s="582"/>
      <c r="TUE38" s="581"/>
      <c r="TUF38" s="582"/>
      <c r="TUQ38" s="581"/>
      <c r="TUR38" s="582"/>
      <c r="TVC38" s="581"/>
      <c r="TVD38" s="582"/>
      <c r="TVO38" s="581"/>
      <c r="TVP38" s="582"/>
      <c r="TWA38" s="581"/>
      <c r="TWB38" s="582"/>
      <c r="TWM38" s="581"/>
      <c r="TWN38" s="582"/>
      <c r="TWY38" s="581"/>
      <c r="TWZ38" s="582"/>
      <c r="TXK38" s="581"/>
      <c r="TXL38" s="582"/>
      <c r="TXW38" s="581"/>
      <c r="TXX38" s="582"/>
      <c r="TYI38" s="581"/>
      <c r="TYJ38" s="582"/>
      <c r="TYU38" s="581"/>
      <c r="TYV38" s="582"/>
      <c r="TZG38" s="581"/>
      <c r="TZH38" s="582"/>
      <c r="TZS38" s="581"/>
      <c r="TZT38" s="582"/>
      <c r="UAE38" s="581"/>
      <c r="UAF38" s="582"/>
      <c r="UAQ38" s="581"/>
      <c r="UAR38" s="582"/>
      <c r="UBC38" s="581"/>
      <c r="UBD38" s="582"/>
      <c r="UBO38" s="581"/>
      <c r="UBP38" s="582"/>
      <c r="UCA38" s="581"/>
      <c r="UCB38" s="582"/>
      <c r="UCM38" s="581"/>
      <c r="UCN38" s="582"/>
      <c r="UCY38" s="581"/>
      <c r="UCZ38" s="582"/>
      <c r="UDK38" s="581"/>
      <c r="UDL38" s="582"/>
      <c r="UDW38" s="581"/>
      <c r="UDX38" s="582"/>
      <c r="UEI38" s="581"/>
      <c r="UEJ38" s="582"/>
      <c r="UEU38" s="581"/>
      <c r="UEV38" s="582"/>
      <c r="UFG38" s="581"/>
      <c r="UFH38" s="582"/>
      <c r="UFS38" s="581"/>
      <c r="UFT38" s="582"/>
      <c r="UGE38" s="581"/>
      <c r="UGF38" s="582"/>
      <c r="UGQ38" s="581"/>
      <c r="UGR38" s="582"/>
      <c r="UHC38" s="581"/>
      <c r="UHD38" s="582"/>
      <c r="UHO38" s="581"/>
      <c r="UHP38" s="582"/>
      <c r="UIA38" s="581"/>
      <c r="UIB38" s="582"/>
      <c r="UIM38" s="581"/>
      <c r="UIN38" s="582"/>
      <c r="UIY38" s="581"/>
      <c r="UIZ38" s="582"/>
      <c r="UJK38" s="581"/>
      <c r="UJL38" s="582"/>
      <c r="UJW38" s="581"/>
      <c r="UJX38" s="582"/>
      <c r="UKI38" s="581"/>
      <c r="UKJ38" s="582"/>
      <c r="UKU38" s="581"/>
      <c r="UKV38" s="582"/>
      <c r="ULG38" s="581"/>
      <c r="ULH38" s="582"/>
      <c r="ULS38" s="581"/>
      <c r="ULT38" s="582"/>
      <c r="UME38" s="581"/>
      <c r="UMF38" s="582"/>
      <c r="UMQ38" s="581"/>
      <c r="UMR38" s="582"/>
      <c r="UNC38" s="581"/>
      <c r="UND38" s="582"/>
      <c r="UNO38" s="581"/>
      <c r="UNP38" s="582"/>
      <c r="UOA38" s="581"/>
      <c r="UOB38" s="582"/>
      <c r="UOM38" s="581"/>
      <c r="UON38" s="582"/>
      <c r="UOY38" s="581"/>
      <c r="UOZ38" s="582"/>
      <c r="UPK38" s="581"/>
      <c r="UPL38" s="582"/>
      <c r="UPW38" s="581"/>
      <c r="UPX38" s="582"/>
      <c r="UQI38" s="581"/>
      <c r="UQJ38" s="582"/>
      <c r="UQU38" s="581"/>
      <c r="UQV38" s="582"/>
      <c r="URG38" s="581"/>
      <c r="URH38" s="582"/>
      <c r="URS38" s="581"/>
      <c r="URT38" s="582"/>
      <c r="USE38" s="581"/>
      <c r="USF38" s="582"/>
      <c r="USQ38" s="581"/>
      <c r="USR38" s="582"/>
      <c r="UTC38" s="581"/>
      <c r="UTD38" s="582"/>
      <c r="UTO38" s="581"/>
      <c r="UTP38" s="582"/>
      <c r="UUA38" s="581"/>
      <c r="UUB38" s="582"/>
      <c r="UUM38" s="581"/>
      <c r="UUN38" s="582"/>
      <c r="UUY38" s="581"/>
      <c r="UUZ38" s="582"/>
      <c r="UVK38" s="581"/>
      <c r="UVL38" s="582"/>
      <c r="UVW38" s="581"/>
      <c r="UVX38" s="582"/>
      <c r="UWI38" s="581"/>
      <c r="UWJ38" s="582"/>
      <c r="UWU38" s="581"/>
      <c r="UWV38" s="582"/>
      <c r="UXG38" s="581"/>
      <c r="UXH38" s="582"/>
      <c r="UXS38" s="581"/>
      <c r="UXT38" s="582"/>
      <c r="UYE38" s="581"/>
      <c r="UYF38" s="582"/>
      <c r="UYQ38" s="581"/>
      <c r="UYR38" s="582"/>
      <c r="UZC38" s="581"/>
      <c r="UZD38" s="582"/>
      <c r="UZO38" s="581"/>
      <c r="UZP38" s="582"/>
      <c r="VAA38" s="581"/>
      <c r="VAB38" s="582"/>
      <c r="VAM38" s="581"/>
      <c r="VAN38" s="582"/>
      <c r="VAY38" s="581"/>
      <c r="VAZ38" s="582"/>
      <c r="VBK38" s="581"/>
      <c r="VBL38" s="582"/>
      <c r="VBW38" s="581"/>
      <c r="VBX38" s="582"/>
      <c r="VCI38" s="581"/>
      <c r="VCJ38" s="582"/>
      <c r="VCU38" s="581"/>
      <c r="VCV38" s="582"/>
      <c r="VDG38" s="581"/>
      <c r="VDH38" s="582"/>
      <c r="VDS38" s="581"/>
      <c r="VDT38" s="582"/>
      <c r="VEE38" s="581"/>
      <c r="VEF38" s="582"/>
      <c r="VEQ38" s="581"/>
      <c r="VER38" s="582"/>
      <c r="VFC38" s="581"/>
      <c r="VFD38" s="582"/>
      <c r="VFO38" s="581"/>
      <c r="VFP38" s="582"/>
      <c r="VGA38" s="581"/>
      <c r="VGB38" s="582"/>
      <c r="VGM38" s="581"/>
      <c r="VGN38" s="582"/>
      <c r="VGY38" s="581"/>
      <c r="VGZ38" s="582"/>
      <c r="VHK38" s="581"/>
      <c r="VHL38" s="582"/>
      <c r="VHW38" s="581"/>
      <c r="VHX38" s="582"/>
      <c r="VII38" s="581"/>
      <c r="VIJ38" s="582"/>
      <c r="VIU38" s="581"/>
      <c r="VIV38" s="582"/>
      <c r="VJG38" s="581"/>
      <c r="VJH38" s="582"/>
      <c r="VJS38" s="581"/>
      <c r="VJT38" s="582"/>
      <c r="VKE38" s="581"/>
      <c r="VKF38" s="582"/>
      <c r="VKQ38" s="581"/>
      <c r="VKR38" s="582"/>
      <c r="VLC38" s="581"/>
      <c r="VLD38" s="582"/>
      <c r="VLO38" s="581"/>
      <c r="VLP38" s="582"/>
      <c r="VMA38" s="581"/>
      <c r="VMB38" s="582"/>
      <c r="VMM38" s="581"/>
      <c r="VMN38" s="582"/>
      <c r="VMY38" s="581"/>
      <c r="VMZ38" s="582"/>
      <c r="VNK38" s="581"/>
      <c r="VNL38" s="582"/>
      <c r="VNW38" s="581"/>
      <c r="VNX38" s="582"/>
      <c r="VOI38" s="581"/>
      <c r="VOJ38" s="582"/>
      <c r="VOU38" s="581"/>
      <c r="VOV38" s="582"/>
      <c r="VPG38" s="581"/>
      <c r="VPH38" s="582"/>
      <c r="VPS38" s="581"/>
      <c r="VPT38" s="582"/>
      <c r="VQE38" s="581"/>
      <c r="VQF38" s="582"/>
      <c r="VQQ38" s="581"/>
      <c r="VQR38" s="582"/>
      <c r="VRC38" s="581"/>
      <c r="VRD38" s="582"/>
      <c r="VRO38" s="581"/>
      <c r="VRP38" s="582"/>
      <c r="VSA38" s="581"/>
      <c r="VSB38" s="582"/>
      <c r="VSM38" s="581"/>
      <c r="VSN38" s="582"/>
      <c r="VSY38" s="581"/>
      <c r="VSZ38" s="582"/>
      <c r="VTK38" s="581"/>
      <c r="VTL38" s="582"/>
      <c r="VTW38" s="581"/>
      <c r="VTX38" s="582"/>
      <c r="VUI38" s="581"/>
      <c r="VUJ38" s="582"/>
      <c r="VUU38" s="581"/>
      <c r="VUV38" s="582"/>
      <c r="VVG38" s="581"/>
      <c r="VVH38" s="582"/>
      <c r="VVS38" s="581"/>
      <c r="VVT38" s="582"/>
      <c r="VWE38" s="581"/>
      <c r="VWF38" s="582"/>
      <c r="VWQ38" s="581"/>
      <c r="VWR38" s="582"/>
      <c r="VXC38" s="581"/>
      <c r="VXD38" s="582"/>
      <c r="VXO38" s="581"/>
      <c r="VXP38" s="582"/>
      <c r="VYA38" s="581"/>
      <c r="VYB38" s="582"/>
      <c r="VYM38" s="581"/>
      <c r="VYN38" s="582"/>
      <c r="VYY38" s="581"/>
      <c r="VYZ38" s="582"/>
      <c r="VZK38" s="581"/>
      <c r="VZL38" s="582"/>
      <c r="VZW38" s="581"/>
      <c r="VZX38" s="582"/>
      <c r="WAI38" s="581"/>
      <c r="WAJ38" s="582"/>
      <c r="WAU38" s="581"/>
      <c r="WAV38" s="582"/>
      <c r="WBG38" s="581"/>
      <c r="WBH38" s="582"/>
      <c r="WBS38" s="581"/>
      <c r="WBT38" s="582"/>
      <c r="WCE38" s="581"/>
      <c r="WCF38" s="582"/>
      <c r="WCQ38" s="581"/>
      <c r="WCR38" s="582"/>
      <c r="WDC38" s="581"/>
      <c r="WDD38" s="582"/>
      <c r="WDO38" s="581"/>
      <c r="WDP38" s="582"/>
      <c r="WEA38" s="581"/>
      <c r="WEB38" s="582"/>
      <c r="WEM38" s="581"/>
      <c r="WEN38" s="582"/>
      <c r="WEY38" s="581"/>
      <c r="WEZ38" s="582"/>
      <c r="WFK38" s="581"/>
      <c r="WFL38" s="582"/>
      <c r="WFW38" s="581"/>
      <c r="WFX38" s="582"/>
      <c r="WGI38" s="581"/>
      <c r="WGJ38" s="582"/>
      <c r="WGU38" s="581"/>
      <c r="WGV38" s="582"/>
      <c r="WHG38" s="581"/>
      <c r="WHH38" s="582"/>
      <c r="WHS38" s="581"/>
      <c r="WHT38" s="582"/>
      <c r="WIE38" s="581"/>
      <c r="WIF38" s="582"/>
      <c r="WIQ38" s="581"/>
      <c r="WIR38" s="582"/>
      <c r="WJC38" s="581"/>
      <c r="WJD38" s="582"/>
      <c r="WJO38" s="581"/>
      <c r="WJP38" s="582"/>
      <c r="WKA38" s="581"/>
      <c r="WKB38" s="582"/>
      <c r="WKM38" s="581"/>
      <c r="WKN38" s="582"/>
      <c r="WKY38" s="581"/>
      <c r="WKZ38" s="582"/>
      <c r="WLK38" s="581"/>
      <c r="WLL38" s="582"/>
      <c r="WLW38" s="581"/>
      <c r="WLX38" s="582"/>
      <c r="WMI38" s="581"/>
      <c r="WMJ38" s="582"/>
      <c r="WMU38" s="581"/>
      <c r="WMV38" s="582"/>
      <c r="WNG38" s="581"/>
      <c r="WNH38" s="582"/>
      <c r="WNS38" s="581"/>
      <c r="WNT38" s="582"/>
      <c r="WOE38" s="581"/>
      <c r="WOF38" s="582"/>
      <c r="WOQ38" s="581"/>
      <c r="WOR38" s="582"/>
      <c r="WPC38" s="581"/>
      <c r="WPD38" s="582"/>
      <c r="WPO38" s="581"/>
      <c r="WPP38" s="582"/>
      <c r="WQA38" s="581"/>
      <c r="WQB38" s="582"/>
      <c r="WQM38" s="581"/>
      <c r="WQN38" s="582"/>
      <c r="WQY38" s="581"/>
      <c r="WQZ38" s="582"/>
      <c r="WRK38" s="581"/>
      <c r="WRL38" s="582"/>
      <c r="WRW38" s="581"/>
      <c r="WRX38" s="582"/>
      <c r="WSI38" s="581"/>
      <c r="WSJ38" s="582"/>
      <c r="WSU38" s="581"/>
      <c r="WSV38" s="582"/>
      <c r="WTG38" s="581"/>
      <c r="WTH38" s="582"/>
      <c r="WTS38" s="581"/>
      <c r="WTT38" s="582"/>
      <c r="WUE38" s="581"/>
      <c r="WUF38" s="582"/>
      <c r="WUQ38" s="581"/>
      <c r="WUR38" s="582"/>
      <c r="WVC38" s="581"/>
      <c r="WVD38" s="582"/>
      <c r="WVO38" s="581"/>
      <c r="WVP38" s="582"/>
      <c r="WWA38" s="581"/>
      <c r="WWB38" s="582"/>
      <c r="WWM38" s="581"/>
      <c r="WWN38" s="582"/>
      <c r="WWY38" s="581"/>
      <c r="WWZ38" s="582"/>
      <c r="WXK38" s="581"/>
      <c r="WXL38" s="582"/>
      <c r="WXW38" s="581"/>
      <c r="WXX38" s="582"/>
      <c r="WYI38" s="581"/>
      <c r="WYJ38" s="582"/>
      <c r="WYU38" s="581"/>
      <c r="WYV38" s="582"/>
      <c r="WZG38" s="581"/>
      <c r="WZH38" s="582"/>
      <c r="WZS38" s="581"/>
      <c r="WZT38" s="582"/>
      <c r="XAE38" s="581"/>
      <c r="XAF38" s="582"/>
      <c r="XAQ38" s="581"/>
      <c r="XAR38" s="582"/>
      <c r="XBC38" s="581"/>
      <c r="XBD38" s="582"/>
      <c r="XBO38" s="581"/>
      <c r="XBP38" s="582"/>
      <c r="XCA38" s="581"/>
      <c r="XCB38" s="582"/>
      <c r="XCM38" s="581"/>
      <c r="XCN38" s="582"/>
      <c r="XCY38" s="581"/>
      <c r="XCZ38" s="582"/>
      <c r="XDK38" s="581"/>
      <c r="XDL38" s="582"/>
      <c r="XDW38" s="581"/>
      <c r="XDX38" s="582"/>
      <c r="XEI38" s="581"/>
      <c r="XEJ38" s="582"/>
      <c r="XEU38" s="581"/>
      <c r="XEV38" s="582"/>
    </row>
    <row r="39" spans="1:2048 2051:5120 5123:8192 8195:11264 11267:14336 14339:16382" s="580" customFormat="1">
      <c r="A39" s="163"/>
      <c r="B39" s="381">
        <v>8</v>
      </c>
      <c r="C39" s="480"/>
      <c r="D39" s="481"/>
      <c r="E39" s="252"/>
      <c r="F39" s="482"/>
      <c r="G39" s="483"/>
      <c r="H39" s="396"/>
      <c r="I39" s="284"/>
      <c r="J39" s="473">
        <f t="shared" si="1"/>
        <v>0</v>
      </c>
      <c r="K39" s="610"/>
      <c r="L39" s="81"/>
      <c r="S39" s="581"/>
      <c r="T39" s="582"/>
      <c r="AE39" s="581"/>
      <c r="AF39" s="582"/>
      <c r="AQ39" s="581"/>
      <c r="AR39" s="582"/>
      <c r="BC39" s="581"/>
      <c r="BD39" s="582"/>
      <c r="BO39" s="581"/>
      <c r="BP39" s="582"/>
      <c r="CA39" s="581"/>
      <c r="CB39" s="582"/>
      <c r="CM39" s="581"/>
      <c r="CN39" s="582"/>
      <c r="CY39" s="581"/>
      <c r="CZ39" s="582"/>
      <c r="DK39" s="581"/>
      <c r="DL39" s="582"/>
      <c r="DW39" s="581"/>
      <c r="DX39" s="582"/>
      <c r="EI39" s="581"/>
      <c r="EJ39" s="582"/>
      <c r="EU39" s="581"/>
      <c r="EV39" s="582"/>
      <c r="FG39" s="581"/>
      <c r="FH39" s="582"/>
      <c r="FS39" s="581"/>
      <c r="FT39" s="582"/>
      <c r="GE39" s="581"/>
      <c r="GF39" s="582"/>
      <c r="GQ39" s="581"/>
      <c r="GR39" s="582"/>
      <c r="HC39" s="581"/>
      <c r="HD39" s="582"/>
      <c r="HO39" s="581"/>
      <c r="HP39" s="582"/>
      <c r="IA39" s="581"/>
      <c r="IB39" s="582"/>
      <c r="IM39" s="581"/>
      <c r="IN39" s="582"/>
      <c r="IY39" s="581"/>
      <c r="IZ39" s="582"/>
      <c r="JK39" s="581"/>
      <c r="JL39" s="582"/>
      <c r="JW39" s="581"/>
      <c r="JX39" s="582"/>
      <c r="KI39" s="581"/>
      <c r="KJ39" s="582"/>
      <c r="KU39" s="581"/>
      <c r="KV39" s="582"/>
      <c r="LG39" s="581"/>
      <c r="LH39" s="582"/>
      <c r="LS39" s="581"/>
      <c r="LT39" s="582"/>
      <c r="ME39" s="581"/>
      <c r="MF39" s="582"/>
      <c r="MQ39" s="581"/>
      <c r="MR39" s="582"/>
      <c r="NC39" s="581"/>
      <c r="ND39" s="582"/>
      <c r="NO39" s="581"/>
      <c r="NP39" s="582"/>
      <c r="OA39" s="581"/>
      <c r="OB39" s="582"/>
      <c r="OM39" s="581"/>
      <c r="ON39" s="582"/>
      <c r="OY39" s="581"/>
      <c r="OZ39" s="582"/>
      <c r="PK39" s="581"/>
      <c r="PL39" s="582"/>
      <c r="PW39" s="581"/>
      <c r="PX39" s="582"/>
      <c r="QI39" s="581"/>
      <c r="QJ39" s="582"/>
      <c r="QU39" s="581"/>
      <c r="QV39" s="582"/>
      <c r="RG39" s="581"/>
      <c r="RH39" s="582"/>
      <c r="RS39" s="581"/>
      <c r="RT39" s="582"/>
      <c r="SE39" s="581"/>
      <c r="SF39" s="582"/>
      <c r="SQ39" s="581"/>
      <c r="SR39" s="582"/>
      <c r="TC39" s="581"/>
      <c r="TD39" s="582"/>
      <c r="TO39" s="581"/>
      <c r="TP39" s="582"/>
      <c r="UA39" s="581"/>
      <c r="UB39" s="582"/>
      <c r="UM39" s="581"/>
      <c r="UN39" s="582"/>
      <c r="UY39" s="581"/>
      <c r="UZ39" s="582"/>
      <c r="VK39" s="581"/>
      <c r="VL39" s="582"/>
      <c r="VW39" s="581"/>
      <c r="VX39" s="582"/>
      <c r="WI39" s="581"/>
      <c r="WJ39" s="582"/>
      <c r="WU39" s="581"/>
      <c r="WV39" s="582"/>
      <c r="XG39" s="581"/>
      <c r="XH39" s="582"/>
      <c r="XS39" s="581"/>
      <c r="XT39" s="582"/>
      <c r="YE39" s="581"/>
      <c r="YF39" s="582"/>
      <c r="YQ39" s="581"/>
      <c r="YR39" s="582"/>
      <c r="ZC39" s="581"/>
      <c r="ZD39" s="582"/>
      <c r="ZO39" s="581"/>
      <c r="ZP39" s="582"/>
      <c r="AAA39" s="581"/>
      <c r="AAB39" s="582"/>
      <c r="AAM39" s="581"/>
      <c r="AAN39" s="582"/>
      <c r="AAY39" s="581"/>
      <c r="AAZ39" s="582"/>
      <c r="ABK39" s="581"/>
      <c r="ABL39" s="582"/>
      <c r="ABW39" s="581"/>
      <c r="ABX39" s="582"/>
      <c r="ACI39" s="581"/>
      <c r="ACJ39" s="582"/>
      <c r="ACU39" s="581"/>
      <c r="ACV39" s="582"/>
      <c r="ADG39" s="581"/>
      <c r="ADH39" s="582"/>
      <c r="ADS39" s="581"/>
      <c r="ADT39" s="582"/>
      <c r="AEE39" s="581"/>
      <c r="AEF39" s="582"/>
      <c r="AEQ39" s="581"/>
      <c r="AER39" s="582"/>
      <c r="AFC39" s="581"/>
      <c r="AFD39" s="582"/>
      <c r="AFO39" s="581"/>
      <c r="AFP39" s="582"/>
      <c r="AGA39" s="581"/>
      <c r="AGB39" s="582"/>
      <c r="AGM39" s="581"/>
      <c r="AGN39" s="582"/>
      <c r="AGY39" s="581"/>
      <c r="AGZ39" s="582"/>
      <c r="AHK39" s="581"/>
      <c r="AHL39" s="582"/>
      <c r="AHW39" s="581"/>
      <c r="AHX39" s="582"/>
      <c r="AII39" s="581"/>
      <c r="AIJ39" s="582"/>
      <c r="AIU39" s="581"/>
      <c r="AIV39" s="582"/>
      <c r="AJG39" s="581"/>
      <c r="AJH39" s="582"/>
      <c r="AJS39" s="581"/>
      <c r="AJT39" s="582"/>
      <c r="AKE39" s="581"/>
      <c r="AKF39" s="582"/>
      <c r="AKQ39" s="581"/>
      <c r="AKR39" s="582"/>
      <c r="ALC39" s="581"/>
      <c r="ALD39" s="582"/>
      <c r="ALO39" s="581"/>
      <c r="ALP39" s="582"/>
      <c r="AMA39" s="581"/>
      <c r="AMB39" s="582"/>
      <c r="AMM39" s="581"/>
      <c r="AMN39" s="582"/>
      <c r="AMY39" s="581"/>
      <c r="AMZ39" s="582"/>
      <c r="ANK39" s="581"/>
      <c r="ANL39" s="582"/>
      <c r="ANW39" s="581"/>
      <c r="ANX39" s="582"/>
      <c r="AOI39" s="581"/>
      <c r="AOJ39" s="582"/>
      <c r="AOU39" s="581"/>
      <c r="AOV39" s="582"/>
      <c r="APG39" s="581"/>
      <c r="APH39" s="582"/>
      <c r="APS39" s="581"/>
      <c r="APT39" s="582"/>
      <c r="AQE39" s="581"/>
      <c r="AQF39" s="582"/>
      <c r="AQQ39" s="581"/>
      <c r="AQR39" s="582"/>
      <c r="ARC39" s="581"/>
      <c r="ARD39" s="582"/>
      <c r="ARO39" s="581"/>
      <c r="ARP39" s="582"/>
      <c r="ASA39" s="581"/>
      <c r="ASB39" s="582"/>
      <c r="ASM39" s="581"/>
      <c r="ASN39" s="582"/>
      <c r="ASY39" s="581"/>
      <c r="ASZ39" s="582"/>
      <c r="ATK39" s="581"/>
      <c r="ATL39" s="582"/>
      <c r="ATW39" s="581"/>
      <c r="ATX39" s="582"/>
      <c r="AUI39" s="581"/>
      <c r="AUJ39" s="582"/>
      <c r="AUU39" s="581"/>
      <c r="AUV39" s="582"/>
      <c r="AVG39" s="581"/>
      <c r="AVH39" s="582"/>
      <c r="AVS39" s="581"/>
      <c r="AVT39" s="582"/>
      <c r="AWE39" s="581"/>
      <c r="AWF39" s="582"/>
      <c r="AWQ39" s="581"/>
      <c r="AWR39" s="582"/>
      <c r="AXC39" s="581"/>
      <c r="AXD39" s="582"/>
      <c r="AXO39" s="581"/>
      <c r="AXP39" s="582"/>
      <c r="AYA39" s="581"/>
      <c r="AYB39" s="582"/>
      <c r="AYM39" s="581"/>
      <c r="AYN39" s="582"/>
      <c r="AYY39" s="581"/>
      <c r="AYZ39" s="582"/>
      <c r="AZK39" s="581"/>
      <c r="AZL39" s="582"/>
      <c r="AZW39" s="581"/>
      <c r="AZX39" s="582"/>
      <c r="BAI39" s="581"/>
      <c r="BAJ39" s="582"/>
      <c r="BAU39" s="581"/>
      <c r="BAV39" s="582"/>
      <c r="BBG39" s="581"/>
      <c r="BBH39" s="582"/>
      <c r="BBS39" s="581"/>
      <c r="BBT39" s="582"/>
      <c r="BCE39" s="581"/>
      <c r="BCF39" s="582"/>
      <c r="BCQ39" s="581"/>
      <c r="BCR39" s="582"/>
      <c r="BDC39" s="581"/>
      <c r="BDD39" s="582"/>
      <c r="BDO39" s="581"/>
      <c r="BDP39" s="582"/>
      <c r="BEA39" s="581"/>
      <c r="BEB39" s="582"/>
      <c r="BEM39" s="581"/>
      <c r="BEN39" s="582"/>
      <c r="BEY39" s="581"/>
      <c r="BEZ39" s="582"/>
      <c r="BFK39" s="581"/>
      <c r="BFL39" s="582"/>
      <c r="BFW39" s="581"/>
      <c r="BFX39" s="582"/>
      <c r="BGI39" s="581"/>
      <c r="BGJ39" s="582"/>
      <c r="BGU39" s="581"/>
      <c r="BGV39" s="582"/>
      <c r="BHG39" s="581"/>
      <c r="BHH39" s="582"/>
      <c r="BHS39" s="581"/>
      <c r="BHT39" s="582"/>
      <c r="BIE39" s="581"/>
      <c r="BIF39" s="582"/>
      <c r="BIQ39" s="581"/>
      <c r="BIR39" s="582"/>
      <c r="BJC39" s="581"/>
      <c r="BJD39" s="582"/>
      <c r="BJO39" s="581"/>
      <c r="BJP39" s="582"/>
      <c r="BKA39" s="581"/>
      <c r="BKB39" s="582"/>
      <c r="BKM39" s="581"/>
      <c r="BKN39" s="582"/>
      <c r="BKY39" s="581"/>
      <c r="BKZ39" s="582"/>
      <c r="BLK39" s="581"/>
      <c r="BLL39" s="582"/>
      <c r="BLW39" s="581"/>
      <c r="BLX39" s="582"/>
      <c r="BMI39" s="581"/>
      <c r="BMJ39" s="582"/>
      <c r="BMU39" s="581"/>
      <c r="BMV39" s="582"/>
      <c r="BNG39" s="581"/>
      <c r="BNH39" s="582"/>
      <c r="BNS39" s="581"/>
      <c r="BNT39" s="582"/>
      <c r="BOE39" s="581"/>
      <c r="BOF39" s="582"/>
      <c r="BOQ39" s="581"/>
      <c r="BOR39" s="582"/>
      <c r="BPC39" s="581"/>
      <c r="BPD39" s="582"/>
      <c r="BPO39" s="581"/>
      <c r="BPP39" s="582"/>
      <c r="BQA39" s="581"/>
      <c r="BQB39" s="582"/>
      <c r="BQM39" s="581"/>
      <c r="BQN39" s="582"/>
      <c r="BQY39" s="581"/>
      <c r="BQZ39" s="582"/>
      <c r="BRK39" s="581"/>
      <c r="BRL39" s="582"/>
      <c r="BRW39" s="581"/>
      <c r="BRX39" s="582"/>
      <c r="BSI39" s="581"/>
      <c r="BSJ39" s="582"/>
      <c r="BSU39" s="581"/>
      <c r="BSV39" s="582"/>
      <c r="BTG39" s="581"/>
      <c r="BTH39" s="582"/>
      <c r="BTS39" s="581"/>
      <c r="BTT39" s="582"/>
      <c r="BUE39" s="581"/>
      <c r="BUF39" s="582"/>
      <c r="BUQ39" s="581"/>
      <c r="BUR39" s="582"/>
      <c r="BVC39" s="581"/>
      <c r="BVD39" s="582"/>
      <c r="BVO39" s="581"/>
      <c r="BVP39" s="582"/>
      <c r="BWA39" s="581"/>
      <c r="BWB39" s="582"/>
      <c r="BWM39" s="581"/>
      <c r="BWN39" s="582"/>
      <c r="BWY39" s="581"/>
      <c r="BWZ39" s="582"/>
      <c r="BXK39" s="581"/>
      <c r="BXL39" s="582"/>
      <c r="BXW39" s="581"/>
      <c r="BXX39" s="582"/>
      <c r="BYI39" s="581"/>
      <c r="BYJ39" s="582"/>
      <c r="BYU39" s="581"/>
      <c r="BYV39" s="582"/>
      <c r="BZG39" s="581"/>
      <c r="BZH39" s="582"/>
      <c r="BZS39" s="581"/>
      <c r="BZT39" s="582"/>
      <c r="CAE39" s="581"/>
      <c r="CAF39" s="582"/>
      <c r="CAQ39" s="581"/>
      <c r="CAR39" s="582"/>
      <c r="CBC39" s="581"/>
      <c r="CBD39" s="582"/>
      <c r="CBO39" s="581"/>
      <c r="CBP39" s="582"/>
      <c r="CCA39" s="581"/>
      <c r="CCB39" s="582"/>
      <c r="CCM39" s="581"/>
      <c r="CCN39" s="582"/>
      <c r="CCY39" s="581"/>
      <c r="CCZ39" s="582"/>
      <c r="CDK39" s="581"/>
      <c r="CDL39" s="582"/>
      <c r="CDW39" s="581"/>
      <c r="CDX39" s="582"/>
      <c r="CEI39" s="581"/>
      <c r="CEJ39" s="582"/>
      <c r="CEU39" s="581"/>
      <c r="CEV39" s="582"/>
      <c r="CFG39" s="581"/>
      <c r="CFH39" s="582"/>
      <c r="CFS39" s="581"/>
      <c r="CFT39" s="582"/>
      <c r="CGE39" s="581"/>
      <c r="CGF39" s="582"/>
      <c r="CGQ39" s="581"/>
      <c r="CGR39" s="582"/>
      <c r="CHC39" s="581"/>
      <c r="CHD39" s="582"/>
      <c r="CHO39" s="581"/>
      <c r="CHP39" s="582"/>
      <c r="CIA39" s="581"/>
      <c r="CIB39" s="582"/>
      <c r="CIM39" s="581"/>
      <c r="CIN39" s="582"/>
      <c r="CIY39" s="581"/>
      <c r="CIZ39" s="582"/>
      <c r="CJK39" s="581"/>
      <c r="CJL39" s="582"/>
      <c r="CJW39" s="581"/>
      <c r="CJX39" s="582"/>
      <c r="CKI39" s="581"/>
      <c r="CKJ39" s="582"/>
      <c r="CKU39" s="581"/>
      <c r="CKV39" s="582"/>
      <c r="CLG39" s="581"/>
      <c r="CLH39" s="582"/>
      <c r="CLS39" s="581"/>
      <c r="CLT39" s="582"/>
      <c r="CME39" s="581"/>
      <c r="CMF39" s="582"/>
      <c r="CMQ39" s="581"/>
      <c r="CMR39" s="582"/>
      <c r="CNC39" s="581"/>
      <c r="CND39" s="582"/>
      <c r="CNO39" s="581"/>
      <c r="CNP39" s="582"/>
      <c r="COA39" s="581"/>
      <c r="COB39" s="582"/>
      <c r="COM39" s="581"/>
      <c r="CON39" s="582"/>
      <c r="COY39" s="581"/>
      <c r="COZ39" s="582"/>
      <c r="CPK39" s="581"/>
      <c r="CPL39" s="582"/>
      <c r="CPW39" s="581"/>
      <c r="CPX39" s="582"/>
      <c r="CQI39" s="581"/>
      <c r="CQJ39" s="582"/>
      <c r="CQU39" s="581"/>
      <c r="CQV39" s="582"/>
      <c r="CRG39" s="581"/>
      <c r="CRH39" s="582"/>
      <c r="CRS39" s="581"/>
      <c r="CRT39" s="582"/>
      <c r="CSE39" s="581"/>
      <c r="CSF39" s="582"/>
      <c r="CSQ39" s="581"/>
      <c r="CSR39" s="582"/>
      <c r="CTC39" s="581"/>
      <c r="CTD39" s="582"/>
      <c r="CTO39" s="581"/>
      <c r="CTP39" s="582"/>
      <c r="CUA39" s="581"/>
      <c r="CUB39" s="582"/>
      <c r="CUM39" s="581"/>
      <c r="CUN39" s="582"/>
      <c r="CUY39" s="581"/>
      <c r="CUZ39" s="582"/>
      <c r="CVK39" s="581"/>
      <c r="CVL39" s="582"/>
      <c r="CVW39" s="581"/>
      <c r="CVX39" s="582"/>
      <c r="CWI39" s="581"/>
      <c r="CWJ39" s="582"/>
      <c r="CWU39" s="581"/>
      <c r="CWV39" s="582"/>
      <c r="CXG39" s="581"/>
      <c r="CXH39" s="582"/>
      <c r="CXS39" s="581"/>
      <c r="CXT39" s="582"/>
      <c r="CYE39" s="581"/>
      <c r="CYF39" s="582"/>
      <c r="CYQ39" s="581"/>
      <c r="CYR39" s="582"/>
      <c r="CZC39" s="581"/>
      <c r="CZD39" s="582"/>
      <c r="CZO39" s="581"/>
      <c r="CZP39" s="582"/>
      <c r="DAA39" s="581"/>
      <c r="DAB39" s="582"/>
      <c r="DAM39" s="581"/>
      <c r="DAN39" s="582"/>
      <c r="DAY39" s="581"/>
      <c r="DAZ39" s="582"/>
      <c r="DBK39" s="581"/>
      <c r="DBL39" s="582"/>
      <c r="DBW39" s="581"/>
      <c r="DBX39" s="582"/>
      <c r="DCI39" s="581"/>
      <c r="DCJ39" s="582"/>
      <c r="DCU39" s="581"/>
      <c r="DCV39" s="582"/>
      <c r="DDG39" s="581"/>
      <c r="DDH39" s="582"/>
      <c r="DDS39" s="581"/>
      <c r="DDT39" s="582"/>
      <c r="DEE39" s="581"/>
      <c r="DEF39" s="582"/>
      <c r="DEQ39" s="581"/>
      <c r="DER39" s="582"/>
      <c r="DFC39" s="581"/>
      <c r="DFD39" s="582"/>
      <c r="DFO39" s="581"/>
      <c r="DFP39" s="582"/>
      <c r="DGA39" s="581"/>
      <c r="DGB39" s="582"/>
      <c r="DGM39" s="581"/>
      <c r="DGN39" s="582"/>
      <c r="DGY39" s="581"/>
      <c r="DGZ39" s="582"/>
      <c r="DHK39" s="581"/>
      <c r="DHL39" s="582"/>
      <c r="DHW39" s="581"/>
      <c r="DHX39" s="582"/>
      <c r="DII39" s="581"/>
      <c r="DIJ39" s="582"/>
      <c r="DIU39" s="581"/>
      <c r="DIV39" s="582"/>
      <c r="DJG39" s="581"/>
      <c r="DJH39" s="582"/>
      <c r="DJS39" s="581"/>
      <c r="DJT39" s="582"/>
      <c r="DKE39" s="581"/>
      <c r="DKF39" s="582"/>
      <c r="DKQ39" s="581"/>
      <c r="DKR39" s="582"/>
      <c r="DLC39" s="581"/>
      <c r="DLD39" s="582"/>
      <c r="DLO39" s="581"/>
      <c r="DLP39" s="582"/>
      <c r="DMA39" s="581"/>
      <c r="DMB39" s="582"/>
      <c r="DMM39" s="581"/>
      <c r="DMN39" s="582"/>
      <c r="DMY39" s="581"/>
      <c r="DMZ39" s="582"/>
      <c r="DNK39" s="581"/>
      <c r="DNL39" s="582"/>
      <c r="DNW39" s="581"/>
      <c r="DNX39" s="582"/>
      <c r="DOI39" s="581"/>
      <c r="DOJ39" s="582"/>
      <c r="DOU39" s="581"/>
      <c r="DOV39" s="582"/>
      <c r="DPG39" s="581"/>
      <c r="DPH39" s="582"/>
      <c r="DPS39" s="581"/>
      <c r="DPT39" s="582"/>
      <c r="DQE39" s="581"/>
      <c r="DQF39" s="582"/>
      <c r="DQQ39" s="581"/>
      <c r="DQR39" s="582"/>
      <c r="DRC39" s="581"/>
      <c r="DRD39" s="582"/>
      <c r="DRO39" s="581"/>
      <c r="DRP39" s="582"/>
      <c r="DSA39" s="581"/>
      <c r="DSB39" s="582"/>
      <c r="DSM39" s="581"/>
      <c r="DSN39" s="582"/>
      <c r="DSY39" s="581"/>
      <c r="DSZ39" s="582"/>
      <c r="DTK39" s="581"/>
      <c r="DTL39" s="582"/>
      <c r="DTW39" s="581"/>
      <c r="DTX39" s="582"/>
      <c r="DUI39" s="581"/>
      <c r="DUJ39" s="582"/>
      <c r="DUU39" s="581"/>
      <c r="DUV39" s="582"/>
      <c r="DVG39" s="581"/>
      <c r="DVH39" s="582"/>
      <c r="DVS39" s="581"/>
      <c r="DVT39" s="582"/>
      <c r="DWE39" s="581"/>
      <c r="DWF39" s="582"/>
      <c r="DWQ39" s="581"/>
      <c r="DWR39" s="582"/>
      <c r="DXC39" s="581"/>
      <c r="DXD39" s="582"/>
      <c r="DXO39" s="581"/>
      <c r="DXP39" s="582"/>
      <c r="DYA39" s="581"/>
      <c r="DYB39" s="582"/>
      <c r="DYM39" s="581"/>
      <c r="DYN39" s="582"/>
      <c r="DYY39" s="581"/>
      <c r="DYZ39" s="582"/>
      <c r="DZK39" s="581"/>
      <c r="DZL39" s="582"/>
      <c r="DZW39" s="581"/>
      <c r="DZX39" s="582"/>
      <c r="EAI39" s="581"/>
      <c r="EAJ39" s="582"/>
      <c r="EAU39" s="581"/>
      <c r="EAV39" s="582"/>
      <c r="EBG39" s="581"/>
      <c r="EBH39" s="582"/>
      <c r="EBS39" s="581"/>
      <c r="EBT39" s="582"/>
      <c r="ECE39" s="581"/>
      <c r="ECF39" s="582"/>
      <c r="ECQ39" s="581"/>
      <c r="ECR39" s="582"/>
      <c r="EDC39" s="581"/>
      <c r="EDD39" s="582"/>
      <c r="EDO39" s="581"/>
      <c r="EDP39" s="582"/>
      <c r="EEA39" s="581"/>
      <c r="EEB39" s="582"/>
      <c r="EEM39" s="581"/>
      <c r="EEN39" s="582"/>
      <c r="EEY39" s="581"/>
      <c r="EEZ39" s="582"/>
      <c r="EFK39" s="581"/>
      <c r="EFL39" s="582"/>
      <c r="EFW39" s="581"/>
      <c r="EFX39" s="582"/>
      <c r="EGI39" s="581"/>
      <c r="EGJ39" s="582"/>
      <c r="EGU39" s="581"/>
      <c r="EGV39" s="582"/>
      <c r="EHG39" s="581"/>
      <c r="EHH39" s="582"/>
      <c r="EHS39" s="581"/>
      <c r="EHT39" s="582"/>
      <c r="EIE39" s="581"/>
      <c r="EIF39" s="582"/>
      <c r="EIQ39" s="581"/>
      <c r="EIR39" s="582"/>
      <c r="EJC39" s="581"/>
      <c r="EJD39" s="582"/>
      <c r="EJO39" s="581"/>
      <c r="EJP39" s="582"/>
      <c r="EKA39" s="581"/>
      <c r="EKB39" s="582"/>
      <c r="EKM39" s="581"/>
      <c r="EKN39" s="582"/>
      <c r="EKY39" s="581"/>
      <c r="EKZ39" s="582"/>
      <c r="ELK39" s="581"/>
      <c r="ELL39" s="582"/>
      <c r="ELW39" s="581"/>
      <c r="ELX39" s="582"/>
      <c r="EMI39" s="581"/>
      <c r="EMJ39" s="582"/>
      <c r="EMU39" s="581"/>
      <c r="EMV39" s="582"/>
      <c r="ENG39" s="581"/>
      <c r="ENH39" s="582"/>
      <c r="ENS39" s="581"/>
      <c r="ENT39" s="582"/>
      <c r="EOE39" s="581"/>
      <c r="EOF39" s="582"/>
      <c r="EOQ39" s="581"/>
      <c r="EOR39" s="582"/>
      <c r="EPC39" s="581"/>
      <c r="EPD39" s="582"/>
      <c r="EPO39" s="581"/>
      <c r="EPP39" s="582"/>
      <c r="EQA39" s="581"/>
      <c r="EQB39" s="582"/>
      <c r="EQM39" s="581"/>
      <c r="EQN39" s="582"/>
      <c r="EQY39" s="581"/>
      <c r="EQZ39" s="582"/>
      <c r="ERK39" s="581"/>
      <c r="ERL39" s="582"/>
      <c r="ERW39" s="581"/>
      <c r="ERX39" s="582"/>
      <c r="ESI39" s="581"/>
      <c r="ESJ39" s="582"/>
      <c r="ESU39" s="581"/>
      <c r="ESV39" s="582"/>
      <c r="ETG39" s="581"/>
      <c r="ETH39" s="582"/>
      <c r="ETS39" s="581"/>
      <c r="ETT39" s="582"/>
      <c r="EUE39" s="581"/>
      <c r="EUF39" s="582"/>
      <c r="EUQ39" s="581"/>
      <c r="EUR39" s="582"/>
      <c r="EVC39" s="581"/>
      <c r="EVD39" s="582"/>
      <c r="EVO39" s="581"/>
      <c r="EVP39" s="582"/>
      <c r="EWA39" s="581"/>
      <c r="EWB39" s="582"/>
      <c r="EWM39" s="581"/>
      <c r="EWN39" s="582"/>
      <c r="EWY39" s="581"/>
      <c r="EWZ39" s="582"/>
      <c r="EXK39" s="581"/>
      <c r="EXL39" s="582"/>
      <c r="EXW39" s="581"/>
      <c r="EXX39" s="582"/>
      <c r="EYI39" s="581"/>
      <c r="EYJ39" s="582"/>
      <c r="EYU39" s="581"/>
      <c r="EYV39" s="582"/>
      <c r="EZG39" s="581"/>
      <c r="EZH39" s="582"/>
      <c r="EZS39" s="581"/>
      <c r="EZT39" s="582"/>
      <c r="FAE39" s="581"/>
      <c r="FAF39" s="582"/>
      <c r="FAQ39" s="581"/>
      <c r="FAR39" s="582"/>
      <c r="FBC39" s="581"/>
      <c r="FBD39" s="582"/>
      <c r="FBO39" s="581"/>
      <c r="FBP39" s="582"/>
      <c r="FCA39" s="581"/>
      <c r="FCB39" s="582"/>
      <c r="FCM39" s="581"/>
      <c r="FCN39" s="582"/>
      <c r="FCY39" s="581"/>
      <c r="FCZ39" s="582"/>
      <c r="FDK39" s="581"/>
      <c r="FDL39" s="582"/>
      <c r="FDW39" s="581"/>
      <c r="FDX39" s="582"/>
      <c r="FEI39" s="581"/>
      <c r="FEJ39" s="582"/>
      <c r="FEU39" s="581"/>
      <c r="FEV39" s="582"/>
      <c r="FFG39" s="581"/>
      <c r="FFH39" s="582"/>
      <c r="FFS39" s="581"/>
      <c r="FFT39" s="582"/>
      <c r="FGE39" s="581"/>
      <c r="FGF39" s="582"/>
      <c r="FGQ39" s="581"/>
      <c r="FGR39" s="582"/>
      <c r="FHC39" s="581"/>
      <c r="FHD39" s="582"/>
      <c r="FHO39" s="581"/>
      <c r="FHP39" s="582"/>
      <c r="FIA39" s="581"/>
      <c r="FIB39" s="582"/>
      <c r="FIM39" s="581"/>
      <c r="FIN39" s="582"/>
      <c r="FIY39" s="581"/>
      <c r="FIZ39" s="582"/>
      <c r="FJK39" s="581"/>
      <c r="FJL39" s="582"/>
      <c r="FJW39" s="581"/>
      <c r="FJX39" s="582"/>
      <c r="FKI39" s="581"/>
      <c r="FKJ39" s="582"/>
      <c r="FKU39" s="581"/>
      <c r="FKV39" s="582"/>
      <c r="FLG39" s="581"/>
      <c r="FLH39" s="582"/>
      <c r="FLS39" s="581"/>
      <c r="FLT39" s="582"/>
      <c r="FME39" s="581"/>
      <c r="FMF39" s="582"/>
      <c r="FMQ39" s="581"/>
      <c r="FMR39" s="582"/>
      <c r="FNC39" s="581"/>
      <c r="FND39" s="582"/>
      <c r="FNO39" s="581"/>
      <c r="FNP39" s="582"/>
      <c r="FOA39" s="581"/>
      <c r="FOB39" s="582"/>
      <c r="FOM39" s="581"/>
      <c r="FON39" s="582"/>
      <c r="FOY39" s="581"/>
      <c r="FOZ39" s="582"/>
      <c r="FPK39" s="581"/>
      <c r="FPL39" s="582"/>
      <c r="FPW39" s="581"/>
      <c r="FPX39" s="582"/>
      <c r="FQI39" s="581"/>
      <c r="FQJ39" s="582"/>
      <c r="FQU39" s="581"/>
      <c r="FQV39" s="582"/>
      <c r="FRG39" s="581"/>
      <c r="FRH39" s="582"/>
      <c r="FRS39" s="581"/>
      <c r="FRT39" s="582"/>
      <c r="FSE39" s="581"/>
      <c r="FSF39" s="582"/>
      <c r="FSQ39" s="581"/>
      <c r="FSR39" s="582"/>
      <c r="FTC39" s="581"/>
      <c r="FTD39" s="582"/>
      <c r="FTO39" s="581"/>
      <c r="FTP39" s="582"/>
      <c r="FUA39" s="581"/>
      <c r="FUB39" s="582"/>
      <c r="FUM39" s="581"/>
      <c r="FUN39" s="582"/>
      <c r="FUY39" s="581"/>
      <c r="FUZ39" s="582"/>
      <c r="FVK39" s="581"/>
      <c r="FVL39" s="582"/>
      <c r="FVW39" s="581"/>
      <c r="FVX39" s="582"/>
      <c r="FWI39" s="581"/>
      <c r="FWJ39" s="582"/>
      <c r="FWU39" s="581"/>
      <c r="FWV39" s="582"/>
      <c r="FXG39" s="581"/>
      <c r="FXH39" s="582"/>
      <c r="FXS39" s="581"/>
      <c r="FXT39" s="582"/>
      <c r="FYE39" s="581"/>
      <c r="FYF39" s="582"/>
      <c r="FYQ39" s="581"/>
      <c r="FYR39" s="582"/>
      <c r="FZC39" s="581"/>
      <c r="FZD39" s="582"/>
      <c r="FZO39" s="581"/>
      <c r="FZP39" s="582"/>
      <c r="GAA39" s="581"/>
      <c r="GAB39" s="582"/>
      <c r="GAM39" s="581"/>
      <c r="GAN39" s="582"/>
      <c r="GAY39" s="581"/>
      <c r="GAZ39" s="582"/>
      <c r="GBK39" s="581"/>
      <c r="GBL39" s="582"/>
      <c r="GBW39" s="581"/>
      <c r="GBX39" s="582"/>
      <c r="GCI39" s="581"/>
      <c r="GCJ39" s="582"/>
      <c r="GCU39" s="581"/>
      <c r="GCV39" s="582"/>
      <c r="GDG39" s="581"/>
      <c r="GDH39" s="582"/>
      <c r="GDS39" s="581"/>
      <c r="GDT39" s="582"/>
      <c r="GEE39" s="581"/>
      <c r="GEF39" s="582"/>
      <c r="GEQ39" s="581"/>
      <c r="GER39" s="582"/>
      <c r="GFC39" s="581"/>
      <c r="GFD39" s="582"/>
      <c r="GFO39" s="581"/>
      <c r="GFP39" s="582"/>
      <c r="GGA39" s="581"/>
      <c r="GGB39" s="582"/>
      <c r="GGM39" s="581"/>
      <c r="GGN39" s="582"/>
      <c r="GGY39" s="581"/>
      <c r="GGZ39" s="582"/>
      <c r="GHK39" s="581"/>
      <c r="GHL39" s="582"/>
      <c r="GHW39" s="581"/>
      <c r="GHX39" s="582"/>
      <c r="GII39" s="581"/>
      <c r="GIJ39" s="582"/>
      <c r="GIU39" s="581"/>
      <c r="GIV39" s="582"/>
      <c r="GJG39" s="581"/>
      <c r="GJH39" s="582"/>
      <c r="GJS39" s="581"/>
      <c r="GJT39" s="582"/>
      <c r="GKE39" s="581"/>
      <c r="GKF39" s="582"/>
      <c r="GKQ39" s="581"/>
      <c r="GKR39" s="582"/>
      <c r="GLC39" s="581"/>
      <c r="GLD39" s="582"/>
      <c r="GLO39" s="581"/>
      <c r="GLP39" s="582"/>
      <c r="GMA39" s="581"/>
      <c r="GMB39" s="582"/>
      <c r="GMM39" s="581"/>
      <c r="GMN39" s="582"/>
      <c r="GMY39" s="581"/>
      <c r="GMZ39" s="582"/>
      <c r="GNK39" s="581"/>
      <c r="GNL39" s="582"/>
      <c r="GNW39" s="581"/>
      <c r="GNX39" s="582"/>
      <c r="GOI39" s="581"/>
      <c r="GOJ39" s="582"/>
      <c r="GOU39" s="581"/>
      <c r="GOV39" s="582"/>
      <c r="GPG39" s="581"/>
      <c r="GPH39" s="582"/>
      <c r="GPS39" s="581"/>
      <c r="GPT39" s="582"/>
      <c r="GQE39" s="581"/>
      <c r="GQF39" s="582"/>
      <c r="GQQ39" s="581"/>
      <c r="GQR39" s="582"/>
      <c r="GRC39" s="581"/>
      <c r="GRD39" s="582"/>
      <c r="GRO39" s="581"/>
      <c r="GRP39" s="582"/>
      <c r="GSA39" s="581"/>
      <c r="GSB39" s="582"/>
      <c r="GSM39" s="581"/>
      <c r="GSN39" s="582"/>
      <c r="GSY39" s="581"/>
      <c r="GSZ39" s="582"/>
      <c r="GTK39" s="581"/>
      <c r="GTL39" s="582"/>
      <c r="GTW39" s="581"/>
      <c r="GTX39" s="582"/>
      <c r="GUI39" s="581"/>
      <c r="GUJ39" s="582"/>
      <c r="GUU39" s="581"/>
      <c r="GUV39" s="582"/>
      <c r="GVG39" s="581"/>
      <c r="GVH39" s="582"/>
      <c r="GVS39" s="581"/>
      <c r="GVT39" s="582"/>
      <c r="GWE39" s="581"/>
      <c r="GWF39" s="582"/>
      <c r="GWQ39" s="581"/>
      <c r="GWR39" s="582"/>
      <c r="GXC39" s="581"/>
      <c r="GXD39" s="582"/>
      <c r="GXO39" s="581"/>
      <c r="GXP39" s="582"/>
      <c r="GYA39" s="581"/>
      <c r="GYB39" s="582"/>
      <c r="GYM39" s="581"/>
      <c r="GYN39" s="582"/>
      <c r="GYY39" s="581"/>
      <c r="GYZ39" s="582"/>
      <c r="GZK39" s="581"/>
      <c r="GZL39" s="582"/>
      <c r="GZW39" s="581"/>
      <c r="GZX39" s="582"/>
      <c r="HAI39" s="581"/>
      <c r="HAJ39" s="582"/>
      <c r="HAU39" s="581"/>
      <c r="HAV39" s="582"/>
      <c r="HBG39" s="581"/>
      <c r="HBH39" s="582"/>
      <c r="HBS39" s="581"/>
      <c r="HBT39" s="582"/>
      <c r="HCE39" s="581"/>
      <c r="HCF39" s="582"/>
      <c r="HCQ39" s="581"/>
      <c r="HCR39" s="582"/>
      <c r="HDC39" s="581"/>
      <c r="HDD39" s="582"/>
      <c r="HDO39" s="581"/>
      <c r="HDP39" s="582"/>
      <c r="HEA39" s="581"/>
      <c r="HEB39" s="582"/>
      <c r="HEM39" s="581"/>
      <c r="HEN39" s="582"/>
      <c r="HEY39" s="581"/>
      <c r="HEZ39" s="582"/>
      <c r="HFK39" s="581"/>
      <c r="HFL39" s="582"/>
      <c r="HFW39" s="581"/>
      <c r="HFX39" s="582"/>
      <c r="HGI39" s="581"/>
      <c r="HGJ39" s="582"/>
      <c r="HGU39" s="581"/>
      <c r="HGV39" s="582"/>
      <c r="HHG39" s="581"/>
      <c r="HHH39" s="582"/>
      <c r="HHS39" s="581"/>
      <c r="HHT39" s="582"/>
      <c r="HIE39" s="581"/>
      <c r="HIF39" s="582"/>
      <c r="HIQ39" s="581"/>
      <c r="HIR39" s="582"/>
      <c r="HJC39" s="581"/>
      <c r="HJD39" s="582"/>
      <c r="HJO39" s="581"/>
      <c r="HJP39" s="582"/>
      <c r="HKA39" s="581"/>
      <c r="HKB39" s="582"/>
      <c r="HKM39" s="581"/>
      <c r="HKN39" s="582"/>
      <c r="HKY39" s="581"/>
      <c r="HKZ39" s="582"/>
      <c r="HLK39" s="581"/>
      <c r="HLL39" s="582"/>
      <c r="HLW39" s="581"/>
      <c r="HLX39" s="582"/>
      <c r="HMI39" s="581"/>
      <c r="HMJ39" s="582"/>
      <c r="HMU39" s="581"/>
      <c r="HMV39" s="582"/>
      <c r="HNG39" s="581"/>
      <c r="HNH39" s="582"/>
      <c r="HNS39" s="581"/>
      <c r="HNT39" s="582"/>
      <c r="HOE39" s="581"/>
      <c r="HOF39" s="582"/>
      <c r="HOQ39" s="581"/>
      <c r="HOR39" s="582"/>
      <c r="HPC39" s="581"/>
      <c r="HPD39" s="582"/>
      <c r="HPO39" s="581"/>
      <c r="HPP39" s="582"/>
      <c r="HQA39" s="581"/>
      <c r="HQB39" s="582"/>
      <c r="HQM39" s="581"/>
      <c r="HQN39" s="582"/>
      <c r="HQY39" s="581"/>
      <c r="HQZ39" s="582"/>
      <c r="HRK39" s="581"/>
      <c r="HRL39" s="582"/>
      <c r="HRW39" s="581"/>
      <c r="HRX39" s="582"/>
      <c r="HSI39" s="581"/>
      <c r="HSJ39" s="582"/>
      <c r="HSU39" s="581"/>
      <c r="HSV39" s="582"/>
      <c r="HTG39" s="581"/>
      <c r="HTH39" s="582"/>
      <c r="HTS39" s="581"/>
      <c r="HTT39" s="582"/>
      <c r="HUE39" s="581"/>
      <c r="HUF39" s="582"/>
      <c r="HUQ39" s="581"/>
      <c r="HUR39" s="582"/>
      <c r="HVC39" s="581"/>
      <c r="HVD39" s="582"/>
      <c r="HVO39" s="581"/>
      <c r="HVP39" s="582"/>
      <c r="HWA39" s="581"/>
      <c r="HWB39" s="582"/>
      <c r="HWM39" s="581"/>
      <c r="HWN39" s="582"/>
      <c r="HWY39" s="581"/>
      <c r="HWZ39" s="582"/>
      <c r="HXK39" s="581"/>
      <c r="HXL39" s="582"/>
      <c r="HXW39" s="581"/>
      <c r="HXX39" s="582"/>
      <c r="HYI39" s="581"/>
      <c r="HYJ39" s="582"/>
      <c r="HYU39" s="581"/>
      <c r="HYV39" s="582"/>
      <c r="HZG39" s="581"/>
      <c r="HZH39" s="582"/>
      <c r="HZS39" s="581"/>
      <c r="HZT39" s="582"/>
      <c r="IAE39" s="581"/>
      <c r="IAF39" s="582"/>
      <c r="IAQ39" s="581"/>
      <c r="IAR39" s="582"/>
      <c r="IBC39" s="581"/>
      <c r="IBD39" s="582"/>
      <c r="IBO39" s="581"/>
      <c r="IBP39" s="582"/>
      <c r="ICA39" s="581"/>
      <c r="ICB39" s="582"/>
      <c r="ICM39" s="581"/>
      <c r="ICN39" s="582"/>
      <c r="ICY39" s="581"/>
      <c r="ICZ39" s="582"/>
      <c r="IDK39" s="581"/>
      <c r="IDL39" s="582"/>
      <c r="IDW39" s="581"/>
      <c r="IDX39" s="582"/>
      <c r="IEI39" s="581"/>
      <c r="IEJ39" s="582"/>
      <c r="IEU39" s="581"/>
      <c r="IEV39" s="582"/>
      <c r="IFG39" s="581"/>
      <c r="IFH39" s="582"/>
      <c r="IFS39" s="581"/>
      <c r="IFT39" s="582"/>
      <c r="IGE39" s="581"/>
      <c r="IGF39" s="582"/>
      <c r="IGQ39" s="581"/>
      <c r="IGR39" s="582"/>
      <c r="IHC39" s="581"/>
      <c r="IHD39" s="582"/>
      <c r="IHO39" s="581"/>
      <c r="IHP39" s="582"/>
      <c r="IIA39" s="581"/>
      <c r="IIB39" s="582"/>
      <c r="IIM39" s="581"/>
      <c r="IIN39" s="582"/>
      <c r="IIY39" s="581"/>
      <c r="IIZ39" s="582"/>
      <c r="IJK39" s="581"/>
      <c r="IJL39" s="582"/>
      <c r="IJW39" s="581"/>
      <c r="IJX39" s="582"/>
      <c r="IKI39" s="581"/>
      <c r="IKJ39" s="582"/>
      <c r="IKU39" s="581"/>
      <c r="IKV39" s="582"/>
      <c r="ILG39" s="581"/>
      <c r="ILH39" s="582"/>
      <c r="ILS39" s="581"/>
      <c r="ILT39" s="582"/>
      <c r="IME39" s="581"/>
      <c r="IMF39" s="582"/>
      <c r="IMQ39" s="581"/>
      <c r="IMR39" s="582"/>
      <c r="INC39" s="581"/>
      <c r="IND39" s="582"/>
      <c r="INO39" s="581"/>
      <c r="INP39" s="582"/>
      <c r="IOA39" s="581"/>
      <c r="IOB39" s="582"/>
      <c r="IOM39" s="581"/>
      <c r="ION39" s="582"/>
      <c r="IOY39" s="581"/>
      <c r="IOZ39" s="582"/>
      <c r="IPK39" s="581"/>
      <c r="IPL39" s="582"/>
      <c r="IPW39" s="581"/>
      <c r="IPX39" s="582"/>
      <c r="IQI39" s="581"/>
      <c r="IQJ39" s="582"/>
      <c r="IQU39" s="581"/>
      <c r="IQV39" s="582"/>
      <c r="IRG39" s="581"/>
      <c r="IRH39" s="582"/>
      <c r="IRS39" s="581"/>
      <c r="IRT39" s="582"/>
      <c r="ISE39" s="581"/>
      <c r="ISF39" s="582"/>
      <c r="ISQ39" s="581"/>
      <c r="ISR39" s="582"/>
      <c r="ITC39" s="581"/>
      <c r="ITD39" s="582"/>
      <c r="ITO39" s="581"/>
      <c r="ITP39" s="582"/>
      <c r="IUA39" s="581"/>
      <c r="IUB39" s="582"/>
      <c r="IUM39" s="581"/>
      <c r="IUN39" s="582"/>
      <c r="IUY39" s="581"/>
      <c r="IUZ39" s="582"/>
      <c r="IVK39" s="581"/>
      <c r="IVL39" s="582"/>
      <c r="IVW39" s="581"/>
      <c r="IVX39" s="582"/>
      <c r="IWI39" s="581"/>
      <c r="IWJ39" s="582"/>
      <c r="IWU39" s="581"/>
      <c r="IWV39" s="582"/>
      <c r="IXG39" s="581"/>
      <c r="IXH39" s="582"/>
      <c r="IXS39" s="581"/>
      <c r="IXT39" s="582"/>
      <c r="IYE39" s="581"/>
      <c r="IYF39" s="582"/>
      <c r="IYQ39" s="581"/>
      <c r="IYR39" s="582"/>
      <c r="IZC39" s="581"/>
      <c r="IZD39" s="582"/>
      <c r="IZO39" s="581"/>
      <c r="IZP39" s="582"/>
      <c r="JAA39" s="581"/>
      <c r="JAB39" s="582"/>
      <c r="JAM39" s="581"/>
      <c r="JAN39" s="582"/>
      <c r="JAY39" s="581"/>
      <c r="JAZ39" s="582"/>
      <c r="JBK39" s="581"/>
      <c r="JBL39" s="582"/>
      <c r="JBW39" s="581"/>
      <c r="JBX39" s="582"/>
      <c r="JCI39" s="581"/>
      <c r="JCJ39" s="582"/>
      <c r="JCU39" s="581"/>
      <c r="JCV39" s="582"/>
      <c r="JDG39" s="581"/>
      <c r="JDH39" s="582"/>
      <c r="JDS39" s="581"/>
      <c r="JDT39" s="582"/>
      <c r="JEE39" s="581"/>
      <c r="JEF39" s="582"/>
      <c r="JEQ39" s="581"/>
      <c r="JER39" s="582"/>
      <c r="JFC39" s="581"/>
      <c r="JFD39" s="582"/>
      <c r="JFO39" s="581"/>
      <c r="JFP39" s="582"/>
      <c r="JGA39" s="581"/>
      <c r="JGB39" s="582"/>
      <c r="JGM39" s="581"/>
      <c r="JGN39" s="582"/>
      <c r="JGY39" s="581"/>
      <c r="JGZ39" s="582"/>
      <c r="JHK39" s="581"/>
      <c r="JHL39" s="582"/>
      <c r="JHW39" s="581"/>
      <c r="JHX39" s="582"/>
      <c r="JII39" s="581"/>
      <c r="JIJ39" s="582"/>
      <c r="JIU39" s="581"/>
      <c r="JIV39" s="582"/>
      <c r="JJG39" s="581"/>
      <c r="JJH39" s="582"/>
      <c r="JJS39" s="581"/>
      <c r="JJT39" s="582"/>
      <c r="JKE39" s="581"/>
      <c r="JKF39" s="582"/>
      <c r="JKQ39" s="581"/>
      <c r="JKR39" s="582"/>
      <c r="JLC39" s="581"/>
      <c r="JLD39" s="582"/>
      <c r="JLO39" s="581"/>
      <c r="JLP39" s="582"/>
      <c r="JMA39" s="581"/>
      <c r="JMB39" s="582"/>
      <c r="JMM39" s="581"/>
      <c r="JMN39" s="582"/>
      <c r="JMY39" s="581"/>
      <c r="JMZ39" s="582"/>
      <c r="JNK39" s="581"/>
      <c r="JNL39" s="582"/>
      <c r="JNW39" s="581"/>
      <c r="JNX39" s="582"/>
      <c r="JOI39" s="581"/>
      <c r="JOJ39" s="582"/>
      <c r="JOU39" s="581"/>
      <c r="JOV39" s="582"/>
      <c r="JPG39" s="581"/>
      <c r="JPH39" s="582"/>
      <c r="JPS39" s="581"/>
      <c r="JPT39" s="582"/>
      <c r="JQE39" s="581"/>
      <c r="JQF39" s="582"/>
      <c r="JQQ39" s="581"/>
      <c r="JQR39" s="582"/>
      <c r="JRC39" s="581"/>
      <c r="JRD39" s="582"/>
      <c r="JRO39" s="581"/>
      <c r="JRP39" s="582"/>
      <c r="JSA39" s="581"/>
      <c r="JSB39" s="582"/>
      <c r="JSM39" s="581"/>
      <c r="JSN39" s="582"/>
      <c r="JSY39" s="581"/>
      <c r="JSZ39" s="582"/>
      <c r="JTK39" s="581"/>
      <c r="JTL39" s="582"/>
      <c r="JTW39" s="581"/>
      <c r="JTX39" s="582"/>
      <c r="JUI39" s="581"/>
      <c r="JUJ39" s="582"/>
      <c r="JUU39" s="581"/>
      <c r="JUV39" s="582"/>
      <c r="JVG39" s="581"/>
      <c r="JVH39" s="582"/>
      <c r="JVS39" s="581"/>
      <c r="JVT39" s="582"/>
      <c r="JWE39" s="581"/>
      <c r="JWF39" s="582"/>
      <c r="JWQ39" s="581"/>
      <c r="JWR39" s="582"/>
      <c r="JXC39" s="581"/>
      <c r="JXD39" s="582"/>
      <c r="JXO39" s="581"/>
      <c r="JXP39" s="582"/>
      <c r="JYA39" s="581"/>
      <c r="JYB39" s="582"/>
      <c r="JYM39" s="581"/>
      <c r="JYN39" s="582"/>
      <c r="JYY39" s="581"/>
      <c r="JYZ39" s="582"/>
      <c r="JZK39" s="581"/>
      <c r="JZL39" s="582"/>
      <c r="JZW39" s="581"/>
      <c r="JZX39" s="582"/>
      <c r="KAI39" s="581"/>
      <c r="KAJ39" s="582"/>
      <c r="KAU39" s="581"/>
      <c r="KAV39" s="582"/>
      <c r="KBG39" s="581"/>
      <c r="KBH39" s="582"/>
      <c r="KBS39" s="581"/>
      <c r="KBT39" s="582"/>
      <c r="KCE39" s="581"/>
      <c r="KCF39" s="582"/>
      <c r="KCQ39" s="581"/>
      <c r="KCR39" s="582"/>
      <c r="KDC39" s="581"/>
      <c r="KDD39" s="582"/>
      <c r="KDO39" s="581"/>
      <c r="KDP39" s="582"/>
      <c r="KEA39" s="581"/>
      <c r="KEB39" s="582"/>
      <c r="KEM39" s="581"/>
      <c r="KEN39" s="582"/>
      <c r="KEY39" s="581"/>
      <c r="KEZ39" s="582"/>
      <c r="KFK39" s="581"/>
      <c r="KFL39" s="582"/>
      <c r="KFW39" s="581"/>
      <c r="KFX39" s="582"/>
      <c r="KGI39" s="581"/>
      <c r="KGJ39" s="582"/>
      <c r="KGU39" s="581"/>
      <c r="KGV39" s="582"/>
      <c r="KHG39" s="581"/>
      <c r="KHH39" s="582"/>
      <c r="KHS39" s="581"/>
      <c r="KHT39" s="582"/>
      <c r="KIE39" s="581"/>
      <c r="KIF39" s="582"/>
      <c r="KIQ39" s="581"/>
      <c r="KIR39" s="582"/>
      <c r="KJC39" s="581"/>
      <c r="KJD39" s="582"/>
      <c r="KJO39" s="581"/>
      <c r="KJP39" s="582"/>
      <c r="KKA39" s="581"/>
      <c r="KKB39" s="582"/>
      <c r="KKM39" s="581"/>
      <c r="KKN39" s="582"/>
      <c r="KKY39" s="581"/>
      <c r="KKZ39" s="582"/>
      <c r="KLK39" s="581"/>
      <c r="KLL39" s="582"/>
      <c r="KLW39" s="581"/>
      <c r="KLX39" s="582"/>
      <c r="KMI39" s="581"/>
      <c r="KMJ39" s="582"/>
      <c r="KMU39" s="581"/>
      <c r="KMV39" s="582"/>
      <c r="KNG39" s="581"/>
      <c r="KNH39" s="582"/>
      <c r="KNS39" s="581"/>
      <c r="KNT39" s="582"/>
      <c r="KOE39" s="581"/>
      <c r="KOF39" s="582"/>
      <c r="KOQ39" s="581"/>
      <c r="KOR39" s="582"/>
      <c r="KPC39" s="581"/>
      <c r="KPD39" s="582"/>
      <c r="KPO39" s="581"/>
      <c r="KPP39" s="582"/>
      <c r="KQA39" s="581"/>
      <c r="KQB39" s="582"/>
      <c r="KQM39" s="581"/>
      <c r="KQN39" s="582"/>
      <c r="KQY39" s="581"/>
      <c r="KQZ39" s="582"/>
      <c r="KRK39" s="581"/>
      <c r="KRL39" s="582"/>
      <c r="KRW39" s="581"/>
      <c r="KRX39" s="582"/>
      <c r="KSI39" s="581"/>
      <c r="KSJ39" s="582"/>
      <c r="KSU39" s="581"/>
      <c r="KSV39" s="582"/>
      <c r="KTG39" s="581"/>
      <c r="KTH39" s="582"/>
      <c r="KTS39" s="581"/>
      <c r="KTT39" s="582"/>
      <c r="KUE39" s="581"/>
      <c r="KUF39" s="582"/>
      <c r="KUQ39" s="581"/>
      <c r="KUR39" s="582"/>
      <c r="KVC39" s="581"/>
      <c r="KVD39" s="582"/>
      <c r="KVO39" s="581"/>
      <c r="KVP39" s="582"/>
      <c r="KWA39" s="581"/>
      <c r="KWB39" s="582"/>
      <c r="KWM39" s="581"/>
      <c r="KWN39" s="582"/>
      <c r="KWY39" s="581"/>
      <c r="KWZ39" s="582"/>
      <c r="KXK39" s="581"/>
      <c r="KXL39" s="582"/>
      <c r="KXW39" s="581"/>
      <c r="KXX39" s="582"/>
      <c r="KYI39" s="581"/>
      <c r="KYJ39" s="582"/>
      <c r="KYU39" s="581"/>
      <c r="KYV39" s="582"/>
      <c r="KZG39" s="581"/>
      <c r="KZH39" s="582"/>
      <c r="KZS39" s="581"/>
      <c r="KZT39" s="582"/>
      <c r="LAE39" s="581"/>
      <c r="LAF39" s="582"/>
      <c r="LAQ39" s="581"/>
      <c r="LAR39" s="582"/>
      <c r="LBC39" s="581"/>
      <c r="LBD39" s="582"/>
      <c r="LBO39" s="581"/>
      <c r="LBP39" s="582"/>
      <c r="LCA39" s="581"/>
      <c r="LCB39" s="582"/>
      <c r="LCM39" s="581"/>
      <c r="LCN39" s="582"/>
      <c r="LCY39" s="581"/>
      <c r="LCZ39" s="582"/>
      <c r="LDK39" s="581"/>
      <c r="LDL39" s="582"/>
      <c r="LDW39" s="581"/>
      <c r="LDX39" s="582"/>
      <c r="LEI39" s="581"/>
      <c r="LEJ39" s="582"/>
      <c r="LEU39" s="581"/>
      <c r="LEV39" s="582"/>
      <c r="LFG39" s="581"/>
      <c r="LFH39" s="582"/>
      <c r="LFS39" s="581"/>
      <c r="LFT39" s="582"/>
      <c r="LGE39" s="581"/>
      <c r="LGF39" s="582"/>
      <c r="LGQ39" s="581"/>
      <c r="LGR39" s="582"/>
      <c r="LHC39" s="581"/>
      <c r="LHD39" s="582"/>
      <c r="LHO39" s="581"/>
      <c r="LHP39" s="582"/>
      <c r="LIA39" s="581"/>
      <c r="LIB39" s="582"/>
      <c r="LIM39" s="581"/>
      <c r="LIN39" s="582"/>
      <c r="LIY39" s="581"/>
      <c r="LIZ39" s="582"/>
      <c r="LJK39" s="581"/>
      <c r="LJL39" s="582"/>
      <c r="LJW39" s="581"/>
      <c r="LJX39" s="582"/>
      <c r="LKI39" s="581"/>
      <c r="LKJ39" s="582"/>
      <c r="LKU39" s="581"/>
      <c r="LKV39" s="582"/>
      <c r="LLG39" s="581"/>
      <c r="LLH39" s="582"/>
      <c r="LLS39" s="581"/>
      <c r="LLT39" s="582"/>
      <c r="LME39" s="581"/>
      <c r="LMF39" s="582"/>
      <c r="LMQ39" s="581"/>
      <c r="LMR39" s="582"/>
      <c r="LNC39" s="581"/>
      <c r="LND39" s="582"/>
      <c r="LNO39" s="581"/>
      <c r="LNP39" s="582"/>
      <c r="LOA39" s="581"/>
      <c r="LOB39" s="582"/>
      <c r="LOM39" s="581"/>
      <c r="LON39" s="582"/>
      <c r="LOY39" s="581"/>
      <c r="LOZ39" s="582"/>
      <c r="LPK39" s="581"/>
      <c r="LPL39" s="582"/>
      <c r="LPW39" s="581"/>
      <c r="LPX39" s="582"/>
      <c r="LQI39" s="581"/>
      <c r="LQJ39" s="582"/>
      <c r="LQU39" s="581"/>
      <c r="LQV39" s="582"/>
      <c r="LRG39" s="581"/>
      <c r="LRH39" s="582"/>
      <c r="LRS39" s="581"/>
      <c r="LRT39" s="582"/>
      <c r="LSE39" s="581"/>
      <c r="LSF39" s="582"/>
      <c r="LSQ39" s="581"/>
      <c r="LSR39" s="582"/>
      <c r="LTC39" s="581"/>
      <c r="LTD39" s="582"/>
      <c r="LTO39" s="581"/>
      <c r="LTP39" s="582"/>
      <c r="LUA39" s="581"/>
      <c r="LUB39" s="582"/>
      <c r="LUM39" s="581"/>
      <c r="LUN39" s="582"/>
      <c r="LUY39" s="581"/>
      <c r="LUZ39" s="582"/>
      <c r="LVK39" s="581"/>
      <c r="LVL39" s="582"/>
      <c r="LVW39" s="581"/>
      <c r="LVX39" s="582"/>
      <c r="LWI39" s="581"/>
      <c r="LWJ39" s="582"/>
      <c r="LWU39" s="581"/>
      <c r="LWV39" s="582"/>
      <c r="LXG39" s="581"/>
      <c r="LXH39" s="582"/>
      <c r="LXS39" s="581"/>
      <c r="LXT39" s="582"/>
      <c r="LYE39" s="581"/>
      <c r="LYF39" s="582"/>
      <c r="LYQ39" s="581"/>
      <c r="LYR39" s="582"/>
      <c r="LZC39" s="581"/>
      <c r="LZD39" s="582"/>
      <c r="LZO39" s="581"/>
      <c r="LZP39" s="582"/>
      <c r="MAA39" s="581"/>
      <c r="MAB39" s="582"/>
      <c r="MAM39" s="581"/>
      <c r="MAN39" s="582"/>
      <c r="MAY39" s="581"/>
      <c r="MAZ39" s="582"/>
      <c r="MBK39" s="581"/>
      <c r="MBL39" s="582"/>
      <c r="MBW39" s="581"/>
      <c r="MBX39" s="582"/>
      <c r="MCI39" s="581"/>
      <c r="MCJ39" s="582"/>
      <c r="MCU39" s="581"/>
      <c r="MCV39" s="582"/>
      <c r="MDG39" s="581"/>
      <c r="MDH39" s="582"/>
      <c r="MDS39" s="581"/>
      <c r="MDT39" s="582"/>
      <c r="MEE39" s="581"/>
      <c r="MEF39" s="582"/>
      <c r="MEQ39" s="581"/>
      <c r="MER39" s="582"/>
      <c r="MFC39" s="581"/>
      <c r="MFD39" s="582"/>
      <c r="MFO39" s="581"/>
      <c r="MFP39" s="582"/>
      <c r="MGA39" s="581"/>
      <c r="MGB39" s="582"/>
      <c r="MGM39" s="581"/>
      <c r="MGN39" s="582"/>
      <c r="MGY39" s="581"/>
      <c r="MGZ39" s="582"/>
      <c r="MHK39" s="581"/>
      <c r="MHL39" s="582"/>
      <c r="MHW39" s="581"/>
      <c r="MHX39" s="582"/>
      <c r="MII39" s="581"/>
      <c r="MIJ39" s="582"/>
      <c r="MIU39" s="581"/>
      <c r="MIV39" s="582"/>
      <c r="MJG39" s="581"/>
      <c r="MJH39" s="582"/>
      <c r="MJS39" s="581"/>
      <c r="MJT39" s="582"/>
      <c r="MKE39" s="581"/>
      <c r="MKF39" s="582"/>
      <c r="MKQ39" s="581"/>
      <c r="MKR39" s="582"/>
      <c r="MLC39" s="581"/>
      <c r="MLD39" s="582"/>
      <c r="MLO39" s="581"/>
      <c r="MLP39" s="582"/>
      <c r="MMA39" s="581"/>
      <c r="MMB39" s="582"/>
      <c r="MMM39" s="581"/>
      <c r="MMN39" s="582"/>
      <c r="MMY39" s="581"/>
      <c r="MMZ39" s="582"/>
      <c r="MNK39" s="581"/>
      <c r="MNL39" s="582"/>
      <c r="MNW39" s="581"/>
      <c r="MNX39" s="582"/>
      <c r="MOI39" s="581"/>
      <c r="MOJ39" s="582"/>
      <c r="MOU39" s="581"/>
      <c r="MOV39" s="582"/>
      <c r="MPG39" s="581"/>
      <c r="MPH39" s="582"/>
      <c r="MPS39" s="581"/>
      <c r="MPT39" s="582"/>
      <c r="MQE39" s="581"/>
      <c r="MQF39" s="582"/>
      <c r="MQQ39" s="581"/>
      <c r="MQR39" s="582"/>
      <c r="MRC39" s="581"/>
      <c r="MRD39" s="582"/>
      <c r="MRO39" s="581"/>
      <c r="MRP39" s="582"/>
      <c r="MSA39" s="581"/>
      <c r="MSB39" s="582"/>
      <c r="MSM39" s="581"/>
      <c r="MSN39" s="582"/>
      <c r="MSY39" s="581"/>
      <c r="MSZ39" s="582"/>
      <c r="MTK39" s="581"/>
      <c r="MTL39" s="582"/>
      <c r="MTW39" s="581"/>
      <c r="MTX39" s="582"/>
      <c r="MUI39" s="581"/>
      <c r="MUJ39" s="582"/>
      <c r="MUU39" s="581"/>
      <c r="MUV39" s="582"/>
      <c r="MVG39" s="581"/>
      <c r="MVH39" s="582"/>
      <c r="MVS39" s="581"/>
      <c r="MVT39" s="582"/>
      <c r="MWE39" s="581"/>
      <c r="MWF39" s="582"/>
      <c r="MWQ39" s="581"/>
      <c r="MWR39" s="582"/>
      <c r="MXC39" s="581"/>
      <c r="MXD39" s="582"/>
      <c r="MXO39" s="581"/>
      <c r="MXP39" s="582"/>
      <c r="MYA39" s="581"/>
      <c r="MYB39" s="582"/>
      <c r="MYM39" s="581"/>
      <c r="MYN39" s="582"/>
      <c r="MYY39" s="581"/>
      <c r="MYZ39" s="582"/>
      <c r="MZK39" s="581"/>
      <c r="MZL39" s="582"/>
      <c r="MZW39" s="581"/>
      <c r="MZX39" s="582"/>
      <c r="NAI39" s="581"/>
      <c r="NAJ39" s="582"/>
      <c r="NAU39" s="581"/>
      <c r="NAV39" s="582"/>
      <c r="NBG39" s="581"/>
      <c r="NBH39" s="582"/>
      <c r="NBS39" s="581"/>
      <c r="NBT39" s="582"/>
      <c r="NCE39" s="581"/>
      <c r="NCF39" s="582"/>
      <c r="NCQ39" s="581"/>
      <c r="NCR39" s="582"/>
      <c r="NDC39" s="581"/>
      <c r="NDD39" s="582"/>
      <c r="NDO39" s="581"/>
      <c r="NDP39" s="582"/>
      <c r="NEA39" s="581"/>
      <c r="NEB39" s="582"/>
      <c r="NEM39" s="581"/>
      <c r="NEN39" s="582"/>
      <c r="NEY39" s="581"/>
      <c r="NEZ39" s="582"/>
      <c r="NFK39" s="581"/>
      <c r="NFL39" s="582"/>
      <c r="NFW39" s="581"/>
      <c r="NFX39" s="582"/>
      <c r="NGI39" s="581"/>
      <c r="NGJ39" s="582"/>
      <c r="NGU39" s="581"/>
      <c r="NGV39" s="582"/>
      <c r="NHG39" s="581"/>
      <c r="NHH39" s="582"/>
      <c r="NHS39" s="581"/>
      <c r="NHT39" s="582"/>
      <c r="NIE39" s="581"/>
      <c r="NIF39" s="582"/>
      <c r="NIQ39" s="581"/>
      <c r="NIR39" s="582"/>
      <c r="NJC39" s="581"/>
      <c r="NJD39" s="582"/>
      <c r="NJO39" s="581"/>
      <c r="NJP39" s="582"/>
      <c r="NKA39" s="581"/>
      <c r="NKB39" s="582"/>
      <c r="NKM39" s="581"/>
      <c r="NKN39" s="582"/>
      <c r="NKY39" s="581"/>
      <c r="NKZ39" s="582"/>
      <c r="NLK39" s="581"/>
      <c r="NLL39" s="582"/>
      <c r="NLW39" s="581"/>
      <c r="NLX39" s="582"/>
      <c r="NMI39" s="581"/>
      <c r="NMJ39" s="582"/>
      <c r="NMU39" s="581"/>
      <c r="NMV39" s="582"/>
      <c r="NNG39" s="581"/>
      <c r="NNH39" s="582"/>
      <c r="NNS39" s="581"/>
      <c r="NNT39" s="582"/>
      <c r="NOE39" s="581"/>
      <c r="NOF39" s="582"/>
      <c r="NOQ39" s="581"/>
      <c r="NOR39" s="582"/>
      <c r="NPC39" s="581"/>
      <c r="NPD39" s="582"/>
      <c r="NPO39" s="581"/>
      <c r="NPP39" s="582"/>
      <c r="NQA39" s="581"/>
      <c r="NQB39" s="582"/>
      <c r="NQM39" s="581"/>
      <c r="NQN39" s="582"/>
      <c r="NQY39" s="581"/>
      <c r="NQZ39" s="582"/>
      <c r="NRK39" s="581"/>
      <c r="NRL39" s="582"/>
      <c r="NRW39" s="581"/>
      <c r="NRX39" s="582"/>
      <c r="NSI39" s="581"/>
      <c r="NSJ39" s="582"/>
      <c r="NSU39" s="581"/>
      <c r="NSV39" s="582"/>
      <c r="NTG39" s="581"/>
      <c r="NTH39" s="582"/>
      <c r="NTS39" s="581"/>
      <c r="NTT39" s="582"/>
      <c r="NUE39" s="581"/>
      <c r="NUF39" s="582"/>
      <c r="NUQ39" s="581"/>
      <c r="NUR39" s="582"/>
      <c r="NVC39" s="581"/>
      <c r="NVD39" s="582"/>
      <c r="NVO39" s="581"/>
      <c r="NVP39" s="582"/>
      <c r="NWA39" s="581"/>
      <c r="NWB39" s="582"/>
      <c r="NWM39" s="581"/>
      <c r="NWN39" s="582"/>
      <c r="NWY39" s="581"/>
      <c r="NWZ39" s="582"/>
      <c r="NXK39" s="581"/>
      <c r="NXL39" s="582"/>
      <c r="NXW39" s="581"/>
      <c r="NXX39" s="582"/>
      <c r="NYI39" s="581"/>
      <c r="NYJ39" s="582"/>
      <c r="NYU39" s="581"/>
      <c r="NYV39" s="582"/>
      <c r="NZG39" s="581"/>
      <c r="NZH39" s="582"/>
      <c r="NZS39" s="581"/>
      <c r="NZT39" s="582"/>
      <c r="OAE39" s="581"/>
      <c r="OAF39" s="582"/>
      <c r="OAQ39" s="581"/>
      <c r="OAR39" s="582"/>
      <c r="OBC39" s="581"/>
      <c r="OBD39" s="582"/>
      <c r="OBO39" s="581"/>
      <c r="OBP39" s="582"/>
      <c r="OCA39" s="581"/>
      <c r="OCB39" s="582"/>
      <c r="OCM39" s="581"/>
      <c r="OCN39" s="582"/>
      <c r="OCY39" s="581"/>
      <c r="OCZ39" s="582"/>
      <c r="ODK39" s="581"/>
      <c r="ODL39" s="582"/>
      <c r="ODW39" s="581"/>
      <c r="ODX39" s="582"/>
      <c r="OEI39" s="581"/>
      <c r="OEJ39" s="582"/>
      <c r="OEU39" s="581"/>
      <c r="OEV39" s="582"/>
      <c r="OFG39" s="581"/>
      <c r="OFH39" s="582"/>
      <c r="OFS39" s="581"/>
      <c r="OFT39" s="582"/>
      <c r="OGE39" s="581"/>
      <c r="OGF39" s="582"/>
      <c r="OGQ39" s="581"/>
      <c r="OGR39" s="582"/>
      <c r="OHC39" s="581"/>
      <c r="OHD39" s="582"/>
      <c r="OHO39" s="581"/>
      <c r="OHP39" s="582"/>
      <c r="OIA39" s="581"/>
      <c r="OIB39" s="582"/>
      <c r="OIM39" s="581"/>
      <c r="OIN39" s="582"/>
      <c r="OIY39" s="581"/>
      <c r="OIZ39" s="582"/>
      <c r="OJK39" s="581"/>
      <c r="OJL39" s="582"/>
      <c r="OJW39" s="581"/>
      <c r="OJX39" s="582"/>
      <c r="OKI39" s="581"/>
      <c r="OKJ39" s="582"/>
      <c r="OKU39" s="581"/>
      <c r="OKV39" s="582"/>
      <c r="OLG39" s="581"/>
      <c r="OLH39" s="582"/>
      <c r="OLS39" s="581"/>
      <c r="OLT39" s="582"/>
      <c r="OME39" s="581"/>
      <c r="OMF39" s="582"/>
      <c r="OMQ39" s="581"/>
      <c r="OMR39" s="582"/>
      <c r="ONC39" s="581"/>
      <c r="OND39" s="582"/>
      <c r="ONO39" s="581"/>
      <c r="ONP39" s="582"/>
      <c r="OOA39" s="581"/>
      <c r="OOB39" s="582"/>
      <c r="OOM39" s="581"/>
      <c r="OON39" s="582"/>
      <c r="OOY39" s="581"/>
      <c r="OOZ39" s="582"/>
      <c r="OPK39" s="581"/>
      <c r="OPL39" s="582"/>
      <c r="OPW39" s="581"/>
      <c r="OPX39" s="582"/>
      <c r="OQI39" s="581"/>
      <c r="OQJ39" s="582"/>
      <c r="OQU39" s="581"/>
      <c r="OQV39" s="582"/>
      <c r="ORG39" s="581"/>
      <c r="ORH39" s="582"/>
      <c r="ORS39" s="581"/>
      <c r="ORT39" s="582"/>
      <c r="OSE39" s="581"/>
      <c r="OSF39" s="582"/>
      <c r="OSQ39" s="581"/>
      <c r="OSR39" s="582"/>
      <c r="OTC39" s="581"/>
      <c r="OTD39" s="582"/>
      <c r="OTO39" s="581"/>
      <c r="OTP39" s="582"/>
      <c r="OUA39" s="581"/>
      <c r="OUB39" s="582"/>
      <c r="OUM39" s="581"/>
      <c r="OUN39" s="582"/>
      <c r="OUY39" s="581"/>
      <c r="OUZ39" s="582"/>
      <c r="OVK39" s="581"/>
      <c r="OVL39" s="582"/>
      <c r="OVW39" s="581"/>
      <c r="OVX39" s="582"/>
      <c r="OWI39" s="581"/>
      <c r="OWJ39" s="582"/>
      <c r="OWU39" s="581"/>
      <c r="OWV39" s="582"/>
      <c r="OXG39" s="581"/>
      <c r="OXH39" s="582"/>
      <c r="OXS39" s="581"/>
      <c r="OXT39" s="582"/>
      <c r="OYE39" s="581"/>
      <c r="OYF39" s="582"/>
      <c r="OYQ39" s="581"/>
      <c r="OYR39" s="582"/>
      <c r="OZC39" s="581"/>
      <c r="OZD39" s="582"/>
      <c r="OZO39" s="581"/>
      <c r="OZP39" s="582"/>
      <c r="PAA39" s="581"/>
      <c r="PAB39" s="582"/>
      <c r="PAM39" s="581"/>
      <c r="PAN39" s="582"/>
      <c r="PAY39" s="581"/>
      <c r="PAZ39" s="582"/>
      <c r="PBK39" s="581"/>
      <c r="PBL39" s="582"/>
      <c r="PBW39" s="581"/>
      <c r="PBX39" s="582"/>
      <c r="PCI39" s="581"/>
      <c r="PCJ39" s="582"/>
      <c r="PCU39" s="581"/>
      <c r="PCV39" s="582"/>
      <c r="PDG39" s="581"/>
      <c r="PDH39" s="582"/>
      <c r="PDS39" s="581"/>
      <c r="PDT39" s="582"/>
      <c r="PEE39" s="581"/>
      <c r="PEF39" s="582"/>
      <c r="PEQ39" s="581"/>
      <c r="PER39" s="582"/>
      <c r="PFC39" s="581"/>
      <c r="PFD39" s="582"/>
      <c r="PFO39" s="581"/>
      <c r="PFP39" s="582"/>
      <c r="PGA39" s="581"/>
      <c r="PGB39" s="582"/>
      <c r="PGM39" s="581"/>
      <c r="PGN39" s="582"/>
      <c r="PGY39" s="581"/>
      <c r="PGZ39" s="582"/>
      <c r="PHK39" s="581"/>
      <c r="PHL39" s="582"/>
      <c r="PHW39" s="581"/>
      <c r="PHX39" s="582"/>
      <c r="PII39" s="581"/>
      <c r="PIJ39" s="582"/>
      <c r="PIU39" s="581"/>
      <c r="PIV39" s="582"/>
      <c r="PJG39" s="581"/>
      <c r="PJH39" s="582"/>
      <c r="PJS39" s="581"/>
      <c r="PJT39" s="582"/>
      <c r="PKE39" s="581"/>
      <c r="PKF39" s="582"/>
      <c r="PKQ39" s="581"/>
      <c r="PKR39" s="582"/>
      <c r="PLC39" s="581"/>
      <c r="PLD39" s="582"/>
      <c r="PLO39" s="581"/>
      <c r="PLP39" s="582"/>
      <c r="PMA39" s="581"/>
      <c r="PMB39" s="582"/>
      <c r="PMM39" s="581"/>
      <c r="PMN39" s="582"/>
      <c r="PMY39" s="581"/>
      <c r="PMZ39" s="582"/>
      <c r="PNK39" s="581"/>
      <c r="PNL39" s="582"/>
      <c r="PNW39" s="581"/>
      <c r="PNX39" s="582"/>
      <c r="POI39" s="581"/>
      <c r="POJ39" s="582"/>
      <c r="POU39" s="581"/>
      <c r="POV39" s="582"/>
      <c r="PPG39" s="581"/>
      <c r="PPH39" s="582"/>
      <c r="PPS39" s="581"/>
      <c r="PPT39" s="582"/>
      <c r="PQE39" s="581"/>
      <c r="PQF39" s="582"/>
      <c r="PQQ39" s="581"/>
      <c r="PQR39" s="582"/>
      <c r="PRC39" s="581"/>
      <c r="PRD39" s="582"/>
      <c r="PRO39" s="581"/>
      <c r="PRP39" s="582"/>
      <c r="PSA39" s="581"/>
      <c r="PSB39" s="582"/>
      <c r="PSM39" s="581"/>
      <c r="PSN39" s="582"/>
      <c r="PSY39" s="581"/>
      <c r="PSZ39" s="582"/>
      <c r="PTK39" s="581"/>
      <c r="PTL39" s="582"/>
      <c r="PTW39" s="581"/>
      <c r="PTX39" s="582"/>
      <c r="PUI39" s="581"/>
      <c r="PUJ39" s="582"/>
      <c r="PUU39" s="581"/>
      <c r="PUV39" s="582"/>
      <c r="PVG39" s="581"/>
      <c r="PVH39" s="582"/>
      <c r="PVS39" s="581"/>
      <c r="PVT39" s="582"/>
      <c r="PWE39" s="581"/>
      <c r="PWF39" s="582"/>
      <c r="PWQ39" s="581"/>
      <c r="PWR39" s="582"/>
      <c r="PXC39" s="581"/>
      <c r="PXD39" s="582"/>
      <c r="PXO39" s="581"/>
      <c r="PXP39" s="582"/>
      <c r="PYA39" s="581"/>
      <c r="PYB39" s="582"/>
      <c r="PYM39" s="581"/>
      <c r="PYN39" s="582"/>
      <c r="PYY39" s="581"/>
      <c r="PYZ39" s="582"/>
      <c r="PZK39" s="581"/>
      <c r="PZL39" s="582"/>
      <c r="PZW39" s="581"/>
      <c r="PZX39" s="582"/>
      <c r="QAI39" s="581"/>
      <c r="QAJ39" s="582"/>
      <c r="QAU39" s="581"/>
      <c r="QAV39" s="582"/>
      <c r="QBG39" s="581"/>
      <c r="QBH39" s="582"/>
      <c r="QBS39" s="581"/>
      <c r="QBT39" s="582"/>
      <c r="QCE39" s="581"/>
      <c r="QCF39" s="582"/>
      <c r="QCQ39" s="581"/>
      <c r="QCR39" s="582"/>
      <c r="QDC39" s="581"/>
      <c r="QDD39" s="582"/>
      <c r="QDO39" s="581"/>
      <c r="QDP39" s="582"/>
      <c r="QEA39" s="581"/>
      <c r="QEB39" s="582"/>
      <c r="QEM39" s="581"/>
      <c r="QEN39" s="582"/>
      <c r="QEY39" s="581"/>
      <c r="QEZ39" s="582"/>
      <c r="QFK39" s="581"/>
      <c r="QFL39" s="582"/>
      <c r="QFW39" s="581"/>
      <c r="QFX39" s="582"/>
      <c r="QGI39" s="581"/>
      <c r="QGJ39" s="582"/>
      <c r="QGU39" s="581"/>
      <c r="QGV39" s="582"/>
      <c r="QHG39" s="581"/>
      <c r="QHH39" s="582"/>
      <c r="QHS39" s="581"/>
      <c r="QHT39" s="582"/>
      <c r="QIE39" s="581"/>
      <c r="QIF39" s="582"/>
      <c r="QIQ39" s="581"/>
      <c r="QIR39" s="582"/>
      <c r="QJC39" s="581"/>
      <c r="QJD39" s="582"/>
      <c r="QJO39" s="581"/>
      <c r="QJP39" s="582"/>
      <c r="QKA39" s="581"/>
      <c r="QKB39" s="582"/>
      <c r="QKM39" s="581"/>
      <c r="QKN39" s="582"/>
      <c r="QKY39" s="581"/>
      <c r="QKZ39" s="582"/>
      <c r="QLK39" s="581"/>
      <c r="QLL39" s="582"/>
      <c r="QLW39" s="581"/>
      <c r="QLX39" s="582"/>
      <c r="QMI39" s="581"/>
      <c r="QMJ39" s="582"/>
      <c r="QMU39" s="581"/>
      <c r="QMV39" s="582"/>
      <c r="QNG39" s="581"/>
      <c r="QNH39" s="582"/>
      <c r="QNS39" s="581"/>
      <c r="QNT39" s="582"/>
      <c r="QOE39" s="581"/>
      <c r="QOF39" s="582"/>
      <c r="QOQ39" s="581"/>
      <c r="QOR39" s="582"/>
      <c r="QPC39" s="581"/>
      <c r="QPD39" s="582"/>
      <c r="QPO39" s="581"/>
      <c r="QPP39" s="582"/>
      <c r="QQA39" s="581"/>
      <c r="QQB39" s="582"/>
      <c r="QQM39" s="581"/>
      <c r="QQN39" s="582"/>
      <c r="QQY39" s="581"/>
      <c r="QQZ39" s="582"/>
      <c r="QRK39" s="581"/>
      <c r="QRL39" s="582"/>
      <c r="QRW39" s="581"/>
      <c r="QRX39" s="582"/>
      <c r="QSI39" s="581"/>
      <c r="QSJ39" s="582"/>
      <c r="QSU39" s="581"/>
      <c r="QSV39" s="582"/>
      <c r="QTG39" s="581"/>
      <c r="QTH39" s="582"/>
      <c r="QTS39" s="581"/>
      <c r="QTT39" s="582"/>
      <c r="QUE39" s="581"/>
      <c r="QUF39" s="582"/>
      <c r="QUQ39" s="581"/>
      <c r="QUR39" s="582"/>
      <c r="QVC39" s="581"/>
      <c r="QVD39" s="582"/>
      <c r="QVO39" s="581"/>
      <c r="QVP39" s="582"/>
      <c r="QWA39" s="581"/>
      <c r="QWB39" s="582"/>
      <c r="QWM39" s="581"/>
      <c r="QWN39" s="582"/>
      <c r="QWY39" s="581"/>
      <c r="QWZ39" s="582"/>
      <c r="QXK39" s="581"/>
      <c r="QXL39" s="582"/>
      <c r="QXW39" s="581"/>
      <c r="QXX39" s="582"/>
      <c r="QYI39" s="581"/>
      <c r="QYJ39" s="582"/>
      <c r="QYU39" s="581"/>
      <c r="QYV39" s="582"/>
      <c r="QZG39" s="581"/>
      <c r="QZH39" s="582"/>
      <c r="QZS39" s="581"/>
      <c r="QZT39" s="582"/>
      <c r="RAE39" s="581"/>
      <c r="RAF39" s="582"/>
      <c r="RAQ39" s="581"/>
      <c r="RAR39" s="582"/>
      <c r="RBC39" s="581"/>
      <c r="RBD39" s="582"/>
      <c r="RBO39" s="581"/>
      <c r="RBP39" s="582"/>
      <c r="RCA39" s="581"/>
      <c r="RCB39" s="582"/>
      <c r="RCM39" s="581"/>
      <c r="RCN39" s="582"/>
      <c r="RCY39" s="581"/>
      <c r="RCZ39" s="582"/>
      <c r="RDK39" s="581"/>
      <c r="RDL39" s="582"/>
      <c r="RDW39" s="581"/>
      <c r="RDX39" s="582"/>
      <c r="REI39" s="581"/>
      <c r="REJ39" s="582"/>
      <c r="REU39" s="581"/>
      <c r="REV39" s="582"/>
      <c r="RFG39" s="581"/>
      <c r="RFH39" s="582"/>
      <c r="RFS39" s="581"/>
      <c r="RFT39" s="582"/>
      <c r="RGE39" s="581"/>
      <c r="RGF39" s="582"/>
      <c r="RGQ39" s="581"/>
      <c r="RGR39" s="582"/>
      <c r="RHC39" s="581"/>
      <c r="RHD39" s="582"/>
      <c r="RHO39" s="581"/>
      <c r="RHP39" s="582"/>
      <c r="RIA39" s="581"/>
      <c r="RIB39" s="582"/>
      <c r="RIM39" s="581"/>
      <c r="RIN39" s="582"/>
      <c r="RIY39" s="581"/>
      <c r="RIZ39" s="582"/>
      <c r="RJK39" s="581"/>
      <c r="RJL39" s="582"/>
      <c r="RJW39" s="581"/>
      <c r="RJX39" s="582"/>
      <c r="RKI39" s="581"/>
      <c r="RKJ39" s="582"/>
      <c r="RKU39" s="581"/>
      <c r="RKV39" s="582"/>
      <c r="RLG39" s="581"/>
      <c r="RLH39" s="582"/>
      <c r="RLS39" s="581"/>
      <c r="RLT39" s="582"/>
      <c r="RME39" s="581"/>
      <c r="RMF39" s="582"/>
      <c r="RMQ39" s="581"/>
      <c r="RMR39" s="582"/>
      <c r="RNC39" s="581"/>
      <c r="RND39" s="582"/>
      <c r="RNO39" s="581"/>
      <c r="RNP39" s="582"/>
      <c r="ROA39" s="581"/>
      <c r="ROB39" s="582"/>
      <c r="ROM39" s="581"/>
      <c r="RON39" s="582"/>
      <c r="ROY39" s="581"/>
      <c r="ROZ39" s="582"/>
      <c r="RPK39" s="581"/>
      <c r="RPL39" s="582"/>
      <c r="RPW39" s="581"/>
      <c r="RPX39" s="582"/>
      <c r="RQI39" s="581"/>
      <c r="RQJ39" s="582"/>
      <c r="RQU39" s="581"/>
      <c r="RQV39" s="582"/>
      <c r="RRG39" s="581"/>
      <c r="RRH39" s="582"/>
      <c r="RRS39" s="581"/>
      <c r="RRT39" s="582"/>
      <c r="RSE39" s="581"/>
      <c r="RSF39" s="582"/>
      <c r="RSQ39" s="581"/>
      <c r="RSR39" s="582"/>
      <c r="RTC39" s="581"/>
      <c r="RTD39" s="582"/>
      <c r="RTO39" s="581"/>
      <c r="RTP39" s="582"/>
      <c r="RUA39" s="581"/>
      <c r="RUB39" s="582"/>
      <c r="RUM39" s="581"/>
      <c r="RUN39" s="582"/>
      <c r="RUY39" s="581"/>
      <c r="RUZ39" s="582"/>
      <c r="RVK39" s="581"/>
      <c r="RVL39" s="582"/>
      <c r="RVW39" s="581"/>
      <c r="RVX39" s="582"/>
      <c r="RWI39" s="581"/>
      <c r="RWJ39" s="582"/>
      <c r="RWU39" s="581"/>
      <c r="RWV39" s="582"/>
      <c r="RXG39" s="581"/>
      <c r="RXH39" s="582"/>
      <c r="RXS39" s="581"/>
      <c r="RXT39" s="582"/>
      <c r="RYE39" s="581"/>
      <c r="RYF39" s="582"/>
      <c r="RYQ39" s="581"/>
      <c r="RYR39" s="582"/>
      <c r="RZC39" s="581"/>
      <c r="RZD39" s="582"/>
      <c r="RZO39" s="581"/>
      <c r="RZP39" s="582"/>
      <c r="SAA39" s="581"/>
      <c r="SAB39" s="582"/>
      <c r="SAM39" s="581"/>
      <c r="SAN39" s="582"/>
      <c r="SAY39" s="581"/>
      <c r="SAZ39" s="582"/>
      <c r="SBK39" s="581"/>
      <c r="SBL39" s="582"/>
      <c r="SBW39" s="581"/>
      <c r="SBX39" s="582"/>
      <c r="SCI39" s="581"/>
      <c r="SCJ39" s="582"/>
      <c r="SCU39" s="581"/>
      <c r="SCV39" s="582"/>
      <c r="SDG39" s="581"/>
      <c r="SDH39" s="582"/>
      <c r="SDS39" s="581"/>
      <c r="SDT39" s="582"/>
      <c r="SEE39" s="581"/>
      <c r="SEF39" s="582"/>
      <c r="SEQ39" s="581"/>
      <c r="SER39" s="582"/>
      <c r="SFC39" s="581"/>
      <c r="SFD39" s="582"/>
      <c r="SFO39" s="581"/>
      <c r="SFP39" s="582"/>
      <c r="SGA39" s="581"/>
      <c r="SGB39" s="582"/>
      <c r="SGM39" s="581"/>
      <c r="SGN39" s="582"/>
      <c r="SGY39" s="581"/>
      <c r="SGZ39" s="582"/>
      <c r="SHK39" s="581"/>
      <c r="SHL39" s="582"/>
      <c r="SHW39" s="581"/>
      <c r="SHX39" s="582"/>
      <c r="SII39" s="581"/>
      <c r="SIJ39" s="582"/>
      <c r="SIU39" s="581"/>
      <c r="SIV39" s="582"/>
      <c r="SJG39" s="581"/>
      <c r="SJH39" s="582"/>
      <c r="SJS39" s="581"/>
      <c r="SJT39" s="582"/>
      <c r="SKE39" s="581"/>
      <c r="SKF39" s="582"/>
      <c r="SKQ39" s="581"/>
      <c r="SKR39" s="582"/>
      <c r="SLC39" s="581"/>
      <c r="SLD39" s="582"/>
      <c r="SLO39" s="581"/>
      <c r="SLP39" s="582"/>
      <c r="SMA39" s="581"/>
      <c r="SMB39" s="582"/>
      <c r="SMM39" s="581"/>
      <c r="SMN39" s="582"/>
      <c r="SMY39" s="581"/>
      <c r="SMZ39" s="582"/>
      <c r="SNK39" s="581"/>
      <c r="SNL39" s="582"/>
      <c r="SNW39" s="581"/>
      <c r="SNX39" s="582"/>
      <c r="SOI39" s="581"/>
      <c r="SOJ39" s="582"/>
      <c r="SOU39" s="581"/>
      <c r="SOV39" s="582"/>
      <c r="SPG39" s="581"/>
      <c r="SPH39" s="582"/>
      <c r="SPS39" s="581"/>
      <c r="SPT39" s="582"/>
      <c r="SQE39" s="581"/>
      <c r="SQF39" s="582"/>
      <c r="SQQ39" s="581"/>
      <c r="SQR39" s="582"/>
      <c r="SRC39" s="581"/>
      <c r="SRD39" s="582"/>
      <c r="SRO39" s="581"/>
      <c r="SRP39" s="582"/>
      <c r="SSA39" s="581"/>
      <c r="SSB39" s="582"/>
      <c r="SSM39" s="581"/>
      <c r="SSN39" s="582"/>
      <c r="SSY39" s="581"/>
      <c r="SSZ39" s="582"/>
      <c r="STK39" s="581"/>
      <c r="STL39" s="582"/>
      <c r="STW39" s="581"/>
      <c r="STX39" s="582"/>
      <c r="SUI39" s="581"/>
      <c r="SUJ39" s="582"/>
      <c r="SUU39" s="581"/>
      <c r="SUV39" s="582"/>
      <c r="SVG39" s="581"/>
      <c r="SVH39" s="582"/>
      <c r="SVS39" s="581"/>
      <c r="SVT39" s="582"/>
      <c r="SWE39" s="581"/>
      <c r="SWF39" s="582"/>
      <c r="SWQ39" s="581"/>
      <c r="SWR39" s="582"/>
      <c r="SXC39" s="581"/>
      <c r="SXD39" s="582"/>
      <c r="SXO39" s="581"/>
      <c r="SXP39" s="582"/>
      <c r="SYA39" s="581"/>
      <c r="SYB39" s="582"/>
      <c r="SYM39" s="581"/>
      <c r="SYN39" s="582"/>
      <c r="SYY39" s="581"/>
      <c r="SYZ39" s="582"/>
      <c r="SZK39" s="581"/>
      <c r="SZL39" s="582"/>
      <c r="SZW39" s="581"/>
      <c r="SZX39" s="582"/>
      <c r="TAI39" s="581"/>
      <c r="TAJ39" s="582"/>
      <c r="TAU39" s="581"/>
      <c r="TAV39" s="582"/>
      <c r="TBG39" s="581"/>
      <c r="TBH39" s="582"/>
      <c r="TBS39" s="581"/>
      <c r="TBT39" s="582"/>
      <c r="TCE39" s="581"/>
      <c r="TCF39" s="582"/>
      <c r="TCQ39" s="581"/>
      <c r="TCR39" s="582"/>
      <c r="TDC39" s="581"/>
      <c r="TDD39" s="582"/>
      <c r="TDO39" s="581"/>
      <c r="TDP39" s="582"/>
      <c r="TEA39" s="581"/>
      <c r="TEB39" s="582"/>
      <c r="TEM39" s="581"/>
      <c r="TEN39" s="582"/>
      <c r="TEY39" s="581"/>
      <c r="TEZ39" s="582"/>
      <c r="TFK39" s="581"/>
      <c r="TFL39" s="582"/>
      <c r="TFW39" s="581"/>
      <c r="TFX39" s="582"/>
      <c r="TGI39" s="581"/>
      <c r="TGJ39" s="582"/>
      <c r="TGU39" s="581"/>
      <c r="TGV39" s="582"/>
      <c r="THG39" s="581"/>
      <c r="THH39" s="582"/>
      <c r="THS39" s="581"/>
      <c r="THT39" s="582"/>
      <c r="TIE39" s="581"/>
      <c r="TIF39" s="582"/>
      <c r="TIQ39" s="581"/>
      <c r="TIR39" s="582"/>
      <c r="TJC39" s="581"/>
      <c r="TJD39" s="582"/>
      <c r="TJO39" s="581"/>
      <c r="TJP39" s="582"/>
      <c r="TKA39" s="581"/>
      <c r="TKB39" s="582"/>
      <c r="TKM39" s="581"/>
      <c r="TKN39" s="582"/>
      <c r="TKY39" s="581"/>
      <c r="TKZ39" s="582"/>
      <c r="TLK39" s="581"/>
      <c r="TLL39" s="582"/>
      <c r="TLW39" s="581"/>
      <c r="TLX39" s="582"/>
      <c r="TMI39" s="581"/>
      <c r="TMJ39" s="582"/>
      <c r="TMU39" s="581"/>
      <c r="TMV39" s="582"/>
      <c r="TNG39" s="581"/>
      <c r="TNH39" s="582"/>
      <c r="TNS39" s="581"/>
      <c r="TNT39" s="582"/>
      <c r="TOE39" s="581"/>
      <c r="TOF39" s="582"/>
      <c r="TOQ39" s="581"/>
      <c r="TOR39" s="582"/>
      <c r="TPC39" s="581"/>
      <c r="TPD39" s="582"/>
      <c r="TPO39" s="581"/>
      <c r="TPP39" s="582"/>
      <c r="TQA39" s="581"/>
      <c r="TQB39" s="582"/>
      <c r="TQM39" s="581"/>
      <c r="TQN39" s="582"/>
      <c r="TQY39" s="581"/>
      <c r="TQZ39" s="582"/>
      <c r="TRK39" s="581"/>
      <c r="TRL39" s="582"/>
      <c r="TRW39" s="581"/>
      <c r="TRX39" s="582"/>
      <c r="TSI39" s="581"/>
      <c r="TSJ39" s="582"/>
      <c r="TSU39" s="581"/>
      <c r="TSV39" s="582"/>
      <c r="TTG39" s="581"/>
      <c r="TTH39" s="582"/>
      <c r="TTS39" s="581"/>
      <c r="TTT39" s="582"/>
      <c r="TUE39" s="581"/>
      <c r="TUF39" s="582"/>
      <c r="TUQ39" s="581"/>
      <c r="TUR39" s="582"/>
      <c r="TVC39" s="581"/>
      <c r="TVD39" s="582"/>
      <c r="TVO39" s="581"/>
      <c r="TVP39" s="582"/>
      <c r="TWA39" s="581"/>
      <c r="TWB39" s="582"/>
      <c r="TWM39" s="581"/>
      <c r="TWN39" s="582"/>
      <c r="TWY39" s="581"/>
      <c r="TWZ39" s="582"/>
      <c r="TXK39" s="581"/>
      <c r="TXL39" s="582"/>
      <c r="TXW39" s="581"/>
      <c r="TXX39" s="582"/>
      <c r="TYI39" s="581"/>
      <c r="TYJ39" s="582"/>
      <c r="TYU39" s="581"/>
      <c r="TYV39" s="582"/>
      <c r="TZG39" s="581"/>
      <c r="TZH39" s="582"/>
      <c r="TZS39" s="581"/>
      <c r="TZT39" s="582"/>
      <c r="UAE39" s="581"/>
      <c r="UAF39" s="582"/>
      <c r="UAQ39" s="581"/>
      <c r="UAR39" s="582"/>
      <c r="UBC39" s="581"/>
      <c r="UBD39" s="582"/>
      <c r="UBO39" s="581"/>
      <c r="UBP39" s="582"/>
      <c r="UCA39" s="581"/>
      <c r="UCB39" s="582"/>
      <c r="UCM39" s="581"/>
      <c r="UCN39" s="582"/>
      <c r="UCY39" s="581"/>
      <c r="UCZ39" s="582"/>
      <c r="UDK39" s="581"/>
      <c r="UDL39" s="582"/>
      <c r="UDW39" s="581"/>
      <c r="UDX39" s="582"/>
      <c r="UEI39" s="581"/>
      <c r="UEJ39" s="582"/>
      <c r="UEU39" s="581"/>
      <c r="UEV39" s="582"/>
      <c r="UFG39" s="581"/>
      <c r="UFH39" s="582"/>
      <c r="UFS39" s="581"/>
      <c r="UFT39" s="582"/>
      <c r="UGE39" s="581"/>
      <c r="UGF39" s="582"/>
      <c r="UGQ39" s="581"/>
      <c r="UGR39" s="582"/>
      <c r="UHC39" s="581"/>
      <c r="UHD39" s="582"/>
      <c r="UHO39" s="581"/>
      <c r="UHP39" s="582"/>
      <c r="UIA39" s="581"/>
      <c r="UIB39" s="582"/>
      <c r="UIM39" s="581"/>
      <c r="UIN39" s="582"/>
      <c r="UIY39" s="581"/>
      <c r="UIZ39" s="582"/>
      <c r="UJK39" s="581"/>
      <c r="UJL39" s="582"/>
      <c r="UJW39" s="581"/>
      <c r="UJX39" s="582"/>
      <c r="UKI39" s="581"/>
      <c r="UKJ39" s="582"/>
      <c r="UKU39" s="581"/>
      <c r="UKV39" s="582"/>
      <c r="ULG39" s="581"/>
      <c r="ULH39" s="582"/>
      <c r="ULS39" s="581"/>
      <c r="ULT39" s="582"/>
      <c r="UME39" s="581"/>
      <c r="UMF39" s="582"/>
      <c r="UMQ39" s="581"/>
      <c r="UMR39" s="582"/>
      <c r="UNC39" s="581"/>
      <c r="UND39" s="582"/>
      <c r="UNO39" s="581"/>
      <c r="UNP39" s="582"/>
      <c r="UOA39" s="581"/>
      <c r="UOB39" s="582"/>
      <c r="UOM39" s="581"/>
      <c r="UON39" s="582"/>
      <c r="UOY39" s="581"/>
      <c r="UOZ39" s="582"/>
      <c r="UPK39" s="581"/>
      <c r="UPL39" s="582"/>
      <c r="UPW39" s="581"/>
      <c r="UPX39" s="582"/>
      <c r="UQI39" s="581"/>
      <c r="UQJ39" s="582"/>
      <c r="UQU39" s="581"/>
      <c r="UQV39" s="582"/>
      <c r="URG39" s="581"/>
      <c r="URH39" s="582"/>
      <c r="URS39" s="581"/>
      <c r="URT39" s="582"/>
      <c r="USE39" s="581"/>
      <c r="USF39" s="582"/>
      <c r="USQ39" s="581"/>
      <c r="USR39" s="582"/>
      <c r="UTC39" s="581"/>
      <c r="UTD39" s="582"/>
      <c r="UTO39" s="581"/>
      <c r="UTP39" s="582"/>
      <c r="UUA39" s="581"/>
      <c r="UUB39" s="582"/>
      <c r="UUM39" s="581"/>
      <c r="UUN39" s="582"/>
      <c r="UUY39" s="581"/>
      <c r="UUZ39" s="582"/>
      <c r="UVK39" s="581"/>
      <c r="UVL39" s="582"/>
      <c r="UVW39" s="581"/>
      <c r="UVX39" s="582"/>
      <c r="UWI39" s="581"/>
      <c r="UWJ39" s="582"/>
      <c r="UWU39" s="581"/>
      <c r="UWV39" s="582"/>
      <c r="UXG39" s="581"/>
      <c r="UXH39" s="582"/>
      <c r="UXS39" s="581"/>
      <c r="UXT39" s="582"/>
      <c r="UYE39" s="581"/>
      <c r="UYF39" s="582"/>
      <c r="UYQ39" s="581"/>
      <c r="UYR39" s="582"/>
      <c r="UZC39" s="581"/>
      <c r="UZD39" s="582"/>
      <c r="UZO39" s="581"/>
      <c r="UZP39" s="582"/>
      <c r="VAA39" s="581"/>
      <c r="VAB39" s="582"/>
      <c r="VAM39" s="581"/>
      <c r="VAN39" s="582"/>
      <c r="VAY39" s="581"/>
      <c r="VAZ39" s="582"/>
      <c r="VBK39" s="581"/>
      <c r="VBL39" s="582"/>
      <c r="VBW39" s="581"/>
      <c r="VBX39" s="582"/>
      <c r="VCI39" s="581"/>
      <c r="VCJ39" s="582"/>
      <c r="VCU39" s="581"/>
      <c r="VCV39" s="582"/>
      <c r="VDG39" s="581"/>
      <c r="VDH39" s="582"/>
      <c r="VDS39" s="581"/>
      <c r="VDT39" s="582"/>
      <c r="VEE39" s="581"/>
      <c r="VEF39" s="582"/>
      <c r="VEQ39" s="581"/>
      <c r="VER39" s="582"/>
      <c r="VFC39" s="581"/>
      <c r="VFD39" s="582"/>
      <c r="VFO39" s="581"/>
      <c r="VFP39" s="582"/>
      <c r="VGA39" s="581"/>
      <c r="VGB39" s="582"/>
      <c r="VGM39" s="581"/>
      <c r="VGN39" s="582"/>
      <c r="VGY39" s="581"/>
      <c r="VGZ39" s="582"/>
      <c r="VHK39" s="581"/>
      <c r="VHL39" s="582"/>
      <c r="VHW39" s="581"/>
      <c r="VHX39" s="582"/>
      <c r="VII39" s="581"/>
      <c r="VIJ39" s="582"/>
      <c r="VIU39" s="581"/>
      <c r="VIV39" s="582"/>
      <c r="VJG39" s="581"/>
      <c r="VJH39" s="582"/>
      <c r="VJS39" s="581"/>
      <c r="VJT39" s="582"/>
      <c r="VKE39" s="581"/>
      <c r="VKF39" s="582"/>
      <c r="VKQ39" s="581"/>
      <c r="VKR39" s="582"/>
      <c r="VLC39" s="581"/>
      <c r="VLD39" s="582"/>
      <c r="VLO39" s="581"/>
      <c r="VLP39" s="582"/>
      <c r="VMA39" s="581"/>
      <c r="VMB39" s="582"/>
      <c r="VMM39" s="581"/>
      <c r="VMN39" s="582"/>
      <c r="VMY39" s="581"/>
      <c r="VMZ39" s="582"/>
      <c r="VNK39" s="581"/>
      <c r="VNL39" s="582"/>
      <c r="VNW39" s="581"/>
      <c r="VNX39" s="582"/>
      <c r="VOI39" s="581"/>
      <c r="VOJ39" s="582"/>
      <c r="VOU39" s="581"/>
      <c r="VOV39" s="582"/>
      <c r="VPG39" s="581"/>
      <c r="VPH39" s="582"/>
      <c r="VPS39" s="581"/>
      <c r="VPT39" s="582"/>
      <c r="VQE39" s="581"/>
      <c r="VQF39" s="582"/>
      <c r="VQQ39" s="581"/>
      <c r="VQR39" s="582"/>
      <c r="VRC39" s="581"/>
      <c r="VRD39" s="582"/>
      <c r="VRO39" s="581"/>
      <c r="VRP39" s="582"/>
      <c r="VSA39" s="581"/>
      <c r="VSB39" s="582"/>
      <c r="VSM39" s="581"/>
      <c r="VSN39" s="582"/>
      <c r="VSY39" s="581"/>
      <c r="VSZ39" s="582"/>
      <c r="VTK39" s="581"/>
      <c r="VTL39" s="582"/>
      <c r="VTW39" s="581"/>
      <c r="VTX39" s="582"/>
      <c r="VUI39" s="581"/>
      <c r="VUJ39" s="582"/>
      <c r="VUU39" s="581"/>
      <c r="VUV39" s="582"/>
      <c r="VVG39" s="581"/>
      <c r="VVH39" s="582"/>
      <c r="VVS39" s="581"/>
      <c r="VVT39" s="582"/>
      <c r="VWE39" s="581"/>
      <c r="VWF39" s="582"/>
      <c r="VWQ39" s="581"/>
      <c r="VWR39" s="582"/>
      <c r="VXC39" s="581"/>
      <c r="VXD39" s="582"/>
      <c r="VXO39" s="581"/>
      <c r="VXP39" s="582"/>
      <c r="VYA39" s="581"/>
      <c r="VYB39" s="582"/>
      <c r="VYM39" s="581"/>
      <c r="VYN39" s="582"/>
      <c r="VYY39" s="581"/>
      <c r="VYZ39" s="582"/>
      <c r="VZK39" s="581"/>
      <c r="VZL39" s="582"/>
      <c r="VZW39" s="581"/>
      <c r="VZX39" s="582"/>
      <c r="WAI39" s="581"/>
      <c r="WAJ39" s="582"/>
      <c r="WAU39" s="581"/>
      <c r="WAV39" s="582"/>
      <c r="WBG39" s="581"/>
      <c r="WBH39" s="582"/>
      <c r="WBS39" s="581"/>
      <c r="WBT39" s="582"/>
      <c r="WCE39" s="581"/>
      <c r="WCF39" s="582"/>
      <c r="WCQ39" s="581"/>
      <c r="WCR39" s="582"/>
      <c r="WDC39" s="581"/>
      <c r="WDD39" s="582"/>
      <c r="WDO39" s="581"/>
      <c r="WDP39" s="582"/>
      <c r="WEA39" s="581"/>
      <c r="WEB39" s="582"/>
      <c r="WEM39" s="581"/>
      <c r="WEN39" s="582"/>
      <c r="WEY39" s="581"/>
      <c r="WEZ39" s="582"/>
      <c r="WFK39" s="581"/>
      <c r="WFL39" s="582"/>
      <c r="WFW39" s="581"/>
      <c r="WFX39" s="582"/>
      <c r="WGI39" s="581"/>
      <c r="WGJ39" s="582"/>
      <c r="WGU39" s="581"/>
      <c r="WGV39" s="582"/>
      <c r="WHG39" s="581"/>
      <c r="WHH39" s="582"/>
      <c r="WHS39" s="581"/>
      <c r="WHT39" s="582"/>
      <c r="WIE39" s="581"/>
      <c r="WIF39" s="582"/>
      <c r="WIQ39" s="581"/>
      <c r="WIR39" s="582"/>
      <c r="WJC39" s="581"/>
      <c r="WJD39" s="582"/>
      <c r="WJO39" s="581"/>
      <c r="WJP39" s="582"/>
      <c r="WKA39" s="581"/>
      <c r="WKB39" s="582"/>
      <c r="WKM39" s="581"/>
      <c r="WKN39" s="582"/>
      <c r="WKY39" s="581"/>
      <c r="WKZ39" s="582"/>
      <c r="WLK39" s="581"/>
      <c r="WLL39" s="582"/>
      <c r="WLW39" s="581"/>
      <c r="WLX39" s="582"/>
      <c r="WMI39" s="581"/>
      <c r="WMJ39" s="582"/>
      <c r="WMU39" s="581"/>
      <c r="WMV39" s="582"/>
      <c r="WNG39" s="581"/>
      <c r="WNH39" s="582"/>
      <c r="WNS39" s="581"/>
      <c r="WNT39" s="582"/>
      <c r="WOE39" s="581"/>
      <c r="WOF39" s="582"/>
      <c r="WOQ39" s="581"/>
      <c r="WOR39" s="582"/>
      <c r="WPC39" s="581"/>
      <c r="WPD39" s="582"/>
      <c r="WPO39" s="581"/>
      <c r="WPP39" s="582"/>
      <c r="WQA39" s="581"/>
      <c r="WQB39" s="582"/>
      <c r="WQM39" s="581"/>
      <c r="WQN39" s="582"/>
      <c r="WQY39" s="581"/>
      <c r="WQZ39" s="582"/>
      <c r="WRK39" s="581"/>
      <c r="WRL39" s="582"/>
      <c r="WRW39" s="581"/>
      <c r="WRX39" s="582"/>
      <c r="WSI39" s="581"/>
      <c r="WSJ39" s="582"/>
      <c r="WSU39" s="581"/>
      <c r="WSV39" s="582"/>
      <c r="WTG39" s="581"/>
      <c r="WTH39" s="582"/>
      <c r="WTS39" s="581"/>
      <c r="WTT39" s="582"/>
      <c r="WUE39" s="581"/>
      <c r="WUF39" s="582"/>
      <c r="WUQ39" s="581"/>
      <c r="WUR39" s="582"/>
      <c r="WVC39" s="581"/>
      <c r="WVD39" s="582"/>
      <c r="WVO39" s="581"/>
      <c r="WVP39" s="582"/>
      <c r="WWA39" s="581"/>
      <c r="WWB39" s="582"/>
      <c r="WWM39" s="581"/>
      <c r="WWN39" s="582"/>
      <c r="WWY39" s="581"/>
      <c r="WWZ39" s="582"/>
      <c r="WXK39" s="581"/>
      <c r="WXL39" s="582"/>
      <c r="WXW39" s="581"/>
      <c r="WXX39" s="582"/>
      <c r="WYI39" s="581"/>
      <c r="WYJ39" s="582"/>
      <c r="WYU39" s="581"/>
      <c r="WYV39" s="582"/>
      <c r="WZG39" s="581"/>
      <c r="WZH39" s="582"/>
      <c r="WZS39" s="581"/>
      <c r="WZT39" s="582"/>
      <c r="XAE39" s="581"/>
      <c r="XAF39" s="582"/>
      <c r="XAQ39" s="581"/>
      <c r="XAR39" s="582"/>
      <c r="XBC39" s="581"/>
      <c r="XBD39" s="582"/>
      <c r="XBO39" s="581"/>
      <c r="XBP39" s="582"/>
      <c r="XCA39" s="581"/>
      <c r="XCB39" s="582"/>
      <c r="XCM39" s="581"/>
      <c r="XCN39" s="582"/>
      <c r="XCY39" s="581"/>
      <c r="XCZ39" s="582"/>
      <c r="XDK39" s="581"/>
      <c r="XDL39" s="582"/>
      <c r="XDW39" s="581"/>
      <c r="XDX39" s="582"/>
      <c r="XEI39" s="581"/>
      <c r="XEJ39" s="582"/>
      <c r="XEU39" s="581"/>
      <c r="XEV39" s="582"/>
    </row>
    <row r="40" spans="1:2048 2051:5120 5123:8192 8195:11264 11267:14336 14339:16382" s="580" customFormat="1">
      <c r="A40" s="163"/>
      <c r="B40" s="381">
        <v>9</v>
      </c>
      <c r="C40" s="480"/>
      <c r="D40" s="481"/>
      <c r="E40" s="252"/>
      <c r="F40" s="482"/>
      <c r="G40" s="483"/>
      <c r="H40" s="396"/>
      <c r="I40" s="284"/>
      <c r="J40" s="473">
        <f t="shared" si="1"/>
        <v>0</v>
      </c>
      <c r="K40" s="610"/>
      <c r="L40" s="81"/>
      <c r="S40" s="581"/>
      <c r="T40" s="582"/>
      <c r="AE40" s="581"/>
      <c r="AF40" s="582"/>
      <c r="AQ40" s="581"/>
      <c r="AR40" s="582"/>
      <c r="BC40" s="581"/>
      <c r="BD40" s="582"/>
      <c r="BO40" s="581"/>
      <c r="BP40" s="582"/>
      <c r="CA40" s="581"/>
      <c r="CB40" s="582"/>
      <c r="CM40" s="581"/>
      <c r="CN40" s="582"/>
      <c r="CY40" s="581"/>
      <c r="CZ40" s="582"/>
      <c r="DK40" s="581"/>
      <c r="DL40" s="582"/>
      <c r="DW40" s="581"/>
      <c r="DX40" s="582"/>
      <c r="EI40" s="581"/>
      <c r="EJ40" s="582"/>
      <c r="EU40" s="581"/>
      <c r="EV40" s="582"/>
      <c r="FG40" s="581"/>
      <c r="FH40" s="582"/>
      <c r="FS40" s="581"/>
      <c r="FT40" s="582"/>
      <c r="GE40" s="581"/>
      <c r="GF40" s="582"/>
      <c r="GQ40" s="581"/>
      <c r="GR40" s="582"/>
      <c r="HC40" s="581"/>
      <c r="HD40" s="582"/>
      <c r="HO40" s="581"/>
      <c r="HP40" s="582"/>
      <c r="IA40" s="581"/>
      <c r="IB40" s="582"/>
      <c r="IM40" s="581"/>
      <c r="IN40" s="582"/>
      <c r="IY40" s="581"/>
      <c r="IZ40" s="582"/>
      <c r="JK40" s="581"/>
      <c r="JL40" s="582"/>
      <c r="JW40" s="581"/>
      <c r="JX40" s="582"/>
      <c r="KI40" s="581"/>
      <c r="KJ40" s="582"/>
      <c r="KU40" s="581"/>
      <c r="KV40" s="582"/>
      <c r="LG40" s="581"/>
      <c r="LH40" s="582"/>
      <c r="LS40" s="581"/>
      <c r="LT40" s="582"/>
      <c r="ME40" s="581"/>
      <c r="MF40" s="582"/>
      <c r="MQ40" s="581"/>
      <c r="MR40" s="582"/>
      <c r="NC40" s="581"/>
      <c r="ND40" s="582"/>
      <c r="NO40" s="581"/>
      <c r="NP40" s="582"/>
      <c r="OA40" s="581"/>
      <c r="OB40" s="582"/>
      <c r="OM40" s="581"/>
      <c r="ON40" s="582"/>
      <c r="OY40" s="581"/>
      <c r="OZ40" s="582"/>
      <c r="PK40" s="581"/>
      <c r="PL40" s="582"/>
      <c r="PW40" s="581"/>
      <c r="PX40" s="582"/>
      <c r="QI40" s="581"/>
      <c r="QJ40" s="582"/>
      <c r="QU40" s="581"/>
      <c r="QV40" s="582"/>
      <c r="RG40" s="581"/>
      <c r="RH40" s="582"/>
      <c r="RS40" s="581"/>
      <c r="RT40" s="582"/>
      <c r="SE40" s="581"/>
      <c r="SF40" s="582"/>
      <c r="SQ40" s="581"/>
      <c r="SR40" s="582"/>
      <c r="TC40" s="581"/>
      <c r="TD40" s="582"/>
      <c r="TO40" s="581"/>
      <c r="TP40" s="582"/>
      <c r="UA40" s="581"/>
      <c r="UB40" s="582"/>
      <c r="UM40" s="581"/>
      <c r="UN40" s="582"/>
      <c r="UY40" s="581"/>
      <c r="UZ40" s="582"/>
      <c r="VK40" s="581"/>
      <c r="VL40" s="582"/>
      <c r="VW40" s="581"/>
      <c r="VX40" s="582"/>
      <c r="WI40" s="581"/>
      <c r="WJ40" s="582"/>
      <c r="WU40" s="581"/>
      <c r="WV40" s="582"/>
      <c r="XG40" s="581"/>
      <c r="XH40" s="582"/>
      <c r="XS40" s="581"/>
      <c r="XT40" s="582"/>
      <c r="YE40" s="581"/>
      <c r="YF40" s="582"/>
      <c r="YQ40" s="581"/>
      <c r="YR40" s="582"/>
      <c r="ZC40" s="581"/>
      <c r="ZD40" s="582"/>
      <c r="ZO40" s="581"/>
      <c r="ZP40" s="582"/>
      <c r="AAA40" s="581"/>
      <c r="AAB40" s="582"/>
      <c r="AAM40" s="581"/>
      <c r="AAN40" s="582"/>
      <c r="AAY40" s="581"/>
      <c r="AAZ40" s="582"/>
      <c r="ABK40" s="581"/>
      <c r="ABL40" s="582"/>
      <c r="ABW40" s="581"/>
      <c r="ABX40" s="582"/>
      <c r="ACI40" s="581"/>
      <c r="ACJ40" s="582"/>
      <c r="ACU40" s="581"/>
      <c r="ACV40" s="582"/>
      <c r="ADG40" s="581"/>
      <c r="ADH40" s="582"/>
      <c r="ADS40" s="581"/>
      <c r="ADT40" s="582"/>
      <c r="AEE40" s="581"/>
      <c r="AEF40" s="582"/>
      <c r="AEQ40" s="581"/>
      <c r="AER40" s="582"/>
      <c r="AFC40" s="581"/>
      <c r="AFD40" s="582"/>
      <c r="AFO40" s="581"/>
      <c r="AFP40" s="582"/>
      <c r="AGA40" s="581"/>
      <c r="AGB40" s="582"/>
      <c r="AGM40" s="581"/>
      <c r="AGN40" s="582"/>
      <c r="AGY40" s="581"/>
      <c r="AGZ40" s="582"/>
      <c r="AHK40" s="581"/>
      <c r="AHL40" s="582"/>
      <c r="AHW40" s="581"/>
      <c r="AHX40" s="582"/>
      <c r="AII40" s="581"/>
      <c r="AIJ40" s="582"/>
      <c r="AIU40" s="581"/>
      <c r="AIV40" s="582"/>
      <c r="AJG40" s="581"/>
      <c r="AJH40" s="582"/>
      <c r="AJS40" s="581"/>
      <c r="AJT40" s="582"/>
      <c r="AKE40" s="581"/>
      <c r="AKF40" s="582"/>
      <c r="AKQ40" s="581"/>
      <c r="AKR40" s="582"/>
      <c r="ALC40" s="581"/>
      <c r="ALD40" s="582"/>
      <c r="ALO40" s="581"/>
      <c r="ALP40" s="582"/>
      <c r="AMA40" s="581"/>
      <c r="AMB40" s="582"/>
      <c r="AMM40" s="581"/>
      <c r="AMN40" s="582"/>
      <c r="AMY40" s="581"/>
      <c r="AMZ40" s="582"/>
      <c r="ANK40" s="581"/>
      <c r="ANL40" s="582"/>
      <c r="ANW40" s="581"/>
      <c r="ANX40" s="582"/>
      <c r="AOI40" s="581"/>
      <c r="AOJ40" s="582"/>
      <c r="AOU40" s="581"/>
      <c r="AOV40" s="582"/>
      <c r="APG40" s="581"/>
      <c r="APH40" s="582"/>
      <c r="APS40" s="581"/>
      <c r="APT40" s="582"/>
      <c r="AQE40" s="581"/>
      <c r="AQF40" s="582"/>
      <c r="AQQ40" s="581"/>
      <c r="AQR40" s="582"/>
      <c r="ARC40" s="581"/>
      <c r="ARD40" s="582"/>
      <c r="ARO40" s="581"/>
      <c r="ARP40" s="582"/>
      <c r="ASA40" s="581"/>
      <c r="ASB40" s="582"/>
      <c r="ASM40" s="581"/>
      <c r="ASN40" s="582"/>
      <c r="ASY40" s="581"/>
      <c r="ASZ40" s="582"/>
      <c r="ATK40" s="581"/>
      <c r="ATL40" s="582"/>
      <c r="ATW40" s="581"/>
      <c r="ATX40" s="582"/>
      <c r="AUI40" s="581"/>
      <c r="AUJ40" s="582"/>
      <c r="AUU40" s="581"/>
      <c r="AUV40" s="582"/>
      <c r="AVG40" s="581"/>
      <c r="AVH40" s="582"/>
      <c r="AVS40" s="581"/>
      <c r="AVT40" s="582"/>
      <c r="AWE40" s="581"/>
      <c r="AWF40" s="582"/>
      <c r="AWQ40" s="581"/>
      <c r="AWR40" s="582"/>
      <c r="AXC40" s="581"/>
      <c r="AXD40" s="582"/>
      <c r="AXO40" s="581"/>
      <c r="AXP40" s="582"/>
      <c r="AYA40" s="581"/>
      <c r="AYB40" s="582"/>
      <c r="AYM40" s="581"/>
      <c r="AYN40" s="582"/>
      <c r="AYY40" s="581"/>
      <c r="AYZ40" s="582"/>
      <c r="AZK40" s="581"/>
      <c r="AZL40" s="582"/>
      <c r="AZW40" s="581"/>
      <c r="AZX40" s="582"/>
      <c r="BAI40" s="581"/>
      <c r="BAJ40" s="582"/>
      <c r="BAU40" s="581"/>
      <c r="BAV40" s="582"/>
      <c r="BBG40" s="581"/>
      <c r="BBH40" s="582"/>
      <c r="BBS40" s="581"/>
      <c r="BBT40" s="582"/>
      <c r="BCE40" s="581"/>
      <c r="BCF40" s="582"/>
      <c r="BCQ40" s="581"/>
      <c r="BCR40" s="582"/>
      <c r="BDC40" s="581"/>
      <c r="BDD40" s="582"/>
      <c r="BDO40" s="581"/>
      <c r="BDP40" s="582"/>
      <c r="BEA40" s="581"/>
      <c r="BEB40" s="582"/>
      <c r="BEM40" s="581"/>
      <c r="BEN40" s="582"/>
      <c r="BEY40" s="581"/>
      <c r="BEZ40" s="582"/>
      <c r="BFK40" s="581"/>
      <c r="BFL40" s="582"/>
      <c r="BFW40" s="581"/>
      <c r="BFX40" s="582"/>
      <c r="BGI40" s="581"/>
      <c r="BGJ40" s="582"/>
      <c r="BGU40" s="581"/>
      <c r="BGV40" s="582"/>
      <c r="BHG40" s="581"/>
      <c r="BHH40" s="582"/>
      <c r="BHS40" s="581"/>
      <c r="BHT40" s="582"/>
      <c r="BIE40" s="581"/>
      <c r="BIF40" s="582"/>
      <c r="BIQ40" s="581"/>
      <c r="BIR40" s="582"/>
      <c r="BJC40" s="581"/>
      <c r="BJD40" s="582"/>
      <c r="BJO40" s="581"/>
      <c r="BJP40" s="582"/>
      <c r="BKA40" s="581"/>
      <c r="BKB40" s="582"/>
      <c r="BKM40" s="581"/>
      <c r="BKN40" s="582"/>
      <c r="BKY40" s="581"/>
      <c r="BKZ40" s="582"/>
      <c r="BLK40" s="581"/>
      <c r="BLL40" s="582"/>
      <c r="BLW40" s="581"/>
      <c r="BLX40" s="582"/>
      <c r="BMI40" s="581"/>
      <c r="BMJ40" s="582"/>
      <c r="BMU40" s="581"/>
      <c r="BMV40" s="582"/>
      <c r="BNG40" s="581"/>
      <c r="BNH40" s="582"/>
      <c r="BNS40" s="581"/>
      <c r="BNT40" s="582"/>
      <c r="BOE40" s="581"/>
      <c r="BOF40" s="582"/>
      <c r="BOQ40" s="581"/>
      <c r="BOR40" s="582"/>
      <c r="BPC40" s="581"/>
      <c r="BPD40" s="582"/>
      <c r="BPO40" s="581"/>
      <c r="BPP40" s="582"/>
      <c r="BQA40" s="581"/>
      <c r="BQB40" s="582"/>
      <c r="BQM40" s="581"/>
      <c r="BQN40" s="582"/>
      <c r="BQY40" s="581"/>
      <c r="BQZ40" s="582"/>
      <c r="BRK40" s="581"/>
      <c r="BRL40" s="582"/>
      <c r="BRW40" s="581"/>
      <c r="BRX40" s="582"/>
      <c r="BSI40" s="581"/>
      <c r="BSJ40" s="582"/>
      <c r="BSU40" s="581"/>
      <c r="BSV40" s="582"/>
      <c r="BTG40" s="581"/>
      <c r="BTH40" s="582"/>
      <c r="BTS40" s="581"/>
      <c r="BTT40" s="582"/>
      <c r="BUE40" s="581"/>
      <c r="BUF40" s="582"/>
      <c r="BUQ40" s="581"/>
      <c r="BUR40" s="582"/>
      <c r="BVC40" s="581"/>
      <c r="BVD40" s="582"/>
      <c r="BVO40" s="581"/>
      <c r="BVP40" s="582"/>
      <c r="BWA40" s="581"/>
      <c r="BWB40" s="582"/>
      <c r="BWM40" s="581"/>
      <c r="BWN40" s="582"/>
      <c r="BWY40" s="581"/>
      <c r="BWZ40" s="582"/>
      <c r="BXK40" s="581"/>
      <c r="BXL40" s="582"/>
      <c r="BXW40" s="581"/>
      <c r="BXX40" s="582"/>
      <c r="BYI40" s="581"/>
      <c r="BYJ40" s="582"/>
      <c r="BYU40" s="581"/>
      <c r="BYV40" s="582"/>
      <c r="BZG40" s="581"/>
      <c r="BZH40" s="582"/>
      <c r="BZS40" s="581"/>
      <c r="BZT40" s="582"/>
      <c r="CAE40" s="581"/>
      <c r="CAF40" s="582"/>
      <c r="CAQ40" s="581"/>
      <c r="CAR40" s="582"/>
      <c r="CBC40" s="581"/>
      <c r="CBD40" s="582"/>
      <c r="CBO40" s="581"/>
      <c r="CBP40" s="582"/>
      <c r="CCA40" s="581"/>
      <c r="CCB40" s="582"/>
      <c r="CCM40" s="581"/>
      <c r="CCN40" s="582"/>
      <c r="CCY40" s="581"/>
      <c r="CCZ40" s="582"/>
      <c r="CDK40" s="581"/>
      <c r="CDL40" s="582"/>
      <c r="CDW40" s="581"/>
      <c r="CDX40" s="582"/>
      <c r="CEI40" s="581"/>
      <c r="CEJ40" s="582"/>
      <c r="CEU40" s="581"/>
      <c r="CEV40" s="582"/>
      <c r="CFG40" s="581"/>
      <c r="CFH40" s="582"/>
      <c r="CFS40" s="581"/>
      <c r="CFT40" s="582"/>
      <c r="CGE40" s="581"/>
      <c r="CGF40" s="582"/>
      <c r="CGQ40" s="581"/>
      <c r="CGR40" s="582"/>
      <c r="CHC40" s="581"/>
      <c r="CHD40" s="582"/>
      <c r="CHO40" s="581"/>
      <c r="CHP40" s="582"/>
      <c r="CIA40" s="581"/>
      <c r="CIB40" s="582"/>
      <c r="CIM40" s="581"/>
      <c r="CIN40" s="582"/>
      <c r="CIY40" s="581"/>
      <c r="CIZ40" s="582"/>
      <c r="CJK40" s="581"/>
      <c r="CJL40" s="582"/>
      <c r="CJW40" s="581"/>
      <c r="CJX40" s="582"/>
      <c r="CKI40" s="581"/>
      <c r="CKJ40" s="582"/>
      <c r="CKU40" s="581"/>
      <c r="CKV40" s="582"/>
      <c r="CLG40" s="581"/>
      <c r="CLH40" s="582"/>
      <c r="CLS40" s="581"/>
      <c r="CLT40" s="582"/>
      <c r="CME40" s="581"/>
      <c r="CMF40" s="582"/>
      <c r="CMQ40" s="581"/>
      <c r="CMR40" s="582"/>
      <c r="CNC40" s="581"/>
      <c r="CND40" s="582"/>
      <c r="CNO40" s="581"/>
      <c r="CNP40" s="582"/>
      <c r="COA40" s="581"/>
      <c r="COB40" s="582"/>
      <c r="COM40" s="581"/>
      <c r="CON40" s="582"/>
      <c r="COY40" s="581"/>
      <c r="COZ40" s="582"/>
      <c r="CPK40" s="581"/>
      <c r="CPL40" s="582"/>
      <c r="CPW40" s="581"/>
      <c r="CPX40" s="582"/>
      <c r="CQI40" s="581"/>
      <c r="CQJ40" s="582"/>
      <c r="CQU40" s="581"/>
      <c r="CQV40" s="582"/>
      <c r="CRG40" s="581"/>
      <c r="CRH40" s="582"/>
      <c r="CRS40" s="581"/>
      <c r="CRT40" s="582"/>
      <c r="CSE40" s="581"/>
      <c r="CSF40" s="582"/>
      <c r="CSQ40" s="581"/>
      <c r="CSR40" s="582"/>
      <c r="CTC40" s="581"/>
      <c r="CTD40" s="582"/>
      <c r="CTO40" s="581"/>
      <c r="CTP40" s="582"/>
      <c r="CUA40" s="581"/>
      <c r="CUB40" s="582"/>
      <c r="CUM40" s="581"/>
      <c r="CUN40" s="582"/>
      <c r="CUY40" s="581"/>
      <c r="CUZ40" s="582"/>
      <c r="CVK40" s="581"/>
      <c r="CVL40" s="582"/>
      <c r="CVW40" s="581"/>
      <c r="CVX40" s="582"/>
      <c r="CWI40" s="581"/>
      <c r="CWJ40" s="582"/>
      <c r="CWU40" s="581"/>
      <c r="CWV40" s="582"/>
      <c r="CXG40" s="581"/>
      <c r="CXH40" s="582"/>
      <c r="CXS40" s="581"/>
      <c r="CXT40" s="582"/>
      <c r="CYE40" s="581"/>
      <c r="CYF40" s="582"/>
      <c r="CYQ40" s="581"/>
      <c r="CYR40" s="582"/>
      <c r="CZC40" s="581"/>
      <c r="CZD40" s="582"/>
      <c r="CZO40" s="581"/>
      <c r="CZP40" s="582"/>
      <c r="DAA40" s="581"/>
      <c r="DAB40" s="582"/>
      <c r="DAM40" s="581"/>
      <c r="DAN40" s="582"/>
      <c r="DAY40" s="581"/>
      <c r="DAZ40" s="582"/>
      <c r="DBK40" s="581"/>
      <c r="DBL40" s="582"/>
      <c r="DBW40" s="581"/>
      <c r="DBX40" s="582"/>
      <c r="DCI40" s="581"/>
      <c r="DCJ40" s="582"/>
      <c r="DCU40" s="581"/>
      <c r="DCV40" s="582"/>
      <c r="DDG40" s="581"/>
      <c r="DDH40" s="582"/>
      <c r="DDS40" s="581"/>
      <c r="DDT40" s="582"/>
      <c r="DEE40" s="581"/>
      <c r="DEF40" s="582"/>
      <c r="DEQ40" s="581"/>
      <c r="DER40" s="582"/>
      <c r="DFC40" s="581"/>
      <c r="DFD40" s="582"/>
      <c r="DFO40" s="581"/>
      <c r="DFP40" s="582"/>
      <c r="DGA40" s="581"/>
      <c r="DGB40" s="582"/>
      <c r="DGM40" s="581"/>
      <c r="DGN40" s="582"/>
      <c r="DGY40" s="581"/>
      <c r="DGZ40" s="582"/>
      <c r="DHK40" s="581"/>
      <c r="DHL40" s="582"/>
      <c r="DHW40" s="581"/>
      <c r="DHX40" s="582"/>
      <c r="DII40" s="581"/>
      <c r="DIJ40" s="582"/>
      <c r="DIU40" s="581"/>
      <c r="DIV40" s="582"/>
      <c r="DJG40" s="581"/>
      <c r="DJH40" s="582"/>
      <c r="DJS40" s="581"/>
      <c r="DJT40" s="582"/>
      <c r="DKE40" s="581"/>
      <c r="DKF40" s="582"/>
      <c r="DKQ40" s="581"/>
      <c r="DKR40" s="582"/>
      <c r="DLC40" s="581"/>
      <c r="DLD40" s="582"/>
      <c r="DLO40" s="581"/>
      <c r="DLP40" s="582"/>
      <c r="DMA40" s="581"/>
      <c r="DMB40" s="582"/>
      <c r="DMM40" s="581"/>
      <c r="DMN40" s="582"/>
      <c r="DMY40" s="581"/>
      <c r="DMZ40" s="582"/>
      <c r="DNK40" s="581"/>
      <c r="DNL40" s="582"/>
      <c r="DNW40" s="581"/>
      <c r="DNX40" s="582"/>
      <c r="DOI40" s="581"/>
      <c r="DOJ40" s="582"/>
      <c r="DOU40" s="581"/>
      <c r="DOV40" s="582"/>
      <c r="DPG40" s="581"/>
      <c r="DPH40" s="582"/>
      <c r="DPS40" s="581"/>
      <c r="DPT40" s="582"/>
      <c r="DQE40" s="581"/>
      <c r="DQF40" s="582"/>
      <c r="DQQ40" s="581"/>
      <c r="DQR40" s="582"/>
      <c r="DRC40" s="581"/>
      <c r="DRD40" s="582"/>
      <c r="DRO40" s="581"/>
      <c r="DRP40" s="582"/>
      <c r="DSA40" s="581"/>
      <c r="DSB40" s="582"/>
      <c r="DSM40" s="581"/>
      <c r="DSN40" s="582"/>
      <c r="DSY40" s="581"/>
      <c r="DSZ40" s="582"/>
      <c r="DTK40" s="581"/>
      <c r="DTL40" s="582"/>
      <c r="DTW40" s="581"/>
      <c r="DTX40" s="582"/>
      <c r="DUI40" s="581"/>
      <c r="DUJ40" s="582"/>
      <c r="DUU40" s="581"/>
      <c r="DUV40" s="582"/>
      <c r="DVG40" s="581"/>
      <c r="DVH40" s="582"/>
      <c r="DVS40" s="581"/>
      <c r="DVT40" s="582"/>
      <c r="DWE40" s="581"/>
      <c r="DWF40" s="582"/>
      <c r="DWQ40" s="581"/>
      <c r="DWR40" s="582"/>
      <c r="DXC40" s="581"/>
      <c r="DXD40" s="582"/>
      <c r="DXO40" s="581"/>
      <c r="DXP40" s="582"/>
      <c r="DYA40" s="581"/>
      <c r="DYB40" s="582"/>
      <c r="DYM40" s="581"/>
      <c r="DYN40" s="582"/>
      <c r="DYY40" s="581"/>
      <c r="DYZ40" s="582"/>
      <c r="DZK40" s="581"/>
      <c r="DZL40" s="582"/>
      <c r="DZW40" s="581"/>
      <c r="DZX40" s="582"/>
      <c r="EAI40" s="581"/>
      <c r="EAJ40" s="582"/>
      <c r="EAU40" s="581"/>
      <c r="EAV40" s="582"/>
      <c r="EBG40" s="581"/>
      <c r="EBH40" s="582"/>
      <c r="EBS40" s="581"/>
      <c r="EBT40" s="582"/>
      <c r="ECE40" s="581"/>
      <c r="ECF40" s="582"/>
      <c r="ECQ40" s="581"/>
      <c r="ECR40" s="582"/>
      <c r="EDC40" s="581"/>
      <c r="EDD40" s="582"/>
      <c r="EDO40" s="581"/>
      <c r="EDP40" s="582"/>
      <c r="EEA40" s="581"/>
      <c r="EEB40" s="582"/>
      <c r="EEM40" s="581"/>
      <c r="EEN40" s="582"/>
      <c r="EEY40" s="581"/>
      <c r="EEZ40" s="582"/>
      <c r="EFK40" s="581"/>
      <c r="EFL40" s="582"/>
      <c r="EFW40" s="581"/>
      <c r="EFX40" s="582"/>
      <c r="EGI40" s="581"/>
      <c r="EGJ40" s="582"/>
      <c r="EGU40" s="581"/>
      <c r="EGV40" s="582"/>
      <c r="EHG40" s="581"/>
      <c r="EHH40" s="582"/>
      <c r="EHS40" s="581"/>
      <c r="EHT40" s="582"/>
      <c r="EIE40" s="581"/>
      <c r="EIF40" s="582"/>
      <c r="EIQ40" s="581"/>
      <c r="EIR40" s="582"/>
      <c r="EJC40" s="581"/>
      <c r="EJD40" s="582"/>
      <c r="EJO40" s="581"/>
      <c r="EJP40" s="582"/>
      <c r="EKA40" s="581"/>
      <c r="EKB40" s="582"/>
      <c r="EKM40" s="581"/>
      <c r="EKN40" s="582"/>
      <c r="EKY40" s="581"/>
      <c r="EKZ40" s="582"/>
      <c r="ELK40" s="581"/>
      <c r="ELL40" s="582"/>
      <c r="ELW40" s="581"/>
      <c r="ELX40" s="582"/>
      <c r="EMI40" s="581"/>
      <c r="EMJ40" s="582"/>
      <c r="EMU40" s="581"/>
      <c r="EMV40" s="582"/>
      <c r="ENG40" s="581"/>
      <c r="ENH40" s="582"/>
      <c r="ENS40" s="581"/>
      <c r="ENT40" s="582"/>
      <c r="EOE40" s="581"/>
      <c r="EOF40" s="582"/>
      <c r="EOQ40" s="581"/>
      <c r="EOR40" s="582"/>
      <c r="EPC40" s="581"/>
      <c r="EPD40" s="582"/>
      <c r="EPO40" s="581"/>
      <c r="EPP40" s="582"/>
      <c r="EQA40" s="581"/>
      <c r="EQB40" s="582"/>
      <c r="EQM40" s="581"/>
      <c r="EQN40" s="582"/>
      <c r="EQY40" s="581"/>
      <c r="EQZ40" s="582"/>
      <c r="ERK40" s="581"/>
      <c r="ERL40" s="582"/>
      <c r="ERW40" s="581"/>
      <c r="ERX40" s="582"/>
      <c r="ESI40" s="581"/>
      <c r="ESJ40" s="582"/>
      <c r="ESU40" s="581"/>
      <c r="ESV40" s="582"/>
      <c r="ETG40" s="581"/>
      <c r="ETH40" s="582"/>
      <c r="ETS40" s="581"/>
      <c r="ETT40" s="582"/>
      <c r="EUE40" s="581"/>
      <c r="EUF40" s="582"/>
      <c r="EUQ40" s="581"/>
      <c r="EUR40" s="582"/>
      <c r="EVC40" s="581"/>
      <c r="EVD40" s="582"/>
      <c r="EVO40" s="581"/>
      <c r="EVP40" s="582"/>
      <c r="EWA40" s="581"/>
      <c r="EWB40" s="582"/>
      <c r="EWM40" s="581"/>
      <c r="EWN40" s="582"/>
      <c r="EWY40" s="581"/>
      <c r="EWZ40" s="582"/>
      <c r="EXK40" s="581"/>
      <c r="EXL40" s="582"/>
      <c r="EXW40" s="581"/>
      <c r="EXX40" s="582"/>
      <c r="EYI40" s="581"/>
      <c r="EYJ40" s="582"/>
      <c r="EYU40" s="581"/>
      <c r="EYV40" s="582"/>
      <c r="EZG40" s="581"/>
      <c r="EZH40" s="582"/>
      <c r="EZS40" s="581"/>
      <c r="EZT40" s="582"/>
      <c r="FAE40" s="581"/>
      <c r="FAF40" s="582"/>
      <c r="FAQ40" s="581"/>
      <c r="FAR40" s="582"/>
      <c r="FBC40" s="581"/>
      <c r="FBD40" s="582"/>
      <c r="FBO40" s="581"/>
      <c r="FBP40" s="582"/>
      <c r="FCA40" s="581"/>
      <c r="FCB40" s="582"/>
      <c r="FCM40" s="581"/>
      <c r="FCN40" s="582"/>
      <c r="FCY40" s="581"/>
      <c r="FCZ40" s="582"/>
      <c r="FDK40" s="581"/>
      <c r="FDL40" s="582"/>
      <c r="FDW40" s="581"/>
      <c r="FDX40" s="582"/>
      <c r="FEI40" s="581"/>
      <c r="FEJ40" s="582"/>
      <c r="FEU40" s="581"/>
      <c r="FEV40" s="582"/>
      <c r="FFG40" s="581"/>
      <c r="FFH40" s="582"/>
      <c r="FFS40" s="581"/>
      <c r="FFT40" s="582"/>
      <c r="FGE40" s="581"/>
      <c r="FGF40" s="582"/>
      <c r="FGQ40" s="581"/>
      <c r="FGR40" s="582"/>
      <c r="FHC40" s="581"/>
      <c r="FHD40" s="582"/>
      <c r="FHO40" s="581"/>
      <c r="FHP40" s="582"/>
      <c r="FIA40" s="581"/>
      <c r="FIB40" s="582"/>
      <c r="FIM40" s="581"/>
      <c r="FIN40" s="582"/>
      <c r="FIY40" s="581"/>
      <c r="FIZ40" s="582"/>
      <c r="FJK40" s="581"/>
      <c r="FJL40" s="582"/>
      <c r="FJW40" s="581"/>
      <c r="FJX40" s="582"/>
      <c r="FKI40" s="581"/>
      <c r="FKJ40" s="582"/>
      <c r="FKU40" s="581"/>
      <c r="FKV40" s="582"/>
      <c r="FLG40" s="581"/>
      <c r="FLH40" s="582"/>
      <c r="FLS40" s="581"/>
      <c r="FLT40" s="582"/>
      <c r="FME40" s="581"/>
      <c r="FMF40" s="582"/>
      <c r="FMQ40" s="581"/>
      <c r="FMR40" s="582"/>
      <c r="FNC40" s="581"/>
      <c r="FND40" s="582"/>
      <c r="FNO40" s="581"/>
      <c r="FNP40" s="582"/>
      <c r="FOA40" s="581"/>
      <c r="FOB40" s="582"/>
      <c r="FOM40" s="581"/>
      <c r="FON40" s="582"/>
      <c r="FOY40" s="581"/>
      <c r="FOZ40" s="582"/>
      <c r="FPK40" s="581"/>
      <c r="FPL40" s="582"/>
      <c r="FPW40" s="581"/>
      <c r="FPX40" s="582"/>
      <c r="FQI40" s="581"/>
      <c r="FQJ40" s="582"/>
      <c r="FQU40" s="581"/>
      <c r="FQV40" s="582"/>
      <c r="FRG40" s="581"/>
      <c r="FRH40" s="582"/>
      <c r="FRS40" s="581"/>
      <c r="FRT40" s="582"/>
      <c r="FSE40" s="581"/>
      <c r="FSF40" s="582"/>
      <c r="FSQ40" s="581"/>
      <c r="FSR40" s="582"/>
      <c r="FTC40" s="581"/>
      <c r="FTD40" s="582"/>
      <c r="FTO40" s="581"/>
      <c r="FTP40" s="582"/>
      <c r="FUA40" s="581"/>
      <c r="FUB40" s="582"/>
      <c r="FUM40" s="581"/>
      <c r="FUN40" s="582"/>
      <c r="FUY40" s="581"/>
      <c r="FUZ40" s="582"/>
      <c r="FVK40" s="581"/>
      <c r="FVL40" s="582"/>
      <c r="FVW40" s="581"/>
      <c r="FVX40" s="582"/>
      <c r="FWI40" s="581"/>
      <c r="FWJ40" s="582"/>
      <c r="FWU40" s="581"/>
      <c r="FWV40" s="582"/>
      <c r="FXG40" s="581"/>
      <c r="FXH40" s="582"/>
      <c r="FXS40" s="581"/>
      <c r="FXT40" s="582"/>
      <c r="FYE40" s="581"/>
      <c r="FYF40" s="582"/>
      <c r="FYQ40" s="581"/>
      <c r="FYR40" s="582"/>
      <c r="FZC40" s="581"/>
      <c r="FZD40" s="582"/>
      <c r="FZO40" s="581"/>
      <c r="FZP40" s="582"/>
      <c r="GAA40" s="581"/>
      <c r="GAB40" s="582"/>
      <c r="GAM40" s="581"/>
      <c r="GAN40" s="582"/>
      <c r="GAY40" s="581"/>
      <c r="GAZ40" s="582"/>
      <c r="GBK40" s="581"/>
      <c r="GBL40" s="582"/>
      <c r="GBW40" s="581"/>
      <c r="GBX40" s="582"/>
      <c r="GCI40" s="581"/>
      <c r="GCJ40" s="582"/>
      <c r="GCU40" s="581"/>
      <c r="GCV40" s="582"/>
      <c r="GDG40" s="581"/>
      <c r="GDH40" s="582"/>
      <c r="GDS40" s="581"/>
      <c r="GDT40" s="582"/>
      <c r="GEE40" s="581"/>
      <c r="GEF40" s="582"/>
      <c r="GEQ40" s="581"/>
      <c r="GER40" s="582"/>
      <c r="GFC40" s="581"/>
      <c r="GFD40" s="582"/>
      <c r="GFO40" s="581"/>
      <c r="GFP40" s="582"/>
      <c r="GGA40" s="581"/>
      <c r="GGB40" s="582"/>
      <c r="GGM40" s="581"/>
      <c r="GGN40" s="582"/>
      <c r="GGY40" s="581"/>
      <c r="GGZ40" s="582"/>
      <c r="GHK40" s="581"/>
      <c r="GHL40" s="582"/>
      <c r="GHW40" s="581"/>
      <c r="GHX40" s="582"/>
      <c r="GII40" s="581"/>
      <c r="GIJ40" s="582"/>
      <c r="GIU40" s="581"/>
      <c r="GIV40" s="582"/>
      <c r="GJG40" s="581"/>
      <c r="GJH40" s="582"/>
      <c r="GJS40" s="581"/>
      <c r="GJT40" s="582"/>
      <c r="GKE40" s="581"/>
      <c r="GKF40" s="582"/>
      <c r="GKQ40" s="581"/>
      <c r="GKR40" s="582"/>
      <c r="GLC40" s="581"/>
      <c r="GLD40" s="582"/>
      <c r="GLO40" s="581"/>
      <c r="GLP40" s="582"/>
      <c r="GMA40" s="581"/>
      <c r="GMB40" s="582"/>
      <c r="GMM40" s="581"/>
      <c r="GMN40" s="582"/>
      <c r="GMY40" s="581"/>
      <c r="GMZ40" s="582"/>
      <c r="GNK40" s="581"/>
      <c r="GNL40" s="582"/>
      <c r="GNW40" s="581"/>
      <c r="GNX40" s="582"/>
      <c r="GOI40" s="581"/>
      <c r="GOJ40" s="582"/>
      <c r="GOU40" s="581"/>
      <c r="GOV40" s="582"/>
      <c r="GPG40" s="581"/>
      <c r="GPH40" s="582"/>
      <c r="GPS40" s="581"/>
      <c r="GPT40" s="582"/>
      <c r="GQE40" s="581"/>
      <c r="GQF40" s="582"/>
      <c r="GQQ40" s="581"/>
      <c r="GQR40" s="582"/>
      <c r="GRC40" s="581"/>
      <c r="GRD40" s="582"/>
      <c r="GRO40" s="581"/>
      <c r="GRP40" s="582"/>
      <c r="GSA40" s="581"/>
      <c r="GSB40" s="582"/>
      <c r="GSM40" s="581"/>
      <c r="GSN40" s="582"/>
      <c r="GSY40" s="581"/>
      <c r="GSZ40" s="582"/>
      <c r="GTK40" s="581"/>
      <c r="GTL40" s="582"/>
      <c r="GTW40" s="581"/>
      <c r="GTX40" s="582"/>
      <c r="GUI40" s="581"/>
      <c r="GUJ40" s="582"/>
      <c r="GUU40" s="581"/>
      <c r="GUV40" s="582"/>
      <c r="GVG40" s="581"/>
      <c r="GVH40" s="582"/>
      <c r="GVS40" s="581"/>
      <c r="GVT40" s="582"/>
      <c r="GWE40" s="581"/>
      <c r="GWF40" s="582"/>
      <c r="GWQ40" s="581"/>
      <c r="GWR40" s="582"/>
      <c r="GXC40" s="581"/>
      <c r="GXD40" s="582"/>
      <c r="GXO40" s="581"/>
      <c r="GXP40" s="582"/>
      <c r="GYA40" s="581"/>
      <c r="GYB40" s="582"/>
      <c r="GYM40" s="581"/>
      <c r="GYN40" s="582"/>
      <c r="GYY40" s="581"/>
      <c r="GYZ40" s="582"/>
      <c r="GZK40" s="581"/>
      <c r="GZL40" s="582"/>
      <c r="GZW40" s="581"/>
      <c r="GZX40" s="582"/>
      <c r="HAI40" s="581"/>
      <c r="HAJ40" s="582"/>
      <c r="HAU40" s="581"/>
      <c r="HAV40" s="582"/>
      <c r="HBG40" s="581"/>
      <c r="HBH40" s="582"/>
      <c r="HBS40" s="581"/>
      <c r="HBT40" s="582"/>
      <c r="HCE40" s="581"/>
      <c r="HCF40" s="582"/>
      <c r="HCQ40" s="581"/>
      <c r="HCR40" s="582"/>
      <c r="HDC40" s="581"/>
      <c r="HDD40" s="582"/>
      <c r="HDO40" s="581"/>
      <c r="HDP40" s="582"/>
      <c r="HEA40" s="581"/>
      <c r="HEB40" s="582"/>
      <c r="HEM40" s="581"/>
      <c r="HEN40" s="582"/>
      <c r="HEY40" s="581"/>
      <c r="HEZ40" s="582"/>
      <c r="HFK40" s="581"/>
      <c r="HFL40" s="582"/>
      <c r="HFW40" s="581"/>
      <c r="HFX40" s="582"/>
      <c r="HGI40" s="581"/>
      <c r="HGJ40" s="582"/>
      <c r="HGU40" s="581"/>
      <c r="HGV40" s="582"/>
      <c r="HHG40" s="581"/>
      <c r="HHH40" s="582"/>
      <c r="HHS40" s="581"/>
      <c r="HHT40" s="582"/>
      <c r="HIE40" s="581"/>
      <c r="HIF40" s="582"/>
      <c r="HIQ40" s="581"/>
      <c r="HIR40" s="582"/>
      <c r="HJC40" s="581"/>
      <c r="HJD40" s="582"/>
      <c r="HJO40" s="581"/>
      <c r="HJP40" s="582"/>
      <c r="HKA40" s="581"/>
      <c r="HKB40" s="582"/>
      <c r="HKM40" s="581"/>
      <c r="HKN40" s="582"/>
      <c r="HKY40" s="581"/>
      <c r="HKZ40" s="582"/>
      <c r="HLK40" s="581"/>
      <c r="HLL40" s="582"/>
      <c r="HLW40" s="581"/>
      <c r="HLX40" s="582"/>
      <c r="HMI40" s="581"/>
      <c r="HMJ40" s="582"/>
      <c r="HMU40" s="581"/>
      <c r="HMV40" s="582"/>
      <c r="HNG40" s="581"/>
      <c r="HNH40" s="582"/>
      <c r="HNS40" s="581"/>
      <c r="HNT40" s="582"/>
      <c r="HOE40" s="581"/>
      <c r="HOF40" s="582"/>
      <c r="HOQ40" s="581"/>
      <c r="HOR40" s="582"/>
      <c r="HPC40" s="581"/>
      <c r="HPD40" s="582"/>
      <c r="HPO40" s="581"/>
      <c r="HPP40" s="582"/>
      <c r="HQA40" s="581"/>
      <c r="HQB40" s="582"/>
      <c r="HQM40" s="581"/>
      <c r="HQN40" s="582"/>
      <c r="HQY40" s="581"/>
      <c r="HQZ40" s="582"/>
      <c r="HRK40" s="581"/>
      <c r="HRL40" s="582"/>
      <c r="HRW40" s="581"/>
      <c r="HRX40" s="582"/>
      <c r="HSI40" s="581"/>
      <c r="HSJ40" s="582"/>
      <c r="HSU40" s="581"/>
      <c r="HSV40" s="582"/>
      <c r="HTG40" s="581"/>
      <c r="HTH40" s="582"/>
      <c r="HTS40" s="581"/>
      <c r="HTT40" s="582"/>
      <c r="HUE40" s="581"/>
      <c r="HUF40" s="582"/>
      <c r="HUQ40" s="581"/>
      <c r="HUR40" s="582"/>
      <c r="HVC40" s="581"/>
      <c r="HVD40" s="582"/>
      <c r="HVO40" s="581"/>
      <c r="HVP40" s="582"/>
      <c r="HWA40" s="581"/>
      <c r="HWB40" s="582"/>
      <c r="HWM40" s="581"/>
      <c r="HWN40" s="582"/>
      <c r="HWY40" s="581"/>
      <c r="HWZ40" s="582"/>
      <c r="HXK40" s="581"/>
      <c r="HXL40" s="582"/>
      <c r="HXW40" s="581"/>
      <c r="HXX40" s="582"/>
      <c r="HYI40" s="581"/>
      <c r="HYJ40" s="582"/>
      <c r="HYU40" s="581"/>
      <c r="HYV40" s="582"/>
      <c r="HZG40" s="581"/>
      <c r="HZH40" s="582"/>
      <c r="HZS40" s="581"/>
      <c r="HZT40" s="582"/>
      <c r="IAE40" s="581"/>
      <c r="IAF40" s="582"/>
      <c r="IAQ40" s="581"/>
      <c r="IAR40" s="582"/>
      <c r="IBC40" s="581"/>
      <c r="IBD40" s="582"/>
      <c r="IBO40" s="581"/>
      <c r="IBP40" s="582"/>
      <c r="ICA40" s="581"/>
      <c r="ICB40" s="582"/>
      <c r="ICM40" s="581"/>
      <c r="ICN40" s="582"/>
      <c r="ICY40" s="581"/>
      <c r="ICZ40" s="582"/>
      <c r="IDK40" s="581"/>
      <c r="IDL40" s="582"/>
      <c r="IDW40" s="581"/>
      <c r="IDX40" s="582"/>
      <c r="IEI40" s="581"/>
      <c r="IEJ40" s="582"/>
      <c r="IEU40" s="581"/>
      <c r="IEV40" s="582"/>
      <c r="IFG40" s="581"/>
      <c r="IFH40" s="582"/>
      <c r="IFS40" s="581"/>
      <c r="IFT40" s="582"/>
      <c r="IGE40" s="581"/>
      <c r="IGF40" s="582"/>
      <c r="IGQ40" s="581"/>
      <c r="IGR40" s="582"/>
      <c r="IHC40" s="581"/>
      <c r="IHD40" s="582"/>
      <c r="IHO40" s="581"/>
      <c r="IHP40" s="582"/>
      <c r="IIA40" s="581"/>
      <c r="IIB40" s="582"/>
      <c r="IIM40" s="581"/>
      <c r="IIN40" s="582"/>
      <c r="IIY40" s="581"/>
      <c r="IIZ40" s="582"/>
      <c r="IJK40" s="581"/>
      <c r="IJL40" s="582"/>
      <c r="IJW40" s="581"/>
      <c r="IJX40" s="582"/>
      <c r="IKI40" s="581"/>
      <c r="IKJ40" s="582"/>
      <c r="IKU40" s="581"/>
      <c r="IKV40" s="582"/>
      <c r="ILG40" s="581"/>
      <c r="ILH40" s="582"/>
      <c r="ILS40" s="581"/>
      <c r="ILT40" s="582"/>
      <c r="IME40" s="581"/>
      <c r="IMF40" s="582"/>
      <c r="IMQ40" s="581"/>
      <c r="IMR40" s="582"/>
      <c r="INC40" s="581"/>
      <c r="IND40" s="582"/>
      <c r="INO40" s="581"/>
      <c r="INP40" s="582"/>
      <c r="IOA40" s="581"/>
      <c r="IOB40" s="582"/>
      <c r="IOM40" s="581"/>
      <c r="ION40" s="582"/>
      <c r="IOY40" s="581"/>
      <c r="IOZ40" s="582"/>
      <c r="IPK40" s="581"/>
      <c r="IPL40" s="582"/>
      <c r="IPW40" s="581"/>
      <c r="IPX40" s="582"/>
      <c r="IQI40" s="581"/>
      <c r="IQJ40" s="582"/>
      <c r="IQU40" s="581"/>
      <c r="IQV40" s="582"/>
      <c r="IRG40" s="581"/>
      <c r="IRH40" s="582"/>
      <c r="IRS40" s="581"/>
      <c r="IRT40" s="582"/>
      <c r="ISE40" s="581"/>
      <c r="ISF40" s="582"/>
      <c r="ISQ40" s="581"/>
      <c r="ISR40" s="582"/>
      <c r="ITC40" s="581"/>
      <c r="ITD40" s="582"/>
      <c r="ITO40" s="581"/>
      <c r="ITP40" s="582"/>
      <c r="IUA40" s="581"/>
      <c r="IUB40" s="582"/>
      <c r="IUM40" s="581"/>
      <c r="IUN40" s="582"/>
      <c r="IUY40" s="581"/>
      <c r="IUZ40" s="582"/>
      <c r="IVK40" s="581"/>
      <c r="IVL40" s="582"/>
      <c r="IVW40" s="581"/>
      <c r="IVX40" s="582"/>
      <c r="IWI40" s="581"/>
      <c r="IWJ40" s="582"/>
      <c r="IWU40" s="581"/>
      <c r="IWV40" s="582"/>
      <c r="IXG40" s="581"/>
      <c r="IXH40" s="582"/>
      <c r="IXS40" s="581"/>
      <c r="IXT40" s="582"/>
      <c r="IYE40" s="581"/>
      <c r="IYF40" s="582"/>
      <c r="IYQ40" s="581"/>
      <c r="IYR40" s="582"/>
      <c r="IZC40" s="581"/>
      <c r="IZD40" s="582"/>
      <c r="IZO40" s="581"/>
      <c r="IZP40" s="582"/>
      <c r="JAA40" s="581"/>
      <c r="JAB40" s="582"/>
      <c r="JAM40" s="581"/>
      <c r="JAN40" s="582"/>
      <c r="JAY40" s="581"/>
      <c r="JAZ40" s="582"/>
      <c r="JBK40" s="581"/>
      <c r="JBL40" s="582"/>
      <c r="JBW40" s="581"/>
      <c r="JBX40" s="582"/>
      <c r="JCI40" s="581"/>
      <c r="JCJ40" s="582"/>
      <c r="JCU40" s="581"/>
      <c r="JCV40" s="582"/>
      <c r="JDG40" s="581"/>
      <c r="JDH40" s="582"/>
      <c r="JDS40" s="581"/>
      <c r="JDT40" s="582"/>
      <c r="JEE40" s="581"/>
      <c r="JEF40" s="582"/>
      <c r="JEQ40" s="581"/>
      <c r="JER40" s="582"/>
      <c r="JFC40" s="581"/>
      <c r="JFD40" s="582"/>
      <c r="JFO40" s="581"/>
      <c r="JFP40" s="582"/>
      <c r="JGA40" s="581"/>
      <c r="JGB40" s="582"/>
      <c r="JGM40" s="581"/>
      <c r="JGN40" s="582"/>
      <c r="JGY40" s="581"/>
      <c r="JGZ40" s="582"/>
      <c r="JHK40" s="581"/>
      <c r="JHL40" s="582"/>
      <c r="JHW40" s="581"/>
      <c r="JHX40" s="582"/>
      <c r="JII40" s="581"/>
      <c r="JIJ40" s="582"/>
      <c r="JIU40" s="581"/>
      <c r="JIV40" s="582"/>
      <c r="JJG40" s="581"/>
      <c r="JJH40" s="582"/>
      <c r="JJS40" s="581"/>
      <c r="JJT40" s="582"/>
      <c r="JKE40" s="581"/>
      <c r="JKF40" s="582"/>
      <c r="JKQ40" s="581"/>
      <c r="JKR40" s="582"/>
      <c r="JLC40" s="581"/>
      <c r="JLD40" s="582"/>
      <c r="JLO40" s="581"/>
      <c r="JLP40" s="582"/>
      <c r="JMA40" s="581"/>
      <c r="JMB40" s="582"/>
      <c r="JMM40" s="581"/>
      <c r="JMN40" s="582"/>
      <c r="JMY40" s="581"/>
      <c r="JMZ40" s="582"/>
      <c r="JNK40" s="581"/>
      <c r="JNL40" s="582"/>
      <c r="JNW40" s="581"/>
      <c r="JNX40" s="582"/>
      <c r="JOI40" s="581"/>
      <c r="JOJ40" s="582"/>
      <c r="JOU40" s="581"/>
      <c r="JOV40" s="582"/>
      <c r="JPG40" s="581"/>
      <c r="JPH40" s="582"/>
      <c r="JPS40" s="581"/>
      <c r="JPT40" s="582"/>
      <c r="JQE40" s="581"/>
      <c r="JQF40" s="582"/>
      <c r="JQQ40" s="581"/>
      <c r="JQR40" s="582"/>
      <c r="JRC40" s="581"/>
      <c r="JRD40" s="582"/>
      <c r="JRO40" s="581"/>
      <c r="JRP40" s="582"/>
      <c r="JSA40" s="581"/>
      <c r="JSB40" s="582"/>
      <c r="JSM40" s="581"/>
      <c r="JSN40" s="582"/>
      <c r="JSY40" s="581"/>
      <c r="JSZ40" s="582"/>
      <c r="JTK40" s="581"/>
      <c r="JTL40" s="582"/>
      <c r="JTW40" s="581"/>
      <c r="JTX40" s="582"/>
      <c r="JUI40" s="581"/>
      <c r="JUJ40" s="582"/>
      <c r="JUU40" s="581"/>
      <c r="JUV40" s="582"/>
      <c r="JVG40" s="581"/>
      <c r="JVH40" s="582"/>
      <c r="JVS40" s="581"/>
      <c r="JVT40" s="582"/>
      <c r="JWE40" s="581"/>
      <c r="JWF40" s="582"/>
      <c r="JWQ40" s="581"/>
      <c r="JWR40" s="582"/>
      <c r="JXC40" s="581"/>
      <c r="JXD40" s="582"/>
      <c r="JXO40" s="581"/>
      <c r="JXP40" s="582"/>
      <c r="JYA40" s="581"/>
      <c r="JYB40" s="582"/>
      <c r="JYM40" s="581"/>
      <c r="JYN40" s="582"/>
      <c r="JYY40" s="581"/>
      <c r="JYZ40" s="582"/>
      <c r="JZK40" s="581"/>
      <c r="JZL40" s="582"/>
      <c r="JZW40" s="581"/>
      <c r="JZX40" s="582"/>
      <c r="KAI40" s="581"/>
      <c r="KAJ40" s="582"/>
      <c r="KAU40" s="581"/>
      <c r="KAV40" s="582"/>
      <c r="KBG40" s="581"/>
      <c r="KBH40" s="582"/>
      <c r="KBS40" s="581"/>
      <c r="KBT40" s="582"/>
      <c r="KCE40" s="581"/>
      <c r="KCF40" s="582"/>
      <c r="KCQ40" s="581"/>
      <c r="KCR40" s="582"/>
      <c r="KDC40" s="581"/>
      <c r="KDD40" s="582"/>
      <c r="KDO40" s="581"/>
      <c r="KDP40" s="582"/>
      <c r="KEA40" s="581"/>
      <c r="KEB40" s="582"/>
      <c r="KEM40" s="581"/>
      <c r="KEN40" s="582"/>
      <c r="KEY40" s="581"/>
      <c r="KEZ40" s="582"/>
      <c r="KFK40" s="581"/>
      <c r="KFL40" s="582"/>
      <c r="KFW40" s="581"/>
      <c r="KFX40" s="582"/>
      <c r="KGI40" s="581"/>
      <c r="KGJ40" s="582"/>
      <c r="KGU40" s="581"/>
      <c r="KGV40" s="582"/>
      <c r="KHG40" s="581"/>
      <c r="KHH40" s="582"/>
      <c r="KHS40" s="581"/>
      <c r="KHT40" s="582"/>
      <c r="KIE40" s="581"/>
      <c r="KIF40" s="582"/>
      <c r="KIQ40" s="581"/>
      <c r="KIR40" s="582"/>
      <c r="KJC40" s="581"/>
      <c r="KJD40" s="582"/>
      <c r="KJO40" s="581"/>
      <c r="KJP40" s="582"/>
      <c r="KKA40" s="581"/>
      <c r="KKB40" s="582"/>
      <c r="KKM40" s="581"/>
      <c r="KKN40" s="582"/>
      <c r="KKY40" s="581"/>
      <c r="KKZ40" s="582"/>
      <c r="KLK40" s="581"/>
      <c r="KLL40" s="582"/>
      <c r="KLW40" s="581"/>
      <c r="KLX40" s="582"/>
      <c r="KMI40" s="581"/>
      <c r="KMJ40" s="582"/>
      <c r="KMU40" s="581"/>
      <c r="KMV40" s="582"/>
      <c r="KNG40" s="581"/>
      <c r="KNH40" s="582"/>
      <c r="KNS40" s="581"/>
      <c r="KNT40" s="582"/>
      <c r="KOE40" s="581"/>
      <c r="KOF40" s="582"/>
      <c r="KOQ40" s="581"/>
      <c r="KOR40" s="582"/>
      <c r="KPC40" s="581"/>
      <c r="KPD40" s="582"/>
      <c r="KPO40" s="581"/>
      <c r="KPP40" s="582"/>
      <c r="KQA40" s="581"/>
      <c r="KQB40" s="582"/>
      <c r="KQM40" s="581"/>
      <c r="KQN40" s="582"/>
      <c r="KQY40" s="581"/>
      <c r="KQZ40" s="582"/>
      <c r="KRK40" s="581"/>
      <c r="KRL40" s="582"/>
      <c r="KRW40" s="581"/>
      <c r="KRX40" s="582"/>
      <c r="KSI40" s="581"/>
      <c r="KSJ40" s="582"/>
      <c r="KSU40" s="581"/>
      <c r="KSV40" s="582"/>
      <c r="KTG40" s="581"/>
      <c r="KTH40" s="582"/>
      <c r="KTS40" s="581"/>
      <c r="KTT40" s="582"/>
      <c r="KUE40" s="581"/>
      <c r="KUF40" s="582"/>
      <c r="KUQ40" s="581"/>
      <c r="KUR40" s="582"/>
      <c r="KVC40" s="581"/>
      <c r="KVD40" s="582"/>
      <c r="KVO40" s="581"/>
      <c r="KVP40" s="582"/>
      <c r="KWA40" s="581"/>
      <c r="KWB40" s="582"/>
      <c r="KWM40" s="581"/>
      <c r="KWN40" s="582"/>
      <c r="KWY40" s="581"/>
      <c r="KWZ40" s="582"/>
      <c r="KXK40" s="581"/>
      <c r="KXL40" s="582"/>
      <c r="KXW40" s="581"/>
      <c r="KXX40" s="582"/>
      <c r="KYI40" s="581"/>
      <c r="KYJ40" s="582"/>
      <c r="KYU40" s="581"/>
      <c r="KYV40" s="582"/>
      <c r="KZG40" s="581"/>
      <c r="KZH40" s="582"/>
      <c r="KZS40" s="581"/>
      <c r="KZT40" s="582"/>
      <c r="LAE40" s="581"/>
      <c r="LAF40" s="582"/>
      <c r="LAQ40" s="581"/>
      <c r="LAR40" s="582"/>
      <c r="LBC40" s="581"/>
      <c r="LBD40" s="582"/>
      <c r="LBO40" s="581"/>
      <c r="LBP40" s="582"/>
      <c r="LCA40" s="581"/>
      <c r="LCB40" s="582"/>
      <c r="LCM40" s="581"/>
      <c r="LCN40" s="582"/>
      <c r="LCY40" s="581"/>
      <c r="LCZ40" s="582"/>
      <c r="LDK40" s="581"/>
      <c r="LDL40" s="582"/>
      <c r="LDW40" s="581"/>
      <c r="LDX40" s="582"/>
      <c r="LEI40" s="581"/>
      <c r="LEJ40" s="582"/>
      <c r="LEU40" s="581"/>
      <c r="LEV40" s="582"/>
      <c r="LFG40" s="581"/>
      <c r="LFH40" s="582"/>
      <c r="LFS40" s="581"/>
      <c r="LFT40" s="582"/>
      <c r="LGE40" s="581"/>
      <c r="LGF40" s="582"/>
      <c r="LGQ40" s="581"/>
      <c r="LGR40" s="582"/>
      <c r="LHC40" s="581"/>
      <c r="LHD40" s="582"/>
      <c r="LHO40" s="581"/>
      <c r="LHP40" s="582"/>
      <c r="LIA40" s="581"/>
      <c r="LIB40" s="582"/>
      <c r="LIM40" s="581"/>
      <c r="LIN40" s="582"/>
      <c r="LIY40" s="581"/>
      <c r="LIZ40" s="582"/>
      <c r="LJK40" s="581"/>
      <c r="LJL40" s="582"/>
      <c r="LJW40" s="581"/>
      <c r="LJX40" s="582"/>
      <c r="LKI40" s="581"/>
      <c r="LKJ40" s="582"/>
      <c r="LKU40" s="581"/>
      <c r="LKV40" s="582"/>
      <c r="LLG40" s="581"/>
      <c r="LLH40" s="582"/>
      <c r="LLS40" s="581"/>
      <c r="LLT40" s="582"/>
      <c r="LME40" s="581"/>
      <c r="LMF40" s="582"/>
      <c r="LMQ40" s="581"/>
      <c r="LMR40" s="582"/>
      <c r="LNC40" s="581"/>
      <c r="LND40" s="582"/>
      <c r="LNO40" s="581"/>
      <c r="LNP40" s="582"/>
      <c r="LOA40" s="581"/>
      <c r="LOB40" s="582"/>
      <c r="LOM40" s="581"/>
      <c r="LON40" s="582"/>
      <c r="LOY40" s="581"/>
      <c r="LOZ40" s="582"/>
      <c r="LPK40" s="581"/>
      <c r="LPL40" s="582"/>
      <c r="LPW40" s="581"/>
      <c r="LPX40" s="582"/>
      <c r="LQI40" s="581"/>
      <c r="LQJ40" s="582"/>
      <c r="LQU40" s="581"/>
      <c r="LQV40" s="582"/>
      <c r="LRG40" s="581"/>
      <c r="LRH40" s="582"/>
      <c r="LRS40" s="581"/>
      <c r="LRT40" s="582"/>
      <c r="LSE40" s="581"/>
      <c r="LSF40" s="582"/>
      <c r="LSQ40" s="581"/>
      <c r="LSR40" s="582"/>
      <c r="LTC40" s="581"/>
      <c r="LTD40" s="582"/>
      <c r="LTO40" s="581"/>
      <c r="LTP40" s="582"/>
      <c r="LUA40" s="581"/>
      <c r="LUB40" s="582"/>
      <c r="LUM40" s="581"/>
      <c r="LUN40" s="582"/>
      <c r="LUY40" s="581"/>
      <c r="LUZ40" s="582"/>
      <c r="LVK40" s="581"/>
      <c r="LVL40" s="582"/>
      <c r="LVW40" s="581"/>
      <c r="LVX40" s="582"/>
      <c r="LWI40" s="581"/>
      <c r="LWJ40" s="582"/>
      <c r="LWU40" s="581"/>
      <c r="LWV40" s="582"/>
      <c r="LXG40" s="581"/>
      <c r="LXH40" s="582"/>
      <c r="LXS40" s="581"/>
      <c r="LXT40" s="582"/>
      <c r="LYE40" s="581"/>
      <c r="LYF40" s="582"/>
      <c r="LYQ40" s="581"/>
      <c r="LYR40" s="582"/>
      <c r="LZC40" s="581"/>
      <c r="LZD40" s="582"/>
      <c r="LZO40" s="581"/>
      <c r="LZP40" s="582"/>
      <c r="MAA40" s="581"/>
      <c r="MAB40" s="582"/>
      <c r="MAM40" s="581"/>
      <c r="MAN40" s="582"/>
      <c r="MAY40" s="581"/>
      <c r="MAZ40" s="582"/>
      <c r="MBK40" s="581"/>
      <c r="MBL40" s="582"/>
      <c r="MBW40" s="581"/>
      <c r="MBX40" s="582"/>
      <c r="MCI40" s="581"/>
      <c r="MCJ40" s="582"/>
      <c r="MCU40" s="581"/>
      <c r="MCV40" s="582"/>
      <c r="MDG40" s="581"/>
      <c r="MDH40" s="582"/>
      <c r="MDS40" s="581"/>
      <c r="MDT40" s="582"/>
      <c r="MEE40" s="581"/>
      <c r="MEF40" s="582"/>
      <c r="MEQ40" s="581"/>
      <c r="MER40" s="582"/>
      <c r="MFC40" s="581"/>
      <c r="MFD40" s="582"/>
      <c r="MFO40" s="581"/>
      <c r="MFP40" s="582"/>
      <c r="MGA40" s="581"/>
      <c r="MGB40" s="582"/>
      <c r="MGM40" s="581"/>
      <c r="MGN40" s="582"/>
      <c r="MGY40" s="581"/>
      <c r="MGZ40" s="582"/>
      <c r="MHK40" s="581"/>
      <c r="MHL40" s="582"/>
      <c r="MHW40" s="581"/>
      <c r="MHX40" s="582"/>
      <c r="MII40" s="581"/>
      <c r="MIJ40" s="582"/>
      <c r="MIU40" s="581"/>
      <c r="MIV40" s="582"/>
      <c r="MJG40" s="581"/>
      <c r="MJH40" s="582"/>
      <c r="MJS40" s="581"/>
      <c r="MJT40" s="582"/>
      <c r="MKE40" s="581"/>
      <c r="MKF40" s="582"/>
      <c r="MKQ40" s="581"/>
      <c r="MKR40" s="582"/>
      <c r="MLC40" s="581"/>
      <c r="MLD40" s="582"/>
      <c r="MLO40" s="581"/>
      <c r="MLP40" s="582"/>
      <c r="MMA40" s="581"/>
      <c r="MMB40" s="582"/>
      <c r="MMM40" s="581"/>
      <c r="MMN40" s="582"/>
      <c r="MMY40" s="581"/>
      <c r="MMZ40" s="582"/>
      <c r="MNK40" s="581"/>
      <c r="MNL40" s="582"/>
      <c r="MNW40" s="581"/>
      <c r="MNX40" s="582"/>
      <c r="MOI40" s="581"/>
      <c r="MOJ40" s="582"/>
      <c r="MOU40" s="581"/>
      <c r="MOV40" s="582"/>
      <c r="MPG40" s="581"/>
      <c r="MPH40" s="582"/>
      <c r="MPS40" s="581"/>
      <c r="MPT40" s="582"/>
      <c r="MQE40" s="581"/>
      <c r="MQF40" s="582"/>
      <c r="MQQ40" s="581"/>
      <c r="MQR40" s="582"/>
      <c r="MRC40" s="581"/>
      <c r="MRD40" s="582"/>
      <c r="MRO40" s="581"/>
      <c r="MRP40" s="582"/>
      <c r="MSA40" s="581"/>
      <c r="MSB40" s="582"/>
      <c r="MSM40" s="581"/>
      <c r="MSN40" s="582"/>
      <c r="MSY40" s="581"/>
      <c r="MSZ40" s="582"/>
      <c r="MTK40" s="581"/>
      <c r="MTL40" s="582"/>
      <c r="MTW40" s="581"/>
      <c r="MTX40" s="582"/>
      <c r="MUI40" s="581"/>
      <c r="MUJ40" s="582"/>
      <c r="MUU40" s="581"/>
      <c r="MUV40" s="582"/>
      <c r="MVG40" s="581"/>
      <c r="MVH40" s="582"/>
      <c r="MVS40" s="581"/>
      <c r="MVT40" s="582"/>
      <c r="MWE40" s="581"/>
      <c r="MWF40" s="582"/>
      <c r="MWQ40" s="581"/>
      <c r="MWR40" s="582"/>
      <c r="MXC40" s="581"/>
      <c r="MXD40" s="582"/>
      <c r="MXO40" s="581"/>
      <c r="MXP40" s="582"/>
      <c r="MYA40" s="581"/>
      <c r="MYB40" s="582"/>
      <c r="MYM40" s="581"/>
      <c r="MYN40" s="582"/>
      <c r="MYY40" s="581"/>
      <c r="MYZ40" s="582"/>
      <c r="MZK40" s="581"/>
      <c r="MZL40" s="582"/>
      <c r="MZW40" s="581"/>
      <c r="MZX40" s="582"/>
      <c r="NAI40" s="581"/>
      <c r="NAJ40" s="582"/>
      <c r="NAU40" s="581"/>
      <c r="NAV40" s="582"/>
      <c r="NBG40" s="581"/>
      <c r="NBH40" s="582"/>
      <c r="NBS40" s="581"/>
      <c r="NBT40" s="582"/>
      <c r="NCE40" s="581"/>
      <c r="NCF40" s="582"/>
      <c r="NCQ40" s="581"/>
      <c r="NCR40" s="582"/>
      <c r="NDC40" s="581"/>
      <c r="NDD40" s="582"/>
      <c r="NDO40" s="581"/>
      <c r="NDP40" s="582"/>
      <c r="NEA40" s="581"/>
      <c r="NEB40" s="582"/>
      <c r="NEM40" s="581"/>
      <c r="NEN40" s="582"/>
      <c r="NEY40" s="581"/>
      <c r="NEZ40" s="582"/>
      <c r="NFK40" s="581"/>
      <c r="NFL40" s="582"/>
      <c r="NFW40" s="581"/>
      <c r="NFX40" s="582"/>
      <c r="NGI40" s="581"/>
      <c r="NGJ40" s="582"/>
      <c r="NGU40" s="581"/>
      <c r="NGV40" s="582"/>
      <c r="NHG40" s="581"/>
      <c r="NHH40" s="582"/>
      <c r="NHS40" s="581"/>
      <c r="NHT40" s="582"/>
      <c r="NIE40" s="581"/>
      <c r="NIF40" s="582"/>
      <c r="NIQ40" s="581"/>
      <c r="NIR40" s="582"/>
      <c r="NJC40" s="581"/>
      <c r="NJD40" s="582"/>
      <c r="NJO40" s="581"/>
      <c r="NJP40" s="582"/>
      <c r="NKA40" s="581"/>
      <c r="NKB40" s="582"/>
      <c r="NKM40" s="581"/>
      <c r="NKN40" s="582"/>
      <c r="NKY40" s="581"/>
      <c r="NKZ40" s="582"/>
      <c r="NLK40" s="581"/>
      <c r="NLL40" s="582"/>
      <c r="NLW40" s="581"/>
      <c r="NLX40" s="582"/>
      <c r="NMI40" s="581"/>
      <c r="NMJ40" s="582"/>
      <c r="NMU40" s="581"/>
      <c r="NMV40" s="582"/>
      <c r="NNG40" s="581"/>
      <c r="NNH40" s="582"/>
      <c r="NNS40" s="581"/>
      <c r="NNT40" s="582"/>
      <c r="NOE40" s="581"/>
      <c r="NOF40" s="582"/>
      <c r="NOQ40" s="581"/>
      <c r="NOR40" s="582"/>
      <c r="NPC40" s="581"/>
      <c r="NPD40" s="582"/>
      <c r="NPO40" s="581"/>
      <c r="NPP40" s="582"/>
      <c r="NQA40" s="581"/>
      <c r="NQB40" s="582"/>
      <c r="NQM40" s="581"/>
      <c r="NQN40" s="582"/>
      <c r="NQY40" s="581"/>
      <c r="NQZ40" s="582"/>
      <c r="NRK40" s="581"/>
      <c r="NRL40" s="582"/>
      <c r="NRW40" s="581"/>
      <c r="NRX40" s="582"/>
      <c r="NSI40" s="581"/>
      <c r="NSJ40" s="582"/>
      <c r="NSU40" s="581"/>
      <c r="NSV40" s="582"/>
      <c r="NTG40" s="581"/>
      <c r="NTH40" s="582"/>
      <c r="NTS40" s="581"/>
      <c r="NTT40" s="582"/>
      <c r="NUE40" s="581"/>
      <c r="NUF40" s="582"/>
      <c r="NUQ40" s="581"/>
      <c r="NUR40" s="582"/>
      <c r="NVC40" s="581"/>
      <c r="NVD40" s="582"/>
      <c r="NVO40" s="581"/>
      <c r="NVP40" s="582"/>
      <c r="NWA40" s="581"/>
      <c r="NWB40" s="582"/>
      <c r="NWM40" s="581"/>
      <c r="NWN40" s="582"/>
      <c r="NWY40" s="581"/>
      <c r="NWZ40" s="582"/>
      <c r="NXK40" s="581"/>
      <c r="NXL40" s="582"/>
      <c r="NXW40" s="581"/>
      <c r="NXX40" s="582"/>
      <c r="NYI40" s="581"/>
      <c r="NYJ40" s="582"/>
      <c r="NYU40" s="581"/>
      <c r="NYV40" s="582"/>
      <c r="NZG40" s="581"/>
      <c r="NZH40" s="582"/>
      <c r="NZS40" s="581"/>
      <c r="NZT40" s="582"/>
      <c r="OAE40" s="581"/>
      <c r="OAF40" s="582"/>
      <c r="OAQ40" s="581"/>
      <c r="OAR40" s="582"/>
      <c r="OBC40" s="581"/>
      <c r="OBD40" s="582"/>
      <c r="OBO40" s="581"/>
      <c r="OBP40" s="582"/>
      <c r="OCA40" s="581"/>
      <c r="OCB40" s="582"/>
      <c r="OCM40" s="581"/>
      <c r="OCN40" s="582"/>
      <c r="OCY40" s="581"/>
      <c r="OCZ40" s="582"/>
      <c r="ODK40" s="581"/>
      <c r="ODL40" s="582"/>
      <c r="ODW40" s="581"/>
      <c r="ODX40" s="582"/>
      <c r="OEI40" s="581"/>
      <c r="OEJ40" s="582"/>
      <c r="OEU40" s="581"/>
      <c r="OEV40" s="582"/>
      <c r="OFG40" s="581"/>
      <c r="OFH40" s="582"/>
      <c r="OFS40" s="581"/>
      <c r="OFT40" s="582"/>
      <c r="OGE40" s="581"/>
      <c r="OGF40" s="582"/>
      <c r="OGQ40" s="581"/>
      <c r="OGR40" s="582"/>
      <c r="OHC40" s="581"/>
      <c r="OHD40" s="582"/>
      <c r="OHO40" s="581"/>
      <c r="OHP40" s="582"/>
      <c r="OIA40" s="581"/>
      <c r="OIB40" s="582"/>
      <c r="OIM40" s="581"/>
      <c r="OIN40" s="582"/>
      <c r="OIY40" s="581"/>
      <c r="OIZ40" s="582"/>
      <c r="OJK40" s="581"/>
      <c r="OJL40" s="582"/>
      <c r="OJW40" s="581"/>
      <c r="OJX40" s="582"/>
      <c r="OKI40" s="581"/>
      <c r="OKJ40" s="582"/>
      <c r="OKU40" s="581"/>
      <c r="OKV40" s="582"/>
      <c r="OLG40" s="581"/>
      <c r="OLH40" s="582"/>
      <c r="OLS40" s="581"/>
      <c r="OLT40" s="582"/>
      <c r="OME40" s="581"/>
      <c r="OMF40" s="582"/>
      <c r="OMQ40" s="581"/>
      <c r="OMR40" s="582"/>
      <c r="ONC40" s="581"/>
      <c r="OND40" s="582"/>
      <c r="ONO40" s="581"/>
      <c r="ONP40" s="582"/>
      <c r="OOA40" s="581"/>
      <c r="OOB40" s="582"/>
      <c r="OOM40" s="581"/>
      <c r="OON40" s="582"/>
      <c r="OOY40" s="581"/>
      <c r="OOZ40" s="582"/>
      <c r="OPK40" s="581"/>
      <c r="OPL40" s="582"/>
      <c r="OPW40" s="581"/>
      <c r="OPX40" s="582"/>
      <c r="OQI40" s="581"/>
      <c r="OQJ40" s="582"/>
      <c r="OQU40" s="581"/>
      <c r="OQV40" s="582"/>
      <c r="ORG40" s="581"/>
      <c r="ORH40" s="582"/>
      <c r="ORS40" s="581"/>
      <c r="ORT40" s="582"/>
      <c r="OSE40" s="581"/>
      <c r="OSF40" s="582"/>
      <c r="OSQ40" s="581"/>
      <c r="OSR40" s="582"/>
      <c r="OTC40" s="581"/>
      <c r="OTD40" s="582"/>
      <c r="OTO40" s="581"/>
      <c r="OTP40" s="582"/>
      <c r="OUA40" s="581"/>
      <c r="OUB40" s="582"/>
      <c r="OUM40" s="581"/>
      <c r="OUN40" s="582"/>
      <c r="OUY40" s="581"/>
      <c r="OUZ40" s="582"/>
      <c r="OVK40" s="581"/>
      <c r="OVL40" s="582"/>
      <c r="OVW40" s="581"/>
      <c r="OVX40" s="582"/>
      <c r="OWI40" s="581"/>
      <c r="OWJ40" s="582"/>
      <c r="OWU40" s="581"/>
      <c r="OWV40" s="582"/>
      <c r="OXG40" s="581"/>
      <c r="OXH40" s="582"/>
      <c r="OXS40" s="581"/>
      <c r="OXT40" s="582"/>
      <c r="OYE40" s="581"/>
      <c r="OYF40" s="582"/>
      <c r="OYQ40" s="581"/>
      <c r="OYR40" s="582"/>
      <c r="OZC40" s="581"/>
      <c r="OZD40" s="582"/>
      <c r="OZO40" s="581"/>
      <c r="OZP40" s="582"/>
      <c r="PAA40" s="581"/>
      <c r="PAB40" s="582"/>
      <c r="PAM40" s="581"/>
      <c r="PAN40" s="582"/>
      <c r="PAY40" s="581"/>
      <c r="PAZ40" s="582"/>
      <c r="PBK40" s="581"/>
      <c r="PBL40" s="582"/>
      <c r="PBW40" s="581"/>
      <c r="PBX40" s="582"/>
      <c r="PCI40" s="581"/>
      <c r="PCJ40" s="582"/>
      <c r="PCU40" s="581"/>
      <c r="PCV40" s="582"/>
      <c r="PDG40" s="581"/>
      <c r="PDH40" s="582"/>
      <c r="PDS40" s="581"/>
      <c r="PDT40" s="582"/>
      <c r="PEE40" s="581"/>
      <c r="PEF40" s="582"/>
      <c r="PEQ40" s="581"/>
      <c r="PER40" s="582"/>
      <c r="PFC40" s="581"/>
      <c r="PFD40" s="582"/>
      <c r="PFO40" s="581"/>
      <c r="PFP40" s="582"/>
      <c r="PGA40" s="581"/>
      <c r="PGB40" s="582"/>
      <c r="PGM40" s="581"/>
      <c r="PGN40" s="582"/>
      <c r="PGY40" s="581"/>
      <c r="PGZ40" s="582"/>
      <c r="PHK40" s="581"/>
      <c r="PHL40" s="582"/>
      <c r="PHW40" s="581"/>
      <c r="PHX40" s="582"/>
      <c r="PII40" s="581"/>
      <c r="PIJ40" s="582"/>
      <c r="PIU40" s="581"/>
      <c r="PIV40" s="582"/>
      <c r="PJG40" s="581"/>
      <c r="PJH40" s="582"/>
      <c r="PJS40" s="581"/>
      <c r="PJT40" s="582"/>
      <c r="PKE40" s="581"/>
      <c r="PKF40" s="582"/>
      <c r="PKQ40" s="581"/>
      <c r="PKR40" s="582"/>
      <c r="PLC40" s="581"/>
      <c r="PLD40" s="582"/>
      <c r="PLO40" s="581"/>
      <c r="PLP40" s="582"/>
      <c r="PMA40" s="581"/>
      <c r="PMB40" s="582"/>
      <c r="PMM40" s="581"/>
      <c r="PMN40" s="582"/>
      <c r="PMY40" s="581"/>
      <c r="PMZ40" s="582"/>
      <c r="PNK40" s="581"/>
      <c r="PNL40" s="582"/>
      <c r="PNW40" s="581"/>
      <c r="PNX40" s="582"/>
      <c r="POI40" s="581"/>
      <c r="POJ40" s="582"/>
      <c r="POU40" s="581"/>
      <c r="POV40" s="582"/>
      <c r="PPG40" s="581"/>
      <c r="PPH40" s="582"/>
      <c r="PPS40" s="581"/>
      <c r="PPT40" s="582"/>
      <c r="PQE40" s="581"/>
      <c r="PQF40" s="582"/>
      <c r="PQQ40" s="581"/>
      <c r="PQR40" s="582"/>
      <c r="PRC40" s="581"/>
      <c r="PRD40" s="582"/>
      <c r="PRO40" s="581"/>
      <c r="PRP40" s="582"/>
      <c r="PSA40" s="581"/>
      <c r="PSB40" s="582"/>
      <c r="PSM40" s="581"/>
      <c r="PSN40" s="582"/>
      <c r="PSY40" s="581"/>
      <c r="PSZ40" s="582"/>
      <c r="PTK40" s="581"/>
      <c r="PTL40" s="582"/>
      <c r="PTW40" s="581"/>
      <c r="PTX40" s="582"/>
      <c r="PUI40" s="581"/>
      <c r="PUJ40" s="582"/>
      <c r="PUU40" s="581"/>
      <c r="PUV40" s="582"/>
      <c r="PVG40" s="581"/>
      <c r="PVH40" s="582"/>
      <c r="PVS40" s="581"/>
      <c r="PVT40" s="582"/>
      <c r="PWE40" s="581"/>
      <c r="PWF40" s="582"/>
      <c r="PWQ40" s="581"/>
      <c r="PWR40" s="582"/>
      <c r="PXC40" s="581"/>
      <c r="PXD40" s="582"/>
      <c r="PXO40" s="581"/>
      <c r="PXP40" s="582"/>
      <c r="PYA40" s="581"/>
      <c r="PYB40" s="582"/>
      <c r="PYM40" s="581"/>
      <c r="PYN40" s="582"/>
      <c r="PYY40" s="581"/>
      <c r="PYZ40" s="582"/>
      <c r="PZK40" s="581"/>
      <c r="PZL40" s="582"/>
      <c r="PZW40" s="581"/>
      <c r="PZX40" s="582"/>
      <c r="QAI40" s="581"/>
      <c r="QAJ40" s="582"/>
      <c r="QAU40" s="581"/>
      <c r="QAV40" s="582"/>
      <c r="QBG40" s="581"/>
      <c r="QBH40" s="582"/>
      <c r="QBS40" s="581"/>
      <c r="QBT40" s="582"/>
      <c r="QCE40" s="581"/>
      <c r="QCF40" s="582"/>
      <c r="QCQ40" s="581"/>
      <c r="QCR40" s="582"/>
      <c r="QDC40" s="581"/>
      <c r="QDD40" s="582"/>
      <c r="QDO40" s="581"/>
      <c r="QDP40" s="582"/>
      <c r="QEA40" s="581"/>
      <c r="QEB40" s="582"/>
      <c r="QEM40" s="581"/>
      <c r="QEN40" s="582"/>
      <c r="QEY40" s="581"/>
      <c r="QEZ40" s="582"/>
      <c r="QFK40" s="581"/>
      <c r="QFL40" s="582"/>
      <c r="QFW40" s="581"/>
      <c r="QFX40" s="582"/>
      <c r="QGI40" s="581"/>
      <c r="QGJ40" s="582"/>
      <c r="QGU40" s="581"/>
      <c r="QGV40" s="582"/>
      <c r="QHG40" s="581"/>
      <c r="QHH40" s="582"/>
      <c r="QHS40" s="581"/>
      <c r="QHT40" s="582"/>
      <c r="QIE40" s="581"/>
      <c r="QIF40" s="582"/>
      <c r="QIQ40" s="581"/>
      <c r="QIR40" s="582"/>
      <c r="QJC40" s="581"/>
      <c r="QJD40" s="582"/>
      <c r="QJO40" s="581"/>
      <c r="QJP40" s="582"/>
      <c r="QKA40" s="581"/>
      <c r="QKB40" s="582"/>
      <c r="QKM40" s="581"/>
      <c r="QKN40" s="582"/>
      <c r="QKY40" s="581"/>
      <c r="QKZ40" s="582"/>
      <c r="QLK40" s="581"/>
      <c r="QLL40" s="582"/>
      <c r="QLW40" s="581"/>
      <c r="QLX40" s="582"/>
      <c r="QMI40" s="581"/>
      <c r="QMJ40" s="582"/>
      <c r="QMU40" s="581"/>
      <c r="QMV40" s="582"/>
      <c r="QNG40" s="581"/>
      <c r="QNH40" s="582"/>
      <c r="QNS40" s="581"/>
      <c r="QNT40" s="582"/>
      <c r="QOE40" s="581"/>
      <c r="QOF40" s="582"/>
      <c r="QOQ40" s="581"/>
      <c r="QOR40" s="582"/>
      <c r="QPC40" s="581"/>
      <c r="QPD40" s="582"/>
      <c r="QPO40" s="581"/>
      <c r="QPP40" s="582"/>
      <c r="QQA40" s="581"/>
      <c r="QQB40" s="582"/>
      <c r="QQM40" s="581"/>
      <c r="QQN40" s="582"/>
      <c r="QQY40" s="581"/>
      <c r="QQZ40" s="582"/>
      <c r="QRK40" s="581"/>
      <c r="QRL40" s="582"/>
      <c r="QRW40" s="581"/>
      <c r="QRX40" s="582"/>
      <c r="QSI40" s="581"/>
      <c r="QSJ40" s="582"/>
      <c r="QSU40" s="581"/>
      <c r="QSV40" s="582"/>
      <c r="QTG40" s="581"/>
      <c r="QTH40" s="582"/>
      <c r="QTS40" s="581"/>
      <c r="QTT40" s="582"/>
      <c r="QUE40" s="581"/>
      <c r="QUF40" s="582"/>
      <c r="QUQ40" s="581"/>
      <c r="QUR40" s="582"/>
      <c r="QVC40" s="581"/>
      <c r="QVD40" s="582"/>
      <c r="QVO40" s="581"/>
      <c r="QVP40" s="582"/>
      <c r="QWA40" s="581"/>
      <c r="QWB40" s="582"/>
      <c r="QWM40" s="581"/>
      <c r="QWN40" s="582"/>
      <c r="QWY40" s="581"/>
      <c r="QWZ40" s="582"/>
      <c r="QXK40" s="581"/>
      <c r="QXL40" s="582"/>
      <c r="QXW40" s="581"/>
      <c r="QXX40" s="582"/>
      <c r="QYI40" s="581"/>
      <c r="QYJ40" s="582"/>
      <c r="QYU40" s="581"/>
      <c r="QYV40" s="582"/>
      <c r="QZG40" s="581"/>
      <c r="QZH40" s="582"/>
      <c r="QZS40" s="581"/>
      <c r="QZT40" s="582"/>
      <c r="RAE40" s="581"/>
      <c r="RAF40" s="582"/>
      <c r="RAQ40" s="581"/>
      <c r="RAR40" s="582"/>
      <c r="RBC40" s="581"/>
      <c r="RBD40" s="582"/>
      <c r="RBO40" s="581"/>
      <c r="RBP40" s="582"/>
      <c r="RCA40" s="581"/>
      <c r="RCB40" s="582"/>
      <c r="RCM40" s="581"/>
      <c r="RCN40" s="582"/>
      <c r="RCY40" s="581"/>
      <c r="RCZ40" s="582"/>
      <c r="RDK40" s="581"/>
      <c r="RDL40" s="582"/>
      <c r="RDW40" s="581"/>
      <c r="RDX40" s="582"/>
      <c r="REI40" s="581"/>
      <c r="REJ40" s="582"/>
      <c r="REU40" s="581"/>
      <c r="REV40" s="582"/>
      <c r="RFG40" s="581"/>
      <c r="RFH40" s="582"/>
      <c r="RFS40" s="581"/>
      <c r="RFT40" s="582"/>
      <c r="RGE40" s="581"/>
      <c r="RGF40" s="582"/>
      <c r="RGQ40" s="581"/>
      <c r="RGR40" s="582"/>
      <c r="RHC40" s="581"/>
      <c r="RHD40" s="582"/>
      <c r="RHO40" s="581"/>
      <c r="RHP40" s="582"/>
      <c r="RIA40" s="581"/>
      <c r="RIB40" s="582"/>
      <c r="RIM40" s="581"/>
      <c r="RIN40" s="582"/>
      <c r="RIY40" s="581"/>
      <c r="RIZ40" s="582"/>
      <c r="RJK40" s="581"/>
      <c r="RJL40" s="582"/>
      <c r="RJW40" s="581"/>
      <c r="RJX40" s="582"/>
      <c r="RKI40" s="581"/>
      <c r="RKJ40" s="582"/>
      <c r="RKU40" s="581"/>
      <c r="RKV40" s="582"/>
      <c r="RLG40" s="581"/>
      <c r="RLH40" s="582"/>
      <c r="RLS40" s="581"/>
      <c r="RLT40" s="582"/>
      <c r="RME40" s="581"/>
      <c r="RMF40" s="582"/>
      <c r="RMQ40" s="581"/>
      <c r="RMR40" s="582"/>
      <c r="RNC40" s="581"/>
      <c r="RND40" s="582"/>
      <c r="RNO40" s="581"/>
      <c r="RNP40" s="582"/>
      <c r="ROA40" s="581"/>
      <c r="ROB40" s="582"/>
      <c r="ROM40" s="581"/>
      <c r="RON40" s="582"/>
      <c r="ROY40" s="581"/>
      <c r="ROZ40" s="582"/>
      <c r="RPK40" s="581"/>
      <c r="RPL40" s="582"/>
      <c r="RPW40" s="581"/>
      <c r="RPX40" s="582"/>
      <c r="RQI40" s="581"/>
      <c r="RQJ40" s="582"/>
      <c r="RQU40" s="581"/>
      <c r="RQV40" s="582"/>
      <c r="RRG40" s="581"/>
      <c r="RRH40" s="582"/>
      <c r="RRS40" s="581"/>
      <c r="RRT40" s="582"/>
      <c r="RSE40" s="581"/>
      <c r="RSF40" s="582"/>
      <c r="RSQ40" s="581"/>
      <c r="RSR40" s="582"/>
      <c r="RTC40" s="581"/>
      <c r="RTD40" s="582"/>
      <c r="RTO40" s="581"/>
      <c r="RTP40" s="582"/>
      <c r="RUA40" s="581"/>
      <c r="RUB40" s="582"/>
      <c r="RUM40" s="581"/>
      <c r="RUN40" s="582"/>
      <c r="RUY40" s="581"/>
      <c r="RUZ40" s="582"/>
      <c r="RVK40" s="581"/>
      <c r="RVL40" s="582"/>
      <c r="RVW40" s="581"/>
      <c r="RVX40" s="582"/>
      <c r="RWI40" s="581"/>
      <c r="RWJ40" s="582"/>
      <c r="RWU40" s="581"/>
      <c r="RWV40" s="582"/>
      <c r="RXG40" s="581"/>
      <c r="RXH40" s="582"/>
      <c r="RXS40" s="581"/>
      <c r="RXT40" s="582"/>
      <c r="RYE40" s="581"/>
      <c r="RYF40" s="582"/>
      <c r="RYQ40" s="581"/>
      <c r="RYR40" s="582"/>
      <c r="RZC40" s="581"/>
      <c r="RZD40" s="582"/>
      <c r="RZO40" s="581"/>
      <c r="RZP40" s="582"/>
      <c r="SAA40" s="581"/>
      <c r="SAB40" s="582"/>
      <c r="SAM40" s="581"/>
      <c r="SAN40" s="582"/>
      <c r="SAY40" s="581"/>
      <c r="SAZ40" s="582"/>
      <c r="SBK40" s="581"/>
      <c r="SBL40" s="582"/>
      <c r="SBW40" s="581"/>
      <c r="SBX40" s="582"/>
      <c r="SCI40" s="581"/>
      <c r="SCJ40" s="582"/>
      <c r="SCU40" s="581"/>
      <c r="SCV40" s="582"/>
      <c r="SDG40" s="581"/>
      <c r="SDH40" s="582"/>
      <c r="SDS40" s="581"/>
      <c r="SDT40" s="582"/>
      <c r="SEE40" s="581"/>
      <c r="SEF40" s="582"/>
      <c r="SEQ40" s="581"/>
      <c r="SER40" s="582"/>
      <c r="SFC40" s="581"/>
      <c r="SFD40" s="582"/>
      <c r="SFO40" s="581"/>
      <c r="SFP40" s="582"/>
      <c r="SGA40" s="581"/>
      <c r="SGB40" s="582"/>
      <c r="SGM40" s="581"/>
      <c r="SGN40" s="582"/>
      <c r="SGY40" s="581"/>
      <c r="SGZ40" s="582"/>
      <c r="SHK40" s="581"/>
      <c r="SHL40" s="582"/>
      <c r="SHW40" s="581"/>
      <c r="SHX40" s="582"/>
      <c r="SII40" s="581"/>
      <c r="SIJ40" s="582"/>
      <c r="SIU40" s="581"/>
      <c r="SIV40" s="582"/>
      <c r="SJG40" s="581"/>
      <c r="SJH40" s="582"/>
      <c r="SJS40" s="581"/>
      <c r="SJT40" s="582"/>
      <c r="SKE40" s="581"/>
      <c r="SKF40" s="582"/>
      <c r="SKQ40" s="581"/>
      <c r="SKR40" s="582"/>
      <c r="SLC40" s="581"/>
      <c r="SLD40" s="582"/>
      <c r="SLO40" s="581"/>
      <c r="SLP40" s="582"/>
      <c r="SMA40" s="581"/>
      <c r="SMB40" s="582"/>
      <c r="SMM40" s="581"/>
      <c r="SMN40" s="582"/>
      <c r="SMY40" s="581"/>
      <c r="SMZ40" s="582"/>
      <c r="SNK40" s="581"/>
      <c r="SNL40" s="582"/>
      <c r="SNW40" s="581"/>
      <c r="SNX40" s="582"/>
      <c r="SOI40" s="581"/>
      <c r="SOJ40" s="582"/>
      <c r="SOU40" s="581"/>
      <c r="SOV40" s="582"/>
      <c r="SPG40" s="581"/>
      <c r="SPH40" s="582"/>
      <c r="SPS40" s="581"/>
      <c r="SPT40" s="582"/>
      <c r="SQE40" s="581"/>
      <c r="SQF40" s="582"/>
      <c r="SQQ40" s="581"/>
      <c r="SQR40" s="582"/>
      <c r="SRC40" s="581"/>
      <c r="SRD40" s="582"/>
      <c r="SRO40" s="581"/>
      <c r="SRP40" s="582"/>
      <c r="SSA40" s="581"/>
      <c r="SSB40" s="582"/>
      <c r="SSM40" s="581"/>
      <c r="SSN40" s="582"/>
      <c r="SSY40" s="581"/>
      <c r="SSZ40" s="582"/>
      <c r="STK40" s="581"/>
      <c r="STL40" s="582"/>
      <c r="STW40" s="581"/>
      <c r="STX40" s="582"/>
      <c r="SUI40" s="581"/>
      <c r="SUJ40" s="582"/>
      <c r="SUU40" s="581"/>
      <c r="SUV40" s="582"/>
      <c r="SVG40" s="581"/>
      <c r="SVH40" s="582"/>
      <c r="SVS40" s="581"/>
      <c r="SVT40" s="582"/>
      <c r="SWE40" s="581"/>
      <c r="SWF40" s="582"/>
      <c r="SWQ40" s="581"/>
      <c r="SWR40" s="582"/>
      <c r="SXC40" s="581"/>
      <c r="SXD40" s="582"/>
      <c r="SXO40" s="581"/>
      <c r="SXP40" s="582"/>
      <c r="SYA40" s="581"/>
      <c r="SYB40" s="582"/>
      <c r="SYM40" s="581"/>
      <c r="SYN40" s="582"/>
      <c r="SYY40" s="581"/>
      <c r="SYZ40" s="582"/>
      <c r="SZK40" s="581"/>
      <c r="SZL40" s="582"/>
      <c r="SZW40" s="581"/>
      <c r="SZX40" s="582"/>
      <c r="TAI40" s="581"/>
      <c r="TAJ40" s="582"/>
      <c r="TAU40" s="581"/>
      <c r="TAV40" s="582"/>
      <c r="TBG40" s="581"/>
      <c r="TBH40" s="582"/>
      <c r="TBS40" s="581"/>
      <c r="TBT40" s="582"/>
      <c r="TCE40" s="581"/>
      <c r="TCF40" s="582"/>
      <c r="TCQ40" s="581"/>
      <c r="TCR40" s="582"/>
      <c r="TDC40" s="581"/>
      <c r="TDD40" s="582"/>
      <c r="TDO40" s="581"/>
      <c r="TDP40" s="582"/>
      <c r="TEA40" s="581"/>
      <c r="TEB40" s="582"/>
      <c r="TEM40" s="581"/>
      <c r="TEN40" s="582"/>
      <c r="TEY40" s="581"/>
      <c r="TEZ40" s="582"/>
      <c r="TFK40" s="581"/>
      <c r="TFL40" s="582"/>
      <c r="TFW40" s="581"/>
      <c r="TFX40" s="582"/>
      <c r="TGI40" s="581"/>
      <c r="TGJ40" s="582"/>
      <c r="TGU40" s="581"/>
      <c r="TGV40" s="582"/>
      <c r="THG40" s="581"/>
      <c r="THH40" s="582"/>
      <c r="THS40" s="581"/>
      <c r="THT40" s="582"/>
      <c r="TIE40" s="581"/>
      <c r="TIF40" s="582"/>
      <c r="TIQ40" s="581"/>
      <c r="TIR40" s="582"/>
      <c r="TJC40" s="581"/>
      <c r="TJD40" s="582"/>
      <c r="TJO40" s="581"/>
      <c r="TJP40" s="582"/>
      <c r="TKA40" s="581"/>
      <c r="TKB40" s="582"/>
      <c r="TKM40" s="581"/>
      <c r="TKN40" s="582"/>
      <c r="TKY40" s="581"/>
      <c r="TKZ40" s="582"/>
      <c r="TLK40" s="581"/>
      <c r="TLL40" s="582"/>
      <c r="TLW40" s="581"/>
      <c r="TLX40" s="582"/>
      <c r="TMI40" s="581"/>
      <c r="TMJ40" s="582"/>
      <c r="TMU40" s="581"/>
      <c r="TMV40" s="582"/>
      <c r="TNG40" s="581"/>
      <c r="TNH40" s="582"/>
      <c r="TNS40" s="581"/>
      <c r="TNT40" s="582"/>
      <c r="TOE40" s="581"/>
      <c r="TOF40" s="582"/>
      <c r="TOQ40" s="581"/>
      <c r="TOR40" s="582"/>
      <c r="TPC40" s="581"/>
      <c r="TPD40" s="582"/>
      <c r="TPO40" s="581"/>
      <c r="TPP40" s="582"/>
      <c r="TQA40" s="581"/>
      <c r="TQB40" s="582"/>
      <c r="TQM40" s="581"/>
      <c r="TQN40" s="582"/>
      <c r="TQY40" s="581"/>
      <c r="TQZ40" s="582"/>
      <c r="TRK40" s="581"/>
      <c r="TRL40" s="582"/>
      <c r="TRW40" s="581"/>
      <c r="TRX40" s="582"/>
      <c r="TSI40" s="581"/>
      <c r="TSJ40" s="582"/>
      <c r="TSU40" s="581"/>
      <c r="TSV40" s="582"/>
      <c r="TTG40" s="581"/>
      <c r="TTH40" s="582"/>
      <c r="TTS40" s="581"/>
      <c r="TTT40" s="582"/>
      <c r="TUE40" s="581"/>
      <c r="TUF40" s="582"/>
      <c r="TUQ40" s="581"/>
      <c r="TUR40" s="582"/>
      <c r="TVC40" s="581"/>
      <c r="TVD40" s="582"/>
      <c r="TVO40" s="581"/>
      <c r="TVP40" s="582"/>
      <c r="TWA40" s="581"/>
      <c r="TWB40" s="582"/>
      <c r="TWM40" s="581"/>
      <c r="TWN40" s="582"/>
      <c r="TWY40" s="581"/>
      <c r="TWZ40" s="582"/>
      <c r="TXK40" s="581"/>
      <c r="TXL40" s="582"/>
      <c r="TXW40" s="581"/>
      <c r="TXX40" s="582"/>
      <c r="TYI40" s="581"/>
      <c r="TYJ40" s="582"/>
      <c r="TYU40" s="581"/>
      <c r="TYV40" s="582"/>
      <c r="TZG40" s="581"/>
      <c r="TZH40" s="582"/>
      <c r="TZS40" s="581"/>
      <c r="TZT40" s="582"/>
      <c r="UAE40" s="581"/>
      <c r="UAF40" s="582"/>
      <c r="UAQ40" s="581"/>
      <c r="UAR40" s="582"/>
      <c r="UBC40" s="581"/>
      <c r="UBD40" s="582"/>
      <c r="UBO40" s="581"/>
      <c r="UBP40" s="582"/>
      <c r="UCA40" s="581"/>
      <c r="UCB40" s="582"/>
      <c r="UCM40" s="581"/>
      <c r="UCN40" s="582"/>
      <c r="UCY40" s="581"/>
      <c r="UCZ40" s="582"/>
      <c r="UDK40" s="581"/>
      <c r="UDL40" s="582"/>
      <c r="UDW40" s="581"/>
      <c r="UDX40" s="582"/>
      <c r="UEI40" s="581"/>
      <c r="UEJ40" s="582"/>
      <c r="UEU40" s="581"/>
      <c r="UEV40" s="582"/>
      <c r="UFG40" s="581"/>
      <c r="UFH40" s="582"/>
      <c r="UFS40" s="581"/>
      <c r="UFT40" s="582"/>
      <c r="UGE40" s="581"/>
      <c r="UGF40" s="582"/>
      <c r="UGQ40" s="581"/>
      <c r="UGR40" s="582"/>
      <c r="UHC40" s="581"/>
      <c r="UHD40" s="582"/>
      <c r="UHO40" s="581"/>
      <c r="UHP40" s="582"/>
      <c r="UIA40" s="581"/>
      <c r="UIB40" s="582"/>
      <c r="UIM40" s="581"/>
      <c r="UIN40" s="582"/>
      <c r="UIY40" s="581"/>
      <c r="UIZ40" s="582"/>
      <c r="UJK40" s="581"/>
      <c r="UJL40" s="582"/>
      <c r="UJW40" s="581"/>
      <c r="UJX40" s="582"/>
      <c r="UKI40" s="581"/>
      <c r="UKJ40" s="582"/>
      <c r="UKU40" s="581"/>
      <c r="UKV40" s="582"/>
      <c r="ULG40" s="581"/>
      <c r="ULH40" s="582"/>
      <c r="ULS40" s="581"/>
      <c r="ULT40" s="582"/>
      <c r="UME40" s="581"/>
      <c r="UMF40" s="582"/>
      <c r="UMQ40" s="581"/>
      <c r="UMR40" s="582"/>
      <c r="UNC40" s="581"/>
      <c r="UND40" s="582"/>
      <c r="UNO40" s="581"/>
      <c r="UNP40" s="582"/>
      <c r="UOA40" s="581"/>
      <c r="UOB40" s="582"/>
      <c r="UOM40" s="581"/>
      <c r="UON40" s="582"/>
      <c r="UOY40" s="581"/>
      <c r="UOZ40" s="582"/>
      <c r="UPK40" s="581"/>
      <c r="UPL40" s="582"/>
      <c r="UPW40" s="581"/>
      <c r="UPX40" s="582"/>
      <c r="UQI40" s="581"/>
      <c r="UQJ40" s="582"/>
      <c r="UQU40" s="581"/>
      <c r="UQV40" s="582"/>
      <c r="URG40" s="581"/>
      <c r="URH40" s="582"/>
      <c r="URS40" s="581"/>
      <c r="URT40" s="582"/>
      <c r="USE40" s="581"/>
      <c r="USF40" s="582"/>
      <c r="USQ40" s="581"/>
      <c r="USR40" s="582"/>
      <c r="UTC40" s="581"/>
      <c r="UTD40" s="582"/>
      <c r="UTO40" s="581"/>
      <c r="UTP40" s="582"/>
      <c r="UUA40" s="581"/>
      <c r="UUB40" s="582"/>
      <c r="UUM40" s="581"/>
      <c r="UUN40" s="582"/>
      <c r="UUY40" s="581"/>
      <c r="UUZ40" s="582"/>
      <c r="UVK40" s="581"/>
      <c r="UVL40" s="582"/>
      <c r="UVW40" s="581"/>
      <c r="UVX40" s="582"/>
      <c r="UWI40" s="581"/>
      <c r="UWJ40" s="582"/>
      <c r="UWU40" s="581"/>
      <c r="UWV40" s="582"/>
      <c r="UXG40" s="581"/>
      <c r="UXH40" s="582"/>
      <c r="UXS40" s="581"/>
      <c r="UXT40" s="582"/>
      <c r="UYE40" s="581"/>
      <c r="UYF40" s="582"/>
      <c r="UYQ40" s="581"/>
      <c r="UYR40" s="582"/>
      <c r="UZC40" s="581"/>
      <c r="UZD40" s="582"/>
      <c r="UZO40" s="581"/>
      <c r="UZP40" s="582"/>
      <c r="VAA40" s="581"/>
      <c r="VAB40" s="582"/>
      <c r="VAM40" s="581"/>
      <c r="VAN40" s="582"/>
      <c r="VAY40" s="581"/>
      <c r="VAZ40" s="582"/>
      <c r="VBK40" s="581"/>
      <c r="VBL40" s="582"/>
      <c r="VBW40" s="581"/>
      <c r="VBX40" s="582"/>
      <c r="VCI40" s="581"/>
      <c r="VCJ40" s="582"/>
      <c r="VCU40" s="581"/>
      <c r="VCV40" s="582"/>
      <c r="VDG40" s="581"/>
      <c r="VDH40" s="582"/>
      <c r="VDS40" s="581"/>
      <c r="VDT40" s="582"/>
      <c r="VEE40" s="581"/>
      <c r="VEF40" s="582"/>
      <c r="VEQ40" s="581"/>
      <c r="VER40" s="582"/>
      <c r="VFC40" s="581"/>
      <c r="VFD40" s="582"/>
      <c r="VFO40" s="581"/>
      <c r="VFP40" s="582"/>
      <c r="VGA40" s="581"/>
      <c r="VGB40" s="582"/>
      <c r="VGM40" s="581"/>
      <c r="VGN40" s="582"/>
      <c r="VGY40" s="581"/>
      <c r="VGZ40" s="582"/>
      <c r="VHK40" s="581"/>
      <c r="VHL40" s="582"/>
      <c r="VHW40" s="581"/>
      <c r="VHX40" s="582"/>
      <c r="VII40" s="581"/>
      <c r="VIJ40" s="582"/>
      <c r="VIU40" s="581"/>
      <c r="VIV40" s="582"/>
      <c r="VJG40" s="581"/>
      <c r="VJH40" s="582"/>
      <c r="VJS40" s="581"/>
      <c r="VJT40" s="582"/>
      <c r="VKE40" s="581"/>
      <c r="VKF40" s="582"/>
      <c r="VKQ40" s="581"/>
      <c r="VKR40" s="582"/>
      <c r="VLC40" s="581"/>
      <c r="VLD40" s="582"/>
      <c r="VLO40" s="581"/>
      <c r="VLP40" s="582"/>
      <c r="VMA40" s="581"/>
      <c r="VMB40" s="582"/>
      <c r="VMM40" s="581"/>
      <c r="VMN40" s="582"/>
      <c r="VMY40" s="581"/>
      <c r="VMZ40" s="582"/>
      <c r="VNK40" s="581"/>
      <c r="VNL40" s="582"/>
      <c r="VNW40" s="581"/>
      <c r="VNX40" s="582"/>
      <c r="VOI40" s="581"/>
      <c r="VOJ40" s="582"/>
      <c r="VOU40" s="581"/>
      <c r="VOV40" s="582"/>
      <c r="VPG40" s="581"/>
      <c r="VPH40" s="582"/>
      <c r="VPS40" s="581"/>
      <c r="VPT40" s="582"/>
      <c r="VQE40" s="581"/>
      <c r="VQF40" s="582"/>
      <c r="VQQ40" s="581"/>
      <c r="VQR40" s="582"/>
      <c r="VRC40" s="581"/>
      <c r="VRD40" s="582"/>
      <c r="VRO40" s="581"/>
      <c r="VRP40" s="582"/>
      <c r="VSA40" s="581"/>
      <c r="VSB40" s="582"/>
      <c r="VSM40" s="581"/>
      <c r="VSN40" s="582"/>
      <c r="VSY40" s="581"/>
      <c r="VSZ40" s="582"/>
      <c r="VTK40" s="581"/>
      <c r="VTL40" s="582"/>
      <c r="VTW40" s="581"/>
      <c r="VTX40" s="582"/>
      <c r="VUI40" s="581"/>
      <c r="VUJ40" s="582"/>
      <c r="VUU40" s="581"/>
      <c r="VUV40" s="582"/>
      <c r="VVG40" s="581"/>
      <c r="VVH40" s="582"/>
      <c r="VVS40" s="581"/>
      <c r="VVT40" s="582"/>
      <c r="VWE40" s="581"/>
      <c r="VWF40" s="582"/>
      <c r="VWQ40" s="581"/>
      <c r="VWR40" s="582"/>
      <c r="VXC40" s="581"/>
      <c r="VXD40" s="582"/>
      <c r="VXO40" s="581"/>
      <c r="VXP40" s="582"/>
      <c r="VYA40" s="581"/>
      <c r="VYB40" s="582"/>
      <c r="VYM40" s="581"/>
      <c r="VYN40" s="582"/>
      <c r="VYY40" s="581"/>
      <c r="VYZ40" s="582"/>
      <c r="VZK40" s="581"/>
      <c r="VZL40" s="582"/>
      <c r="VZW40" s="581"/>
      <c r="VZX40" s="582"/>
      <c r="WAI40" s="581"/>
      <c r="WAJ40" s="582"/>
      <c r="WAU40" s="581"/>
      <c r="WAV40" s="582"/>
      <c r="WBG40" s="581"/>
      <c r="WBH40" s="582"/>
      <c r="WBS40" s="581"/>
      <c r="WBT40" s="582"/>
      <c r="WCE40" s="581"/>
      <c r="WCF40" s="582"/>
      <c r="WCQ40" s="581"/>
      <c r="WCR40" s="582"/>
      <c r="WDC40" s="581"/>
      <c r="WDD40" s="582"/>
      <c r="WDO40" s="581"/>
      <c r="WDP40" s="582"/>
      <c r="WEA40" s="581"/>
      <c r="WEB40" s="582"/>
      <c r="WEM40" s="581"/>
      <c r="WEN40" s="582"/>
      <c r="WEY40" s="581"/>
      <c r="WEZ40" s="582"/>
      <c r="WFK40" s="581"/>
      <c r="WFL40" s="582"/>
      <c r="WFW40" s="581"/>
      <c r="WFX40" s="582"/>
      <c r="WGI40" s="581"/>
      <c r="WGJ40" s="582"/>
      <c r="WGU40" s="581"/>
      <c r="WGV40" s="582"/>
      <c r="WHG40" s="581"/>
      <c r="WHH40" s="582"/>
      <c r="WHS40" s="581"/>
      <c r="WHT40" s="582"/>
      <c r="WIE40" s="581"/>
      <c r="WIF40" s="582"/>
      <c r="WIQ40" s="581"/>
      <c r="WIR40" s="582"/>
      <c r="WJC40" s="581"/>
      <c r="WJD40" s="582"/>
      <c r="WJO40" s="581"/>
      <c r="WJP40" s="582"/>
      <c r="WKA40" s="581"/>
      <c r="WKB40" s="582"/>
      <c r="WKM40" s="581"/>
      <c r="WKN40" s="582"/>
      <c r="WKY40" s="581"/>
      <c r="WKZ40" s="582"/>
      <c r="WLK40" s="581"/>
      <c r="WLL40" s="582"/>
      <c r="WLW40" s="581"/>
      <c r="WLX40" s="582"/>
      <c r="WMI40" s="581"/>
      <c r="WMJ40" s="582"/>
      <c r="WMU40" s="581"/>
      <c r="WMV40" s="582"/>
      <c r="WNG40" s="581"/>
      <c r="WNH40" s="582"/>
      <c r="WNS40" s="581"/>
      <c r="WNT40" s="582"/>
      <c r="WOE40" s="581"/>
      <c r="WOF40" s="582"/>
      <c r="WOQ40" s="581"/>
      <c r="WOR40" s="582"/>
      <c r="WPC40" s="581"/>
      <c r="WPD40" s="582"/>
      <c r="WPO40" s="581"/>
      <c r="WPP40" s="582"/>
      <c r="WQA40" s="581"/>
      <c r="WQB40" s="582"/>
      <c r="WQM40" s="581"/>
      <c r="WQN40" s="582"/>
      <c r="WQY40" s="581"/>
      <c r="WQZ40" s="582"/>
      <c r="WRK40" s="581"/>
      <c r="WRL40" s="582"/>
      <c r="WRW40" s="581"/>
      <c r="WRX40" s="582"/>
      <c r="WSI40" s="581"/>
      <c r="WSJ40" s="582"/>
      <c r="WSU40" s="581"/>
      <c r="WSV40" s="582"/>
      <c r="WTG40" s="581"/>
      <c r="WTH40" s="582"/>
      <c r="WTS40" s="581"/>
      <c r="WTT40" s="582"/>
      <c r="WUE40" s="581"/>
      <c r="WUF40" s="582"/>
      <c r="WUQ40" s="581"/>
      <c r="WUR40" s="582"/>
      <c r="WVC40" s="581"/>
      <c r="WVD40" s="582"/>
      <c r="WVO40" s="581"/>
      <c r="WVP40" s="582"/>
      <c r="WWA40" s="581"/>
      <c r="WWB40" s="582"/>
      <c r="WWM40" s="581"/>
      <c r="WWN40" s="582"/>
      <c r="WWY40" s="581"/>
      <c r="WWZ40" s="582"/>
      <c r="WXK40" s="581"/>
      <c r="WXL40" s="582"/>
      <c r="WXW40" s="581"/>
      <c r="WXX40" s="582"/>
      <c r="WYI40" s="581"/>
      <c r="WYJ40" s="582"/>
      <c r="WYU40" s="581"/>
      <c r="WYV40" s="582"/>
      <c r="WZG40" s="581"/>
      <c r="WZH40" s="582"/>
      <c r="WZS40" s="581"/>
      <c r="WZT40" s="582"/>
      <c r="XAE40" s="581"/>
      <c r="XAF40" s="582"/>
      <c r="XAQ40" s="581"/>
      <c r="XAR40" s="582"/>
      <c r="XBC40" s="581"/>
      <c r="XBD40" s="582"/>
      <c r="XBO40" s="581"/>
      <c r="XBP40" s="582"/>
      <c r="XCA40" s="581"/>
      <c r="XCB40" s="582"/>
      <c r="XCM40" s="581"/>
      <c r="XCN40" s="582"/>
      <c r="XCY40" s="581"/>
      <c r="XCZ40" s="582"/>
      <c r="XDK40" s="581"/>
      <c r="XDL40" s="582"/>
      <c r="XDW40" s="581"/>
      <c r="XDX40" s="582"/>
      <c r="XEI40" s="581"/>
      <c r="XEJ40" s="582"/>
      <c r="XEU40" s="581"/>
      <c r="XEV40" s="582"/>
    </row>
    <row r="41" spans="1:2048 2051:5120 5123:8192 8195:11264 11267:14336 14339:16382" s="580" customFormat="1">
      <c r="A41" s="163"/>
      <c r="B41" s="381">
        <v>10</v>
      </c>
      <c r="C41" s="480"/>
      <c r="D41" s="481"/>
      <c r="E41" s="252"/>
      <c r="F41" s="482"/>
      <c r="G41" s="483"/>
      <c r="H41" s="396"/>
      <c r="I41" s="284"/>
      <c r="J41" s="473">
        <f t="shared" si="1"/>
        <v>0</v>
      </c>
      <c r="K41" s="610"/>
      <c r="L41" s="81"/>
      <c r="S41" s="581"/>
      <c r="T41" s="582"/>
      <c r="AE41" s="581"/>
      <c r="AF41" s="582"/>
      <c r="AQ41" s="581"/>
      <c r="AR41" s="582"/>
      <c r="BC41" s="581"/>
      <c r="BD41" s="582"/>
      <c r="BO41" s="581"/>
      <c r="BP41" s="582"/>
      <c r="CA41" s="581"/>
      <c r="CB41" s="582"/>
      <c r="CM41" s="581"/>
      <c r="CN41" s="582"/>
      <c r="CY41" s="581"/>
      <c r="CZ41" s="582"/>
      <c r="DK41" s="581"/>
      <c r="DL41" s="582"/>
      <c r="DW41" s="581"/>
      <c r="DX41" s="582"/>
      <c r="EI41" s="581"/>
      <c r="EJ41" s="582"/>
      <c r="EU41" s="581"/>
      <c r="EV41" s="582"/>
      <c r="FG41" s="581"/>
      <c r="FH41" s="582"/>
      <c r="FS41" s="581"/>
      <c r="FT41" s="582"/>
      <c r="GE41" s="581"/>
      <c r="GF41" s="582"/>
      <c r="GQ41" s="581"/>
      <c r="GR41" s="582"/>
      <c r="HC41" s="581"/>
      <c r="HD41" s="582"/>
      <c r="HO41" s="581"/>
      <c r="HP41" s="582"/>
      <c r="IA41" s="581"/>
      <c r="IB41" s="582"/>
      <c r="IM41" s="581"/>
      <c r="IN41" s="582"/>
      <c r="IY41" s="581"/>
      <c r="IZ41" s="582"/>
      <c r="JK41" s="581"/>
      <c r="JL41" s="582"/>
      <c r="JW41" s="581"/>
      <c r="JX41" s="582"/>
      <c r="KI41" s="581"/>
      <c r="KJ41" s="582"/>
      <c r="KU41" s="581"/>
      <c r="KV41" s="582"/>
      <c r="LG41" s="581"/>
      <c r="LH41" s="582"/>
      <c r="LS41" s="581"/>
      <c r="LT41" s="582"/>
      <c r="ME41" s="581"/>
      <c r="MF41" s="582"/>
      <c r="MQ41" s="581"/>
      <c r="MR41" s="582"/>
      <c r="NC41" s="581"/>
      <c r="ND41" s="582"/>
      <c r="NO41" s="581"/>
      <c r="NP41" s="582"/>
      <c r="OA41" s="581"/>
      <c r="OB41" s="582"/>
      <c r="OM41" s="581"/>
      <c r="ON41" s="582"/>
      <c r="OY41" s="581"/>
      <c r="OZ41" s="582"/>
      <c r="PK41" s="581"/>
      <c r="PL41" s="582"/>
      <c r="PW41" s="581"/>
      <c r="PX41" s="582"/>
      <c r="QI41" s="581"/>
      <c r="QJ41" s="582"/>
      <c r="QU41" s="581"/>
      <c r="QV41" s="582"/>
      <c r="RG41" s="581"/>
      <c r="RH41" s="582"/>
      <c r="RS41" s="581"/>
      <c r="RT41" s="582"/>
      <c r="SE41" s="581"/>
      <c r="SF41" s="582"/>
      <c r="SQ41" s="581"/>
      <c r="SR41" s="582"/>
      <c r="TC41" s="581"/>
      <c r="TD41" s="582"/>
      <c r="TO41" s="581"/>
      <c r="TP41" s="582"/>
      <c r="UA41" s="581"/>
      <c r="UB41" s="582"/>
      <c r="UM41" s="581"/>
      <c r="UN41" s="582"/>
      <c r="UY41" s="581"/>
      <c r="UZ41" s="582"/>
      <c r="VK41" s="581"/>
      <c r="VL41" s="582"/>
      <c r="VW41" s="581"/>
      <c r="VX41" s="582"/>
      <c r="WI41" s="581"/>
      <c r="WJ41" s="582"/>
      <c r="WU41" s="581"/>
      <c r="WV41" s="582"/>
      <c r="XG41" s="581"/>
      <c r="XH41" s="582"/>
      <c r="XS41" s="581"/>
      <c r="XT41" s="582"/>
      <c r="YE41" s="581"/>
      <c r="YF41" s="582"/>
      <c r="YQ41" s="581"/>
      <c r="YR41" s="582"/>
      <c r="ZC41" s="581"/>
      <c r="ZD41" s="582"/>
      <c r="ZO41" s="581"/>
      <c r="ZP41" s="582"/>
      <c r="AAA41" s="581"/>
      <c r="AAB41" s="582"/>
      <c r="AAM41" s="581"/>
      <c r="AAN41" s="582"/>
      <c r="AAY41" s="581"/>
      <c r="AAZ41" s="582"/>
      <c r="ABK41" s="581"/>
      <c r="ABL41" s="582"/>
      <c r="ABW41" s="581"/>
      <c r="ABX41" s="582"/>
      <c r="ACI41" s="581"/>
      <c r="ACJ41" s="582"/>
      <c r="ACU41" s="581"/>
      <c r="ACV41" s="582"/>
      <c r="ADG41" s="581"/>
      <c r="ADH41" s="582"/>
      <c r="ADS41" s="581"/>
      <c r="ADT41" s="582"/>
      <c r="AEE41" s="581"/>
      <c r="AEF41" s="582"/>
      <c r="AEQ41" s="581"/>
      <c r="AER41" s="582"/>
      <c r="AFC41" s="581"/>
      <c r="AFD41" s="582"/>
      <c r="AFO41" s="581"/>
      <c r="AFP41" s="582"/>
      <c r="AGA41" s="581"/>
      <c r="AGB41" s="582"/>
      <c r="AGM41" s="581"/>
      <c r="AGN41" s="582"/>
      <c r="AGY41" s="581"/>
      <c r="AGZ41" s="582"/>
      <c r="AHK41" s="581"/>
      <c r="AHL41" s="582"/>
      <c r="AHW41" s="581"/>
      <c r="AHX41" s="582"/>
      <c r="AII41" s="581"/>
      <c r="AIJ41" s="582"/>
      <c r="AIU41" s="581"/>
      <c r="AIV41" s="582"/>
      <c r="AJG41" s="581"/>
      <c r="AJH41" s="582"/>
      <c r="AJS41" s="581"/>
      <c r="AJT41" s="582"/>
      <c r="AKE41" s="581"/>
      <c r="AKF41" s="582"/>
      <c r="AKQ41" s="581"/>
      <c r="AKR41" s="582"/>
      <c r="ALC41" s="581"/>
      <c r="ALD41" s="582"/>
      <c r="ALO41" s="581"/>
      <c r="ALP41" s="582"/>
      <c r="AMA41" s="581"/>
      <c r="AMB41" s="582"/>
      <c r="AMM41" s="581"/>
      <c r="AMN41" s="582"/>
      <c r="AMY41" s="581"/>
      <c r="AMZ41" s="582"/>
      <c r="ANK41" s="581"/>
      <c r="ANL41" s="582"/>
      <c r="ANW41" s="581"/>
      <c r="ANX41" s="582"/>
      <c r="AOI41" s="581"/>
      <c r="AOJ41" s="582"/>
      <c r="AOU41" s="581"/>
      <c r="AOV41" s="582"/>
      <c r="APG41" s="581"/>
      <c r="APH41" s="582"/>
      <c r="APS41" s="581"/>
      <c r="APT41" s="582"/>
      <c r="AQE41" s="581"/>
      <c r="AQF41" s="582"/>
      <c r="AQQ41" s="581"/>
      <c r="AQR41" s="582"/>
      <c r="ARC41" s="581"/>
      <c r="ARD41" s="582"/>
      <c r="ARO41" s="581"/>
      <c r="ARP41" s="582"/>
      <c r="ASA41" s="581"/>
      <c r="ASB41" s="582"/>
      <c r="ASM41" s="581"/>
      <c r="ASN41" s="582"/>
      <c r="ASY41" s="581"/>
      <c r="ASZ41" s="582"/>
      <c r="ATK41" s="581"/>
      <c r="ATL41" s="582"/>
      <c r="ATW41" s="581"/>
      <c r="ATX41" s="582"/>
      <c r="AUI41" s="581"/>
      <c r="AUJ41" s="582"/>
      <c r="AUU41" s="581"/>
      <c r="AUV41" s="582"/>
      <c r="AVG41" s="581"/>
      <c r="AVH41" s="582"/>
      <c r="AVS41" s="581"/>
      <c r="AVT41" s="582"/>
      <c r="AWE41" s="581"/>
      <c r="AWF41" s="582"/>
      <c r="AWQ41" s="581"/>
      <c r="AWR41" s="582"/>
      <c r="AXC41" s="581"/>
      <c r="AXD41" s="582"/>
      <c r="AXO41" s="581"/>
      <c r="AXP41" s="582"/>
      <c r="AYA41" s="581"/>
      <c r="AYB41" s="582"/>
      <c r="AYM41" s="581"/>
      <c r="AYN41" s="582"/>
      <c r="AYY41" s="581"/>
      <c r="AYZ41" s="582"/>
      <c r="AZK41" s="581"/>
      <c r="AZL41" s="582"/>
      <c r="AZW41" s="581"/>
      <c r="AZX41" s="582"/>
      <c r="BAI41" s="581"/>
      <c r="BAJ41" s="582"/>
      <c r="BAU41" s="581"/>
      <c r="BAV41" s="582"/>
      <c r="BBG41" s="581"/>
      <c r="BBH41" s="582"/>
      <c r="BBS41" s="581"/>
      <c r="BBT41" s="582"/>
      <c r="BCE41" s="581"/>
      <c r="BCF41" s="582"/>
      <c r="BCQ41" s="581"/>
      <c r="BCR41" s="582"/>
      <c r="BDC41" s="581"/>
      <c r="BDD41" s="582"/>
      <c r="BDO41" s="581"/>
      <c r="BDP41" s="582"/>
      <c r="BEA41" s="581"/>
      <c r="BEB41" s="582"/>
      <c r="BEM41" s="581"/>
      <c r="BEN41" s="582"/>
      <c r="BEY41" s="581"/>
      <c r="BEZ41" s="582"/>
      <c r="BFK41" s="581"/>
      <c r="BFL41" s="582"/>
      <c r="BFW41" s="581"/>
      <c r="BFX41" s="582"/>
      <c r="BGI41" s="581"/>
      <c r="BGJ41" s="582"/>
      <c r="BGU41" s="581"/>
      <c r="BGV41" s="582"/>
      <c r="BHG41" s="581"/>
      <c r="BHH41" s="582"/>
      <c r="BHS41" s="581"/>
      <c r="BHT41" s="582"/>
      <c r="BIE41" s="581"/>
      <c r="BIF41" s="582"/>
      <c r="BIQ41" s="581"/>
      <c r="BIR41" s="582"/>
      <c r="BJC41" s="581"/>
      <c r="BJD41" s="582"/>
      <c r="BJO41" s="581"/>
      <c r="BJP41" s="582"/>
      <c r="BKA41" s="581"/>
      <c r="BKB41" s="582"/>
      <c r="BKM41" s="581"/>
      <c r="BKN41" s="582"/>
      <c r="BKY41" s="581"/>
      <c r="BKZ41" s="582"/>
      <c r="BLK41" s="581"/>
      <c r="BLL41" s="582"/>
      <c r="BLW41" s="581"/>
      <c r="BLX41" s="582"/>
      <c r="BMI41" s="581"/>
      <c r="BMJ41" s="582"/>
      <c r="BMU41" s="581"/>
      <c r="BMV41" s="582"/>
      <c r="BNG41" s="581"/>
      <c r="BNH41" s="582"/>
      <c r="BNS41" s="581"/>
      <c r="BNT41" s="582"/>
      <c r="BOE41" s="581"/>
      <c r="BOF41" s="582"/>
      <c r="BOQ41" s="581"/>
      <c r="BOR41" s="582"/>
      <c r="BPC41" s="581"/>
      <c r="BPD41" s="582"/>
      <c r="BPO41" s="581"/>
      <c r="BPP41" s="582"/>
      <c r="BQA41" s="581"/>
      <c r="BQB41" s="582"/>
      <c r="BQM41" s="581"/>
      <c r="BQN41" s="582"/>
      <c r="BQY41" s="581"/>
      <c r="BQZ41" s="582"/>
      <c r="BRK41" s="581"/>
      <c r="BRL41" s="582"/>
      <c r="BRW41" s="581"/>
      <c r="BRX41" s="582"/>
      <c r="BSI41" s="581"/>
      <c r="BSJ41" s="582"/>
      <c r="BSU41" s="581"/>
      <c r="BSV41" s="582"/>
      <c r="BTG41" s="581"/>
      <c r="BTH41" s="582"/>
      <c r="BTS41" s="581"/>
      <c r="BTT41" s="582"/>
      <c r="BUE41" s="581"/>
      <c r="BUF41" s="582"/>
      <c r="BUQ41" s="581"/>
      <c r="BUR41" s="582"/>
      <c r="BVC41" s="581"/>
      <c r="BVD41" s="582"/>
      <c r="BVO41" s="581"/>
      <c r="BVP41" s="582"/>
      <c r="BWA41" s="581"/>
      <c r="BWB41" s="582"/>
      <c r="BWM41" s="581"/>
      <c r="BWN41" s="582"/>
      <c r="BWY41" s="581"/>
      <c r="BWZ41" s="582"/>
      <c r="BXK41" s="581"/>
      <c r="BXL41" s="582"/>
      <c r="BXW41" s="581"/>
      <c r="BXX41" s="582"/>
      <c r="BYI41" s="581"/>
      <c r="BYJ41" s="582"/>
      <c r="BYU41" s="581"/>
      <c r="BYV41" s="582"/>
      <c r="BZG41" s="581"/>
      <c r="BZH41" s="582"/>
      <c r="BZS41" s="581"/>
      <c r="BZT41" s="582"/>
      <c r="CAE41" s="581"/>
      <c r="CAF41" s="582"/>
      <c r="CAQ41" s="581"/>
      <c r="CAR41" s="582"/>
      <c r="CBC41" s="581"/>
      <c r="CBD41" s="582"/>
      <c r="CBO41" s="581"/>
      <c r="CBP41" s="582"/>
      <c r="CCA41" s="581"/>
      <c r="CCB41" s="582"/>
      <c r="CCM41" s="581"/>
      <c r="CCN41" s="582"/>
      <c r="CCY41" s="581"/>
      <c r="CCZ41" s="582"/>
      <c r="CDK41" s="581"/>
      <c r="CDL41" s="582"/>
      <c r="CDW41" s="581"/>
      <c r="CDX41" s="582"/>
      <c r="CEI41" s="581"/>
      <c r="CEJ41" s="582"/>
      <c r="CEU41" s="581"/>
      <c r="CEV41" s="582"/>
      <c r="CFG41" s="581"/>
      <c r="CFH41" s="582"/>
      <c r="CFS41" s="581"/>
      <c r="CFT41" s="582"/>
      <c r="CGE41" s="581"/>
      <c r="CGF41" s="582"/>
      <c r="CGQ41" s="581"/>
      <c r="CGR41" s="582"/>
      <c r="CHC41" s="581"/>
      <c r="CHD41" s="582"/>
      <c r="CHO41" s="581"/>
      <c r="CHP41" s="582"/>
      <c r="CIA41" s="581"/>
      <c r="CIB41" s="582"/>
      <c r="CIM41" s="581"/>
      <c r="CIN41" s="582"/>
      <c r="CIY41" s="581"/>
      <c r="CIZ41" s="582"/>
      <c r="CJK41" s="581"/>
      <c r="CJL41" s="582"/>
      <c r="CJW41" s="581"/>
      <c r="CJX41" s="582"/>
      <c r="CKI41" s="581"/>
      <c r="CKJ41" s="582"/>
      <c r="CKU41" s="581"/>
      <c r="CKV41" s="582"/>
      <c r="CLG41" s="581"/>
      <c r="CLH41" s="582"/>
      <c r="CLS41" s="581"/>
      <c r="CLT41" s="582"/>
      <c r="CME41" s="581"/>
      <c r="CMF41" s="582"/>
      <c r="CMQ41" s="581"/>
      <c r="CMR41" s="582"/>
      <c r="CNC41" s="581"/>
      <c r="CND41" s="582"/>
      <c r="CNO41" s="581"/>
      <c r="CNP41" s="582"/>
      <c r="COA41" s="581"/>
      <c r="COB41" s="582"/>
      <c r="COM41" s="581"/>
      <c r="CON41" s="582"/>
      <c r="COY41" s="581"/>
      <c r="COZ41" s="582"/>
      <c r="CPK41" s="581"/>
      <c r="CPL41" s="582"/>
      <c r="CPW41" s="581"/>
      <c r="CPX41" s="582"/>
      <c r="CQI41" s="581"/>
      <c r="CQJ41" s="582"/>
      <c r="CQU41" s="581"/>
      <c r="CQV41" s="582"/>
      <c r="CRG41" s="581"/>
      <c r="CRH41" s="582"/>
      <c r="CRS41" s="581"/>
      <c r="CRT41" s="582"/>
      <c r="CSE41" s="581"/>
      <c r="CSF41" s="582"/>
      <c r="CSQ41" s="581"/>
      <c r="CSR41" s="582"/>
      <c r="CTC41" s="581"/>
      <c r="CTD41" s="582"/>
      <c r="CTO41" s="581"/>
      <c r="CTP41" s="582"/>
      <c r="CUA41" s="581"/>
      <c r="CUB41" s="582"/>
      <c r="CUM41" s="581"/>
      <c r="CUN41" s="582"/>
      <c r="CUY41" s="581"/>
      <c r="CUZ41" s="582"/>
      <c r="CVK41" s="581"/>
      <c r="CVL41" s="582"/>
      <c r="CVW41" s="581"/>
      <c r="CVX41" s="582"/>
      <c r="CWI41" s="581"/>
      <c r="CWJ41" s="582"/>
      <c r="CWU41" s="581"/>
      <c r="CWV41" s="582"/>
      <c r="CXG41" s="581"/>
      <c r="CXH41" s="582"/>
      <c r="CXS41" s="581"/>
      <c r="CXT41" s="582"/>
      <c r="CYE41" s="581"/>
      <c r="CYF41" s="582"/>
      <c r="CYQ41" s="581"/>
      <c r="CYR41" s="582"/>
      <c r="CZC41" s="581"/>
      <c r="CZD41" s="582"/>
      <c r="CZO41" s="581"/>
      <c r="CZP41" s="582"/>
      <c r="DAA41" s="581"/>
      <c r="DAB41" s="582"/>
      <c r="DAM41" s="581"/>
      <c r="DAN41" s="582"/>
      <c r="DAY41" s="581"/>
      <c r="DAZ41" s="582"/>
      <c r="DBK41" s="581"/>
      <c r="DBL41" s="582"/>
      <c r="DBW41" s="581"/>
      <c r="DBX41" s="582"/>
      <c r="DCI41" s="581"/>
      <c r="DCJ41" s="582"/>
      <c r="DCU41" s="581"/>
      <c r="DCV41" s="582"/>
      <c r="DDG41" s="581"/>
      <c r="DDH41" s="582"/>
      <c r="DDS41" s="581"/>
      <c r="DDT41" s="582"/>
      <c r="DEE41" s="581"/>
      <c r="DEF41" s="582"/>
      <c r="DEQ41" s="581"/>
      <c r="DER41" s="582"/>
      <c r="DFC41" s="581"/>
      <c r="DFD41" s="582"/>
      <c r="DFO41" s="581"/>
      <c r="DFP41" s="582"/>
      <c r="DGA41" s="581"/>
      <c r="DGB41" s="582"/>
      <c r="DGM41" s="581"/>
      <c r="DGN41" s="582"/>
      <c r="DGY41" s="581"/>
      <c r="DGZ41" s="582"/>
      <c r="DHK41" s="581"/>
      <c r="DHL41" s="582"/>
      <c r="DHW41" s="581"/>
      <c r="DHX41" s="582"/>
      <c r="DII41" s="581"/>
      <c r="DIJ41" s="582"/>
      <c r="DIU41" s="581"/>
      <c r="DIV41" s="582"/>
      <c r="DJG41" s="581"/>
      <c r="DJH41" s="582"/>
      <c r="DJS41" s="581"/>
      <c r="DJT41" s="582"/>
      <c r="DKE41" s="581"/>
      <c r="DKF41" s="582"/>
      <c r="DKQ41" s="581"/>
      <c r="DKR41" s="582"/>
      <c r="DLC41" s="581"/>
      <c r="DLD41" s="582"/>
      <c r="DLO41" s="581"/>
      <c r="DLP41" s="582"/>
      <c r="DMA41" s="581"/>
      <c r="DMB41" s="582"/>
      <c r="DMM41" s="581"/>
      <c r="DMN41" s="582"/>
      <c r="DMY41" s="581"/>
      <c r="DMZ41" s="582"/>
      <c r="DNK41" s="581"/>
      <c r="DNL41" s="582"/>
      <c r="DNW41" s="581"/>
      <c r="DNX41" s="582"/>
      <c r="DOI41" s="581"/>
      <c r="DOJ41" s="582"/>
      <c r="DOU41" s="581"/>
      <c r="DOV41" s="582"/>
      <c r="DPG41" s="581"/>
      <c r="DPH41" s="582"/>
      <c r="DPS41" s="581"/>
      <c r="DPT41" s="582"/>
      <c r="DQE41" s="581"/>
      <c r="DQF41" s="582"/>
      <c r="DQQ41" s="581"/>
      <c r="DQR41" s="582"/>
      <c r="DRC41" s="581"/>
      <c r="DRD41" s="582"/>
      <c r="DRO41" s="581"/>
      <c r="DRP41" s="582"/>
      <c r="DSA41" s="581"/>
      <c r="DSB41" s="582"/>
      <c r="DSM41" s="581"/>
      <c r="DSN41" s="582"/>
      <c r="DSY41" s="581"/>
      <c r="DSZ41" s="582"/>
      <c r="DTK41" s="581"/>
      <c r="DTL41" s="582"/>
      <c r="DTW41" s="581"/>
      <c r="DTX41" s="582"/>
      <c r="DUI41" s="581"/>
      <c r="DUJ41" s="582"/>
      <c r="DUU41" s="581"/>
      <c r="DUV41" s="582"/>
      <c r="DVG41" s="581"/>
      <c r="DVH41" s="582"/>
      <c r="DVS41" s="581"/>
      <c r="DVT41" s="582"/>
      <c r="DWE41" s="581"/>
      <c r="DWF41" s="582"/>
      <c r="DWQ41" s="581"/>
      <c r="DWR41" s="582"/>
      <c r="DXC41" s="581"/>
      <c r="DXD41" s="582"/>
      <c r="DXO41" s="581"/>
      <c r="DXP41" s="582"/>
      <c r="DYA41" s="581"/>
      <c r="DYB41" s="582"/>
      <c r="DYM41" s="581"/>
      <c r="DYN41" s="582"/>
      <c r="DYY41" s="581"/>
      <c r="DYZ41" s="582"/>
      <c r="DZK41" s="581"/>
      <c r="DZL41" s="582"/>
      <c r="DZW41" s="581"/>
      <c r="DZX41" s="582"/>
      <c r="EAI41" s="581"/>
      <c r="EAJ41" s="582"/>
      <c r="EAU41" s="581"/>
      <c r="EAV41" s="582"/>
      <c r="EBG41" s="581"/>
      <c r="EBH41" s="582"/>
      <c r="EBS41" s="581"/>
      <c r="EBT41" s="582"/>
      <c r="ECE41" s="581"/>
      <c r="ECF41" s="582"/>
      <c r="ECQ41" s="581"/>
      <c r="ECR41" s="582"/>
      <c r="EDC41" s="581"/>
      <c r="EDD41" s="582"/>
      <c r="EDO41" s="581"/>
      <c r="EDP41" s="582"/>
      <c r="EEA41" s="581"/>
      <c r="EEB41" s="582"/>
      <c r="EEM41" s="581"/>
      <c r="EEN41" s="582"/>
      <c r="EEY41" s="581"/>
      <c r="EEZ41" s="582"/>
      <c r="EFK41" s="581"/>
      <c r="EFL41" s="582"/>
      <c r="EFW41" s="581"/>
      <c r="EFX41" s="582"/>
      <c r="EGI41" s="581"/>
      <c r="EGJ41" s="582"/>
      <c r="EGU41" s="581"/>
      <c r="EGV41" s="582"/>
      <c r="EHG41" s="581"/>
      <c r="EHH41" s="582"/>
      <c r="EHS41" s="581"/>
      <c r="EHT41" s="582"/>
      <c r="EIE41" s="581"/>
      <c r="EIF41" s="582"/>
      <c r="EIQ41" s="581"/>
      <c r="EIR41" s="582"/>
      <c r="EJC41" s="581"/>
      <c r="EJD41" s="582"/>
      <c r="EJO41" s="581"/>
      <c r="EJP41" s="582"/>
      <c r="EKA41" s="581"/>
      <c r="EKB41" s="582"/>
      <c r="EKM41" s="581"/>
      <c r="EKN41" s="582"/>
      <c r="EKY41" s="581"/>
      <c r="EKZ41" s="582"/>
      <c r="ELK41" s="581"/>
      <c r="ELL41" s="582"/>
      <c r="ELW41" s="581"/>
      <c r="ELX41" s="582"/>
      <c r="EMI41" s="581"/>
      <c r="EMJ41" s="582"/>
      <c r="EMU41" s="581"/>
      <c r="EMV41" s="582"/>
      <c r="ENG41" s="581"/>
      <c r="ENH41" s="582"/>
      <c r="ENS41" s="581"/>
      <c r="ENT41" s="582"/>
      <c r="EOE41" s="581"/>
      <c r="EOF41" s="582"/>
      <c r="EOQ41" s="581"/>
      <c r="EOR41" s="582"/>
      <c r="EPC41" s="581"/>
      <c r="EPD41" s="582"/>
      <c r="EPO41" s="581"/>
      <c r="EPP41" s="582"/>
      <c r="EQA41" s="581"/>
      <c r="EQB41" s="582"/>
      <c r="EQM41" s="581"/>
      <c r="EQN41" s="582"/>
      <c r="EQY41" s="581"/>
      <c r="EQZ41" s="582"/>
      <c r="ERK41" s="581"/>
      <c r="ERL41" s="582"/>
      <c r="ERW41" s="581"/>
      <c r="ERX41" s="582"/>
      <c r="ESI41" s="581"/>
      <c r="ESJ41" s="582"/>
      <c r="ESU41" s="581"/>
      <c r="ESV41" s="582"/>
      <c r="ETG41" s="581"/>
      <c r="ETH41" s="582"/>
      <c r="ETS41" s="581"/>
      <c r="ETT41" s="582"/>
      <c r="EUE41" s="581"/>
      <c r="EUF41" s="582"/>
      <c r="EUQ41" s="581"/>
      <c r="EUR41" s="582"/>
      <c r="EVC41" s="581"/>
      <c r="EVD41" s="582"/>
      <c r="EVO41" s="581"/>
      <c r="EVP41" s="582"/>
      <c r="EWA41" s="581"/>
      <c r="EWB41" s="582"/>
      <c r="EWM41" s="581"/>
      <c r="EWN41" s="582"/>
      <c r="EWY41" s="581"/>
      <c r="EWZ41" s="582"/>
      <c r="EXK41" s="581"/>
      <c r="EXL41" s="582"/>
      <c r="EXW41" s="581"/>
      <c r="EXX41" s="582"/>
      <c r="EYI41" s="581"/>
      <c r="EYJ41" s="582"/>
      <c r="EYU41" s="581"/>
      <c r="EYV41" s="582"/>
      <c r="EZG41" s="581"/>
      <c r="EZH41" s="582"/>
      <c r="EZS41" s="581"/>
      <c r="EZT41" s="582"/>
      <c r="FAE41" s="581"/>
      <c r="FAF41" s="582"/>
      <c r="FAQ41" s="581"/>
      <c r="FAR41" s="582"/>
      <c r="FBC41" s="581"/>
      <c r="FBD41" s="582"/>
      <c r="FBO41" s="581"/>
      <c r="FBP41" s="582"/>
      <c r="FCA41" s="581"/>
      <c r="FCB41" s="582"/>
      <c r="FCM41" s="581"/>
      <c r="FCN41" s="582"/>
      <c r="FCY41" s="581"/>
      <c r="FCZ41" s="582"/>
      <c r="FDK41" s="581"/>
      <c r="FDL41" s="582"/>
      <c r="FDW41" s="581"/>
      <c r="FDX41" s="582"/>
      <c r="FEI41" s="581"/>
      <c r="FEJ41" s="582"/>
      <c r="FEU41" s="581"/>
      <c r="FEV41" s="582"/>
      <c r="FFG41" s="581"/>
      <c r="FFH41" s="582"/>
      <c r="FFS41" s="581"/>
      <c r="FFT41" s="582"/>
      <c r="FGE41" s="581"/>
      <c r="FGF41" s="582"/>
      <c r="FGQ41" s="581"/>
      <c r="FGR41" s="582"/>
      <c r="FHC41" s="581"/>
      <c r="FHD41" s="582"/>
      <c r="FHO41" s="581"/>
      <c r="FHP41" s="582"/>
      <c r="FIA41" s="581"/>
      <c r="FIB41" s="582"/>
      <c r="FIM41" s="581"/>
      <c r="FIN41" s="582"/>
      <c r="FIY41" s="581"/>
      <c r="FIZ41" s="582"/>
      <c r="FJK41" s="581"/>
      <c r="FJL41" s="582"/>
      <c r="FJW41" s="581"/>
      <c r="FJX41" s="582"/>
      <c r="FKI41" s="581"/>
      <c r="FKJ41" s="582"/>
      <c r="FKU41" s="581"/>
      <c r="FKV41" s="582"/>
      <c r="FLG41" s="581"/>
      <c r="FLH41" s="582"/>
      <c r="FLS41" s="581"/>
      <c r="FLT41" s="582"/>
      <c r="FME41" s="581"/>
      <c r="FMF41" s="582"/>
      <c r="FMQ41" s="581"/>
      <c r="FMR41" s="582"/>
      <c r="FNC41" s="581"/>
      <c r="FND41" s="582"/>
      <c r="FNO41" s="581"/>
      <c r="FNP41" s="582"/>
      <c r="FOA41" s="581"/>
      <c r="FOB41" s="582"/>
      <c r="FOM41" s="581"/>
      <c r="FON41" s="582"/>
      <c r="FOY41" s="581"/>
      <c r="FOZ41" s="582"/>
      <c r="FPK41" s="581"/>
      <c r="FPL41" s="582"/>
      <c r="FPW41" s="581"/>
      <c r="FPX41" s="582"/>
      <c r="FQI41" s="581"/>
      <c r="FQJ41" s="582"/>
      <c r="FQU41" s="581"/>
      <c r="FQV41" s="582"/>
      <c r="FRG41" s="581"/>
      <c r="FRH41" s="582"/>
      <c r="FRS41" s="581"/>
      <c r="FRT41" s="582"/>
      <c r="FSE41" s="581"/>
      <c r="FSF41" s="582"/>
      <c r="FSQ41" s="581"/>
      <c r="FSR41" s="582"/>
      <c r="FTC41" s="581"/>
      <c r="FTD41" s="582"/>
      <c r="FTO41" s="581"/>
      <c r="FTP41" s="582"/>
      <c r="FUA41" s="581"/>
      <c r="FUB41" s="582"/>
      <c r="FUM41" s="581"/>
      <c r="FUN41" s="582"/>
      <c r="FUY41" s="581"/>
      <c r="FUZ41" s="582"/>
      <c r="FVK41" s="581"/>
      <c r="FVL41" s="582"/>
      <c r="FVW41" s="581"/>
      <c r="FVX41" s="582"/>
      <c r="FWI41" s="581"/>
      <c r="FWJ41" s="582"/>
      <c r="FWU41" s="581"/>
      <c r="FWV41" s="582"/>
      <c r="FXG41" s="581"/>
      <c r="FXH41" s="582"/>
      <c r="FXS41" s="581"/>
      <c r="FXT41" s="582"/>
      <c r="FYE41" s="581"/>
      <c r="FYF41" s="582"/>
      <c r="FYQ41" s="581"/>
      <c r="FYR41" s="582"/>
      <c r="FZC41" s="581"/>
      <c r="FZD41" s="582"/>
      <c r="FZO41" s="581"/>
      <c r="FZP41" s="582"/>
      <c r="GAA41" s="581"/>
      <c r="GAB41" s="582"/>
      <c r="GAM41" s="581"/>
      <c r="GAN41" s="582"/>
      <c r="GAY41" s="581"/>
      <c r="GAZ41" s="582"/>
      <c r="GBK41" s="581"/>
      <c r="GBL41" s="582"/>
      <c r="GBW41" s="581"/>
      <c r="GBX41" s="582"/>
      <c r="GCI41" s="581"/>
      <c r="GCJ41" s="582"/>
      <c r="GCU41" s="581"/>
      <c r="GCV41" s="582"/>
      <c r="GDG41" s="581"/>
      <c r="GDH41" s="582"/>
      <c r="GDS41" s="581"/>
      <c r="GDT41" s="582"/>
      <c r="GEE41" s="581"/>
      <c r="GEF41" s="582"/>
      <c r="GEQ41" s="581"/>
      <c r="GER41" s="582"/>
      <c r="GFC41" s="581"/>
      <c r="GFD41" s="582"/>
      <c r="GFO41" s="581"/>
      <c r="GFP41" s="582"/>
      <c r="GGA41" s="581"/>
      <c r="GGB41" s="582"/>
      <c r="GGM41" s="581"/>
      <c r="GGN41" s="582"/>
      <c r="GGY41" s="581"/>
      <c r="GGZ41" s="582"/>
      <c r="GHK41" s="581"/>
      <c r="GHL41" s="582"/>
      <c r="GHW41" s="581"/>
      <c r="GHX41" s="582"/>
      <c r="GII41" s="581"/>
      <c r="GIJ41" s="582"/>
      <c r="GIU41" s="581"/>
      <c r="GIV41" s="582"/>
      <c r="GJG41" s="581"/>
      <c r="GJH41" s="582"/>
      <c r="GJS41" s="581"/>
      <c r="GJT41" s="582"/>
      <c r="GKE41" s="581"/>
      <c r="GKF41" s="582"/>
      <c r="GKQ41" s="581"/>
      <c r="GKR41" s="582"/>
      <c r="GLC41" s="581"/>
      <c r="GLD41" s="582"/>
      <c r="GLO41" s="581"/>
      <c r="GLP41" s="582"/>
      <c r="GMA41" s="581"/>
      <c r="GMB41" s="582"/>
      <c r="GMM41" s="581"/>
      <c r="GMN41" s="582"/>
      <c r="GMY41" s="581"/>
      <c r="GMZ41" s="582"/>
      <c r="GNK41" s="581"/>
      <c r="GNL41" s="582"/>
      <c r="GNW41" s="581"/>
      <c r="GNX41" s="582"/>
      <c r="GOI41" s="581"/>
      <c r="GOJ41" s="582"/>
      <c r="GOU41" s="581"/>
      <c r="GOV41" s="582"/>
      <c r="GPG41" s="581"/>
      <c r="GPH41" s="582"/>
      <c r="GPS41" s="581"/>
      <c r="GPT41" s="582"/>
      <c r="GQE41" s="581"/>
      <c r="GQF41" s="582"/>
      <c r="GQQ41" s="581"/>
      <c r="GQR41" s="582"/>
      <c r="GRC41" s="581"/>
      <c r="GRD41" s="582"/>
      <c r="GRO41" s="581"/>
      <c r="GRP41" s="582"/>
      <c r="GSA41" s="581"/>
      <c r="GSB41" s="582"/>
      <c r="GSM41" s="581"/>
      <c r="GSN41" s="582"/>
      <c r="GSY41" s="581"/>
      <c r="GSZ41" s="582"/>
      <c r="GTK41" s="581"/>
      <c r="GTL41" s="582"/>
      <c r="GTW41" s="581"/>
      <c r="GTX41" s="582"/>
      <c r="GUI41" s="581"/>
      <c r="GUJ41" s="582"/>
      <c r="GUU41" s="581"/>
      <c r="GUV41" s="582"/>
      <c r="GVG41" s="581"/>
      <c r="GVH41" s="582"/>
      <c r="GVS41" s="581"/>
      <c r="GVT41" s="582"/>
      <c r="GWE41" s="581"/>
      <c r="GWF41" s="582"/>
      <c r="GWQ41" s="581"/>
      <c r="GWR41" s="582"/>
      <c r="GXC41" s="581"/>
      <c r="GXD41" s="582"/>
      <c r="GXO41" s="581"/>
      <c r="GXP41" s="582"/>
      <c r="GYA41" s="581"/>
      <c r="GYB41" s="582"/>
      <c r="GYM41" s="581"/>
      <c r="GYN41" s="582"/>
      <c r="GYY41" s="581"/>
      <c r="GYZ41" s="582"/>
      <c r="GZK41" s="581"/>
      <c r="GZL41" s="582"/>
      <c r="GZW41" s="581"/>
      <c r="GZX41" s="582"/>
      <c r="HAI41" s="581"/>
      <c r="HAJ41" s="582"/>
      <c r="HAU41" s="581"/>
      <c r="HAV41" s="582"/>
      <c r="HBG41" s="581"/>
      <c r="HBH41" s="582"/>
      <c r="HBS41" s="581"/>
      <c r="HBT41" s="582"/>
      <c r="HCE41" s="581"/>
      <c r="HCF41" s="582"/>
      <c r="HCQ41" s="581"/>
      <c r="HCR41" s="582"/>
      <c r="HDC41" s="581"/>
      <c r="HDD41" s="582"/>
      <c r="HDO41" s="581"/>
      <c r="HDP41" s="582"/>
      <c r="HEA41" s="581"/>
      <c r="HEB41" s="582"/>
      <c r="HEM41" s="581"/>
      <c r="HEN41" s="582"/>
      <c r="HEY41" s="581"/>
      <c r="HEZ41" s="582"/>
      <c r="HFK41" s="581"/>
      <c r="HFL41" s="582"/>
      <c r="HFW41" s="581"/>
      <c r="HFX41" s="582"/>
      <c r="HGI41" s="581"/>
      <c r="HGJ41" s="582"/>
      <c r="HGU41" s="581"/>
      <c r="HGV41" s="582"/>
      <c r="HHG41" s="581"/>
      <c r="HHH41" s="582"/>
      <c r="HHS41" s="581"/>
      <c r="HHT41" s="582"/>
      <c r="HIE41" s="581"/>
      <c r="HIF41" s="582"/>
      <c r="HIQ41" s="581"/>
      <c r="HIR41" s="582"/>
      <c r="HJC41" s="581"/>
      <c r="HJD41" s="582"/>
      <c r="HJO41" s="581"/>
      <c r="HJP41" s="582"/>
      <c r="HKA41" s="581"/>
      <c r="HKB41" s="582"/>
      <c r="HKM41" s="581"/>
      <c r="HKN41" s="582"/>
      <c r="HKY41" s="581"/>
      <c r="HKZ41" s="582"/>
      <c r="HLK41" s="581"/>
      <c r="HLL41" s="582"/>
      <c r="HLW41" s="581"/>
      <c r="HLX41" s="582"/>
      <c r="HMI41" s="581"/>
      <c r="HMJ41" s="582"/>
      <c r="HMU41" s="581"/>
      <c r="HMV41" s="582"/>
      <c r="HNG41" s="581"/>
      <c r="HNH41" s="582"/>
      <c r="HNS41" s="581"/>
      <c r="HNT41" s="582"/>
      <c r="HOE41" s="581"/>
      <c r="HOF41" s="582"/>
      <c r="HOQ41" s="581"/>
      <c r="HOR41" s="582"/>
      <c r="HPC41" s="581"/>
      <c r="HPD41" s="582"/>
      <c r="HPO41" s="581"/>
      <c r="HPP41" s="582"/>
      <c r="HQA41" s="581"/>
      <c r="HQB41" s="582"/>
      <c r="HQM41" s="581"/>
      <c r="HQN41" s="582"/>
      <c r="HQY41" s="581"/>
      <c r="HQZ41" s="582"/>
      <c r="HRK41" s="581"/>
      <c r="HRL41" s="582"/>
      <c r="HRW41" s="581"/>
      <c r="HRX41" s="582"/>
      <c r="HSI41" s="581"/>
      <c r="HSJ41" s="582"/>
      <c r="HSU41" s="581"/>
      <c r="HSV41" s="582"/>
      <c r="HTG41" s="581"/>
      <c r="HTH41" s="582"/>
      <c r="HTS41" s="581"/>
      <c r="HTT41" s="582"/>
      <c r="HUE41" s="581"/>
      <c r="HUF41" s="582"/>
      <c r="HUQ41" s="581"/>
      <c r="HUR41" s="582"/>
      <c r="HVC41" s="581"/>
      <c r="HVD41" s="582"/>
      <c r="HVO41" s="581"/>
      <c r="HVP41" s="582"/>
      <c r="HWA41" s="581"/>
      <c r="HWB41" s="582"/>
      <c r="HWM41" s="581"/>
      <c r="HWN41" s="582"/>
      <c r="HWY41" s="581"/>
      <c r="HWZ41" s="582"/>
      <c r="HXK41" s="581"/>
      <c r="HXL41" s="582"/>
      <c r="HXW41" s="581"/>
      <c r="HXX41" s="582"/>
      <c r="HYI41" s="581"/>
      <c r="HYJ41" s="582"/>
      <c r="HYU41" s="581"/>
      <c r="HYV41" s="582"/>
      <c r="HZG41" s="581"/>
      <c r="HZH41" s="582"/>
      <c r="HZS41" s="581"/>
      <c r="HZT41" s="582"/>
      <c r="IAE41" s="581"/>
      <c r="IAF41" s="582"/>
      <c r="IAQ41" s="581"/>
      <c r="IAR41" s="582"/>
      <c r="IBC41" s="581"/>
      <c r="IBD41" s="582"/>
      <c r="IBO41" s="581"/>
      <c r="IBP41" s="582"/>
      <c r="ICA41" s="581"/>
      <c r="ICB41" s="582"/>
      <c r="ICM41" s="581"/>
      <c r="ICN41" s="582"/>
      <c r="ICY41" s="581"/>
      <c r="ICZ41" s="582"/>
      <c r="IDK41" s="581"/>
      <c r="IDL41" s="582"/>
      <c r="IDW41" s="581"/>
      <c r="IDX41" s="582"/>
      <c r="IEI41" s="581"/>
      <c r="IEJ41" s="582"/>
      <c r="IEU41" s="581"/>
      <c r="IEV41" s="582"/>
      <c r="IFG41" s="581"/>
      <c r="IFH41" s="582"/>
      <c r="IFS41" s="581"/>
      <c r="IFT41" s="582"/>
      <c r="IGE41" s="581"/>
      <c r="IGF41" s="582"/>
      <c r="IGQ41" s="581"/>
      <c r="IGR41" s="582"/>
      <c r="IHC41" s="581"/>
      <c r="IHD41" s="582"/>
      <c r="IHO41" s="581"/>
      <c r="IHP41" s="582"/>
      <c r="IIA41" s="581"/>
      <c r="IIB41" s="582"/>
      <c r="IIM41" s="581"/>
      <c r="IIN41" s="582"/>
      <c r="IIY41" s="581"/>
      <c r="IIZ41" s="582"/>
      <c r="IJK41" s="581"/>
      <c r="IJL41" s="582"/>
      <c r="IJW41" s="581"/>
      <c r="IJX41" s="582"/>
      <c r="IKI41" s="581"/>
      <c r="IKJ41" s="582"/>
      <c r="IKU41" s="581"/>
      <c r="IKV41" s="582"/>
      <c r="ILG41" s="581"/>
      <c r="ILH41" s="582"/>
      <c r="ILS41" s="581"/>
      <c r="ILT41" s="582"/>
      <c r="IME41" s="581"/>
      <c r="IMF41" s="582"/>
      <c r="IMQ41" s="581"/>
      <c r="IMR41" s="582"/>
      <c r="INC41" s="581"/>
      <c r="IND41" s="582"/>
      <c r="INO41" s="581"/>
      <c r="INP41" s="582"/>
      <c r="IOA41" s="581"/>
      <c r="IOB41" s="582"/>
      <c r="IOM41" s="581"/>
      <c r="ION41" s="582"/>
      <c r="IOY41" s="581"/>
      <c r="IOZ41" s="582"/>
      <c r="IPK41" s="581"/>
      <c r="IPL41" s="582"/>
      <c r="IPW41" s="581"/>
      <c r="IPX41" s="582"/>
      <c r="IQI41" s="581"/>
      <c r="IQJ41" s="582"/>
      <c r="IQU41" s="581"/>
      <c r="IQV41" s="582"/>
      <c r="IRG41" s="581"/>
      <c r="IRH41" s="582"/>
      <c r="IRS41" s="581"/>
      <c r="IRT41" s="582"/>
      <c r="ISE41" s="581"/>
      <c r="ISF41" s="582"/>
      <c r="ISQ41" s="581"/>
      <c r="ISR41" s="582"/>
      <c r="ITC41" s="581"/>
      <c r="ITD41" s="582"/>
      <c r="ITO41" s="581"/>
      <c r="ITP41" s="582"/>
      <c r="IUA41" s="581"/>
      <c r="IUB41" s="582"/>
      <c r="IUM41" s="581"/>
      <c r="IUN41" s="582"/>
      <c r="IUY41" s="581"/>
      <c r="IUZ41" s="582"/>
      <c r="IVK41" s="581"/>
      <c r="IVL41" s="582"/>
      <c r="IVW41" s="581"/>
      <c r="IVX41" s="582"/>
      <c r="IWI41" s="581"/>
      <c r="IWJ41" s="582"/>
      <c r="IWU41" s="581"/>
      <c r="IWV41" s="582"/>
      <c r="IXG41" s="581"/>
      <c r="IXH41" s="582"/>
      <c r="IXS41" s="581"/>
      <c r="IXT41" s="582"/>
      <c r="IYE41" s="581"/>
      <c r="IYF41" s="582"/>
      <c r="IYQ41" s="581"/>
      <c r="IYR41" s="582"/>
      <c r="IZC41" s="581"/>
      <c r="IZD41" s="582"/>
      <c r="IZO41" s="581"/>
      <c r="IZP41" s="582"/>
      <c r="JAA41" s="581"/>
      <c r="JAB41" s="582"/>
      <c r="JAM41" s="581"/>
      <c r="JAN41" s="582"/>
      <c r="JAY41" s="581"/>
      <c r="JAZ41" s="582"/>
      <c r="JBK41" s="581"/>
      <c r="JBL41" s="582"/>
      <c r="JBW41" s="581"/>
      <c r="JBX41" s="582"/>
      <c r="JCI41" s="581"/>
      <c r="JCJ41" s="582"/>
      <c r="JCU41" s="581"/>
      <c r="JCV41" s="582"/>
      <c r="JDG41" s="581"/>
      <c r="JDH41" s="582"/>
      <c r="JDS41" s="581"/>
      <c r="JDT41" s="582"/>
      <c r="JEE41" s="581"/>
      <c r="JEF41" s="582"/>
      <c r="JEQ41" s="581"/>
      <c r="JER41" s="582"/>
      <c r="JFC41" s="581"/>
      <c r="JFD41" s="582"/>
      <c r="JFO41" s="581"/>
      <c r="JFP41" s="582"/>
      <c r="JGA41" s="581"/>
      <c r="JGB41" s="582"/>
      <c r="JGM41" s="581"/>
      <c r="JGN41" s="582"/>
      <c r="JGY41" s="581"/>
      <c r="JGZ41" s="582"/>
      <c r="JHK41" s="581"/>
      <c r="JHL41" s="582"/>
      <c r="JHW41" s="581"/>
      <c r="JHX41" s="582"/>
      <c r="JII41" s="581"/>
      <c r="JIJ41" s="582"/>
      <c r="JIU41" s="581"/>
      <c r="JIV41" s="582"/>
      <c r="JJG41" s="581"/>
      <c r="JJH41" s="582"/>
      <c r="JJS41" s="581"/>
      <c r="JJT41" s="582"/>
      <c r="JKE41" s="581"/>
      <c r="JKF41" s="582"/>
      <c r="JKQ41" s="581"/>
      <c r="JKR41" s="582"/>
      <c r="JLC41" s="581"/>
      <c r="JLD41" s="582"/>
      <c r="JLO41" s="581"/>
      <c r="JLP41" s="582"/>
      <c r="JMA41" s="581"/>
      <c r="JMB41" s="582"/>
      <c r="JMM41" s="581"/>
      <c r="JMN41" s="582"/>
      <c r="JMY41" s="581"/>
      <c r="JMZ41" s="582"/>
      <c r="JNK41" s="581"/>
      <c r="JNL41" s="582"/>
      <c r="JNW41" s="581"/>
      <c r="JNX41" s="582"/>
      <c r="JOI41" s="581"/>
      <c r="JOJ41" s="582"/>
      <c r="JOU41" s="581"/>
      <c r="JOV41" s="582"/>
      <c r="JPG41" s="581"/>
      <c r="JPH41" s="582"/>
      <c r="JPS41" s="581"/>
      <c r="JPT41" s="582"/>
      <c r="JQE41" s="581"/>
      <c r="JQF41" s="582"/>
      <c r="JQQ41" s="581"/>
      <c r="JQR41" s="582"/>
      <c r="JRC41" s="581"/>
      <c r="JRD41" s="582"/>
      <c r="JRO41" s="581"/>
      <c r="JRP41" s="582"/>
      <c r="JSA41" s="581"/>
      <c r="JSB41" s="582"/>
      <c r="JSM41" s="581"/>
      <c r="JSN41" s="582"/>
      <c r="JSY41" s="581"/>
      <c r="JSZ41" s="582"/>
      <c r="JTK41" s="581"/>
      <c r="JTL41" s="582"/>
      <c r="JTW41" s="581"/>
      <c r="JTX41" s="582"/>
      <c r="JUI41" s="581"/>
      <c r="JUJ41" s="582"/>
      <c r="JUU41" s="581"/>
      <c r="JUV41" s="582"/>
      <c r="JVG41" s="581"/>
      <c r="JVH41" s="582"/>
      <c r="JVS41" s="581"/>
      <c r="JVT41" s="582"/>
      <c r="JWE41" s="581"/>
      <c r="JWF41" s="582"/>
      <c r="JWQ41" s="581"/>
      <c r="JWR41" s="582"/>
      <c r="JXC41" s="581"/>
      <c r="JXD41" s="582"/>
      <c r="JXO41" s="581"/>
      <c r="JXP41" s="582"/>
      <c r="JYA41" s="581"/>
      <c r="JYB41" s="582"/>
      <c r="JYM41" s="581"/>
      <c r="JYN41" s="582"/>
      <c r="JYY41" s="581"/>
      <c r="JYZ41" s="582"/>
      <c r="JZK41" s="581"/>
      <c r="JZL41" s="582"/>
      <c r="JZW41" s="581"/>
      <c r="JZX41" s="582"/>
      <c r="KAI41" s="581"/>
      <c r="KAJ41" s="582"/>
      <c r="KAU41" s="581"/>
      <c r="KAV41" s="582"/>
      <c r="KBG41" s="581"/>
      <c r="KBH41" s="582"/>
      <c r="KBS41" s="581"/>
      <c r="KBT41" s="582"/>
      <c r="KCE41" s="581"/>
      <c r="KCF41" s="582"/>
      <c r="KCQ41" s="581"/>
      <c r="KCR41" s="582"/>
      <c r="KDC41" s="581"/>
      <c r="KDD41" s="582"/>
      <c r="KDO41" s="581"/>
      <c r="KDP41" s="582"/>
      <c r="KEA41" s="581"/>
      <c r="KEB41" s="582"/>
      <c r="KEM41" s="581"/>
      <c r="KEN41" s="582"/>
      <c r="KEY41" s="581"/>
      <c r="KEZ41" s="582"/>
      <c r="KFK41" s="581"/>
      <c r="KFL41" s="582"/>
      <c r="KFW41" s="581"/>
      <c r="KFX41" s="582"/>
      <c r="KGI41" s="581"/>
      <c r="KGJ41" s="582"/>
      <c r="KGU41" s="581"/>
      <c r="KGV41" s="582"/>
      <c r="KHG41" s="581"/>
      <c r="KHH41" s="582"/>
      <c r="KHS41" s="581"/>
      <c r="KHT41" s="582"/>
      <c r="KIE41" s="581"/>
      <c r="KIF41" s="582"/>
      <c r="KIQ41" s="581"/>
      <c r="KIR41" s="582"/>
      <c r="KJC41" s="581"/>
      <c r="KJD41" s="582"/>
      <c r="KJO41" s="581"/>
      <c r="KJP41" s="582"/>
      <c r="KKA41" s="581"/>
      <c r="KKB41" s="582"/>
      <c r="KKM41" s="581"/>
      <c r="KKN41" s="582"/>
      <c r="KKY41" s="581"/>
      <c r="KKZ41" s="582"/>
      <c r="KLK41" s="581"/>
      <c r="KLL41" s="582"/>
      <c r="KLW41" s="581"/>
      <c r="KLX41" s="582"/>
      <c r="KMI41" s="581"/>
      <c r="KMJ41" s="582"/>
      <c r="KMU41" s="581"/>
      <c r="KMV41" s="582"/>
      <c r="KNG41" s="581"/>
      <c r="KNH41" s="582"/>
      <c r="KNS41" s="581"/>
      <c r="KNT41" s="582"/>
      <c r="KOE41" s="581"/>
      <c r="KOF41" s="582"/>
      <c r="KOQ41" s="581"/>
      <c r="KOR41" s="582"/>
      <c r="KPC41" s="581"/>
      <c r="KPD41" s="582"/>
      <c r="KPO41" s="581"/>
      <c r="KPP41" s="582"/>
      <c r="KQA41" s="581"/>
      <c r="KQB41" s="582"/>
      <c r="KQM41" s="581"/>
      <c r="KQN41" s="582"/>
      <c r="KQY41" s="581"/>
      <c r="KQZ41" s="582"/>
      <c r="KRK41" s="581"/>
      <c r="KRL41" s="582"/>
      <c r="KRW41" s="581"/>
      <c r="KRX41" s="582"/>
      <c r="KSI41" s="581"/>
      <c r="KSJ41" s="582"/>
      <c r="KSU41" s="581"/>
      <c r="KSV41" s="582"/>
      <c r="KTG41" s="581"/>
      <c r="KTH41" s="582"/>
      <c r="KTS41" s="581"/>
      <c r="KTT41" s="582"/>
      <c r="KUE41" s="581"/>
      <c r="KUF41" s="582"/>
      <c r="KUQ41" s="581"/>
      <c r="KUR41" s="582"/>
      <c r="KVC41" s="581"/>
      <c r="KVD41" s="582"/>
      <c r="KVO41" s="581"/>
      <c r="KVP41" s="582"/>
      <c r="KWA41" s="581"/>
      <c r="KWB41" s="582"/>
      <c r="KWM41" s="581"/>
      <c r="KWN41" s="582"/>
      <c r="KWY41" s="581"/>
      <c r="KWZ41" s="582"/>
      <c r="KXK41" s="581"/>
      <c r="KXL41" s="582"/>
      <c r="KXW41" s="581"/>
      <c r="KXX41" s="582"/>
      <c r="KYI41" s="581"/>
      <c r="KYJ41" s="582"/>
      <c r="KYU41" s="581"/>
      <c r="KYV41" s="582"/>
      <c r="KZG41" s="581"/>
      <c r="KZH41" s="582"/>
      <c r="KZS41" s="581"/>
      <c r="KZT41" s="582"/>
      <c r="LAE41" s="581"/>
      <c r="LAF41" s="582"/>
      <c r="LAQ41" s="581"/>
      <c r="LAR41" s="582"/>
      <c r="LBC41" s="581"/>
      <c r="LBD41" s="582"/>
      <c r="LBO41" s="581"/>
      <c r="LBP41" s="582"/>
      <c r="LCA41" s="581"/>
      <c r="LCB41" s="582"/>
      <c r="LCM41" s="581"/>
      <c r="LCN41" s="582"/>
      <c r="LCY41" s="581"/>
      <c r="LCZ41" s="582"/>
      <c r="LDK41" s="581"/>
      <c r="LDL41" s="582"/>
      <c r="LDW41" s="581"/>
      <c r="LDX41" s="582"/>
      <c r="LEI41" s="581"/>
      <c r="LEJ41" s="582"/>
      <c r="LEU41" s="581"/>
      <c r="LEV41" s="582"/>
      <c r="LFG41" s="581"/>
      <c r="LFH41" s="582"/>
      <c r="LFS41" s="581"/>
      <c r="LFT41" s="582"/>
      <c r="LGE41" s="581"/>
      <c r="LGF41" s="582"/>
      <c r="LGQ41" s="581"/>
      <c r="LGR41" s="582"/>
      <c r="LHC41" s="581"/>
      <c r="LHD41" s="582"/>
      <c r="LHO41" s="581"/>
      <c r="LHP41" s="582"/>
      <c r="LIA41" s="581"/>
      <c r="LIB41" s="582"/>
      <c r="LIM41" s="581"/>
      <c r="LIN41" s="582"/>
      <c r="LIY41" s="581"/>
      <c r="LIZ41" s="582"/>
      <c r="LJK41" s="581"/>
      <c r="LJL41" s="582"/>
      <c r="LJW41" s="581"/>
      <c r="LJX41" s="582"/>
      <c r="LKI41" s="581"/>
      <c r="LKJ41" s="582"/>
      <c r="LKU41" s="581"/>
      <c r="LKV41" s="582"/>
      <c r="LLG41" s="581"/>
      <c r="LLH41" s="582"/>
      <c r="LLS41" s="581"/>
      <c r="LLT41" s="582"/>
      <c r="LME41" s="581"/>
      <c r="LMF41" s="582"/>
      <c r="LMQ41" s="581"/>
      <c r="LMR41" s="582"/>
      <c r="LNC41" s="581"/>
      <c r="LND41" s="582"/>
      <c r="LNO41" s="581"/>
      <c r="LNP41" s="582"/>
      <c r="LOA41" s="581"/>
      <c r="LOB41" s="582"/>
      <c r="LOM41" s="581"/>
      <c r="LON41" s="582"/>
      <c r="LOY41" s="581"/>
      <c r="LOZ41" s="582"/>
      <c r="LPK41" s="581"/>
      <c r="LPL41" s="582"/>
      <c r="LPW41" s="581"/>
      <c r="LPX41" s="582"/>
      <c r="LQI41" s="581"/>
      <c r="LQJ41" s="582"/>
      <c r="LQU41" s="581"/>
      <c r="LQV41" s="582"/>
      <c r="LRG41" s="581"/>
      <c r="LRH41" s="582"/>
      <c r="LRS41" s="581"/>
      <c r="LRT41" s="582"/>
      <c r="LSE41" s="581"/>
      <c r="LSF41" s="582"/>
      <c r="LSQ41" s="581"/>
      <c r="LSR41" s="582"/>
      <c r="LTC41" s="581"/>
      <c r="LTD41" s="582"/>
      <c r="LTO41" s="581"/>
      <c r="LTP41" s="582"/>
      <c r="LUA41" s="581"/>
      <c r="LUB41" s="582"/>
      <c r="LUM41" s="581"/>
      <c r="LUN41" s="582"/>
      <c r="LUY41" s="581"/>
      <c r="LUZ41" s="582"/>
      <c r="LVK41" s="581"/>
      <c r="LVL41" s="582"/>
      <c r="LVW41" s="581"/>
      <c r="LVX41" s="582"/>
      <c r="LWI41" s="581"/>
      <c r="LWJ41" s="582"/>
      <c r="LWU41" s="581"/>
      <c r="LWV41" s="582"/>
      <c r="LXG41" s="581"/>
      <c r="LXH41" s="582"/>
      <c r="LXS41" s="581"/>
      <c r="LXT41" s="582"/>
      <c r="LYE41" s="581"/>
      <c r="LYF41" s="582"/>
      <c r="LYQ41" s="581"/>
      <c r="LYR41" s="582"/>
      <c r="LZC41" s="581"/>
      <c r="LZD41" s="582"/>
      <c r="LZO41" s="581"/>
      <c r="LZP41" s="582"/>
      <c r="MAA41" s="581"/>
      <c r="MAB41" s="582"/>
      <c r="MAM41" s="581"/>
      <c r="MAN41" s="582"/>
      <c r="MAY41" s="581"/>
      <c r="MAZ41" s="582"/>
      <c r="MBK41" s="581"/>
      <c r="MBL41" s="582"/>
      <c r="MBW41" s="581"/>
      <c r="MBX41" s="582"/>
      <c r="MCI41" s="581"/>
      <c r="MCJ41" s="582"/>
      <c r="MCU41" s="581"/>
      <c r="MCV41" s="582"/>
      <c r="MDG41" s="581"/>
      <c r="MDH41" s="582"/>
      <c r="MDS41" s="581"/>
      <c r="MDT41" s="582"/>
      <c r="MEE41" s="581"/>
      <c r="MEF41" s="582"/>
      <c r="MEQ41" s="581"/>
      <c r="MER41" s="582"/>
      <c r="MFC41" s="581"/>
      <c r="MFD41" s="582"/>
      <c r="MFO41" s="581"/>
      <c r="MFP41" s="582"/>
      <c r="MGA41" s="581"/>
      <c r="MGB41" s="582"/>
      <c r="MGM41" s="581"/>
      <c r="MGN41" s="582"/>
      <c r="MGY41" s="581"/>
      <c r="MGZ41" s="582"/>
      <c r="MHK41" s="581"/>
      <c r="MHL41" s="582"/>
      <c r="MHW41" s="581"/>
      <c r="MHX41" s="582"/>
      <c r="MII41" s="581"/>
      <c r="MIJ41" s="582"/>
      <c r="MIU41" s="581"/>
      <c r="MIV41" s="582"/>
      <c r="MJG41" s="581"/>
      <c r="MJH41" s="582"/>
      <c r="MJS41" s="581"/>
      <c r="MJT41" s="582"/>
      <c r="MKE41" s="581"/>
      <c r="MKF41" s="582"/>
      <c r="MKQ41" s="581"/>
      <c r="MKR41" s="582"/>
      <c r="MLC41" s="581"/>
      <c r="MLD41" s="582"/>
      <c r="MLO41" s="581"/>
      <c r="MLP41" s="582"/>
      <c r="MMA41" s="581"/>
      <c r="MMB41" s="582"/>
      <c r="MMM41" s="581"/>
      <c r="MMN41" s="582"/>
      <c r="MMY41" s="581"/>
      <c r="MMZ41" s="582"/>
      <c r="MNK41" s="581"/>
      <c r="MNL41" s="582"/>
      <c r="MNW41" s="581"/>
      <c r="MNX41" s="582"/>
      <c r="MOI41" s="581"/>
      <c r="MOJ41" s="582"/>
      <c r="MOU41" s="581"/>
      <c r="MOV41" s="582"/>
      <c r="MPG41" s="581"/>
      <c r="MPH41" s="582"/>
      <c r="MPS41" s="581"/>
      <c r="MPT41" s="582"/>
      <c r="MQE41" s="581"/>
      <c r="MQF41" s="582"/>
      <c r="MQQ41" s="581"/>
      <c r="MQR41" s="582"/>
      <c r="MRC41" s="581"/>
      <c r="MRD41" s="582"/>
      <c r="MRO41" s="581"/>
      <c r="MRP41" s="582"/>
      <c r="MSA41" s="581"/>
      <c r="MSB41" s="582"/>
      <c r="MSM41" s="581"/>
      <c r="MSN41" s="582"/>
      <c r="MSY41" s="581"/>
      <c r="MSZ41" s="582"/>
      <c r="MTK41" s="581"/>
      <c r="MTL41" s="582"/>
      <c r="MTW41" s="581"/>
      <c r="MTX41" s="582"/>
      <c r="MUI41" s="581"/>
      <c r="MUJ41" s="582"/>
      <c r="MUU41" s="581"/>
      <c r="MUV41" s="582"/>
      <c r="MVG41" s="581"/>
      <c r="MVH41" s="582"/>
      <c r="MVS41" s="581"/>
      <c r="MVT41" s="582"/>
      <c r="MWE41" s="581"/>
      <c r="MWF41" s="582"/>
      <c r="MWQ41" s="581"/>
      <c r="MWR41" s="582"/>
      <c r="MXC41" s="581"/>
      <c r="MXD41" s="582"/>
      <c r="MXO41" s="581"/>
      <c r="MXP41" s="582"/>
      <c r="MYA41" s="581"/>
      <c r="MYB41" s="582"/>
      <c r="MYM41" s="581"/>
      <c r="MYN41" s="582"/>
      <c r="MYY41" s="581"/>
      <c r="MYZ41" s="582"/>
      <c r="MZK41" s="581"/>
      <c r="MZL41" s="582"/>
      <c r="MZW41" s="581"/>
      <c r="MZX41" s="582"/>
      <c r="NAI41" s="581"/>
      <c r="NAJ41" s="582"/>
      <c r="NAU41" s="581"/>
      <c r="NAV41" s="582"/>
      <c r="NBG41" s="581"/>
      <c r="NBH41" s="582"/>
      <c r="NBS41" s="581"/>
      <c r="NBT41" s="582"/>
      <c r="NCE41" s="581"/>
      <c r="NCF41" s="582"/>
      <c r="NCQ41" s="581"/>
      <c r="NCR41" s="582"/>
      <c r="NDC41" s="581"/>
      <c r="NDD41" s="582"/>
      <c r="NDO41" s="581"/>
      <c r="NDP41" s="582"/>
      <c r="NEA41" s="581"/>
      <c r="NEB41" s="582"/>
      <c r="NEM41" s="581"/>
      <c r="NEN41" s="582"/>
      <c r="NEY41" s="581"/>
      <c r="NEZ41" s="582"/>
      <c r="NFK41" s="581"/>
      <c r="NFL41" s="582"/>
      <c r="NFW41" s="581"/>
      <c r="NFX41" s="582"/>
      <c r="NGI41" s="581"/>
      <c r="NGJ41" s="582"/>
      <c r="NGU41" s="581"/>
      <c r="NGV41" s="582"/>
      <c r="NHG41" s="581"/>
      <c r="NHH41" s="582"/>
      <c r="NHS41" s="581"/>
      <c r="NHT41" s="582"/>
      <c r="NIE41" s="581"/>
      <c r="NIF41" s="582"/>
      <c r="NIQ41" s="581"/>
      <c r="NIR41" s="582"/>
      <c r="NJC41" s="581"/>
      <c r="NJD41" s="582"/>
      <c r="NJO41" s="581"/>
      <c r="NJP41" s="582"/>
      <c r="NKA41" s="581"/>
      <c r="NKB41" s="582"/>
      <c r="NKM41" s="581"/>
      <c r="NKN41" s="582"/>
      <c r="NKY41" s="581"/>
      <c r="NKZ41" s="582"/>
      <c r="NLK41" s="581"/>
      <c r="NLL41" s="582"/>
      <c r="NLW41" s="581"/>
      <c r="NLX41" s="582"/>
      <c r="NMI41" s="581"/>
      <c r="NMJ41" s="582"/>
      <c r="NMU41" s="581"/>
      <c r="NMV41" s="582"/>
      <c r="NNG41" s="581"/>
      <c r="NNH41" s="582"/>
      <c r="NNS41" s="581"/>
      <c r="NNT41" s="582"/>
      <c r="NOE41" s="581"/>
      <c r="NOF41" s="582"/>
      <c r="NOQ41" s="581"/>
      <c r="NOR41" s="582"/>
      <c r="NPC41" s="581"/>
      <c r="NPD41" s="582"/>
      <c r="NPO41" s="581"/>
      <c r="NPP41" s="582"/>
      <c r="NQA41" s="581"/>
      <c r="NQB41" s="582"/>
      <c r="NQM41" s="581"/>
      <c r="NQN41" s="582"/>
      <c r="NQY41" s="581"/>
      <c r="NQZ41" s="582"/>
      <c r="NRK41" s="581"/>
      <c r="NRL41" s="582"/>
      <c r="NRW41" s="581"/>
      <c r="NRX41" s="582"/>
      <c r="NSI41" s="581"/>
      <c r="NSJ41" s="582"/>
      <c r="NSU41" s="581"/>
      <c r="NSV41" s="582"/>
      <c r="NTG41" s="581"/>
      <c r="NTH41" s="582"/>
      <c r="NTS41" s="581"/>
      <c r="NTT41" s="582"/>
      <c r="NUE41" s="581"/>
      <c r="NUF41" s="582"/>
      <c r="NUQ41" s="581"/>
      <c r="NUR41" s="582"/>
      <c r="NVC41" s="581"/>
      <c r="NVD41" s="582"/>
      <c r="NVO41" s="581"/>
      <c r="NVP41" s="582"/>
      <c r="NWA41" s="581"/>
      <c r="NWB41" s="582"/>
      <c r="NWM41" s="581"/>
      <c r="NWN41" s="582"/>
      <c r="NWY41" s="581"/>
      <c r="NWZ41" s="582"/>
      <c r="NXK41" s="581"/>
      <c r="NXL41" s="582"/>
      <c r="NXW41" s="581"/>
      <c r="NXX41" s="582"/>
      <c r="NYI41" s="581"/>
      <c r="NYJ41" s="582"/>
      <c r="NYU41" s="581"/>
      <c r="NYV41" s="582"/>
      <c r="NZG41" s="581"/>
      <c r="NZH41" s="582"/>
      <c r="NZS41" s="581"/>
      <c r="NZT41" s="582"/>
      <c r="OAE41" s="581"/>
      <c r="OAF41" s="582"/>
      <c r="OAQ41" s="581"/>
      <c r="OAR41" s="582"/>
      <c r="OBC41" s="581"/>
      <c r="OBD41" s="582"/>
      <c r="OBO41" s="581"/>
      <c r="OBP41" s="582"/>
      <c r="OCA41" s="581"/>
      <c r="OCB41" s="582"/>
      <c r="OCM41" s="581"/>
      <c r="OCN41" s="582"/>
      <c r="OCY41" s="581"/>
      <c r="OCZ41" s="582"/>
      <c r="ODK41" s="581"/>
      <c r="ODL41" s="582"/>
      <c r="ODW41" s="581"/>
      <c r="ODX41" s="582"/>
      <c r="OEI41" s="581"/>
      <c r="OEJ41" s="582"/>
      <c r="OEU41" s="581"/>
      <c r="OEV41" s="582"/>
      <c r="OFG41" s="581"/>
      <c r="OFH41" s="582"/>
      <c r="OFS41" s="581"/>
      <c r="OFT41" s="582"/>
      <c r="OGE41" s="581"/>
      <c r="OGF41" s="582"/>
      <c r="OGQ41" s="581"/>
      <c r="OGR41" s="582"/>
      <c r="OHC41" s="581"/>
      <c r="OHD41" s="582"/>
      <c r="OHO41" s="581"/>
      <c r="OHP41" s="582"/>
      <c r="OIA41" s="581"/>
      <c r="OIB41" s="582"/>
      <c r="OIM41" s="581"/>
      <c r="OIN41" s="582"/>
      <c r="OIY41" s="581"/>
      <c r="OIZ41" s="582"/>
      <c r="OJK41" s="581"/>
      <c r="OJL41" s="582"/>
      <c r="OJW41" s="581"/>
      <c r="OJX41" s="582"/>
      <c r="OKI41" s="581"/>
      <c r="OKJ41" s="582"/>
      <c r="OKU41" s="581"/>
      <c r="OKV41" s="582"/>
      <c r="OLG41" s="581"/>
      <c r="OLH41" s="582"/>
      <c r="OLS41" s="581"/>
      <c r="OLT41" s="582"/>
      <c r="OME41" s="581"/>
      <c r="OMF41" s="582"/>
      <c r="OMQ41" s="581"/>
      <c r="OMR41" s="582"/>
      <c r="ONC41" s="581"/>
      <c r="OND41" s="582"/>
      <c r="ONO41" s="581"/>
      <c r="ONP41" s="582"/>
      <c r="OOA41" s="581"/>
      <c r="OOB41" s="582"/>
      <c r="OOM41" s="581"/>
      <c r="OON41" s="582"/>
      <c r="OOY41" s="581"/>
      <c r="OOZ41" s="582"/>
      <c r="OPK41" s="581"/>
      <c r="OPL41" s="582"/>
      <c r="OPW41" s="581"/>
      <c r="OPX41" s="582"/>
      <c r="OQI41" s="581"/>
      <c r="OQJ41" s="582"/>
      <c r="OQU41" s="581"/>
      <c r="OQV41" s="582"/>
      <c r="ORG41" s="581"/>
      <c r="ORH41" s="582"/>
      <c r="ORS41" s="581"/>
      <c r="ORT41" s="582"/>
      <c r="OSE41" s="581"/>
      <c r="OSF41" s="582"/>
      <c r="OSQ41" s="581"/>
      <c r="OSR41" s="582"/>
      <c r="OTC41" s="581"/>
      <c r="OTD41" s="582"/>
      <c r="OTO41" s="581"/>
      <c r="OTP41" s="582"/>
      <c r="OUA41" s="581"/>
      <c r="OUB41" s="582"/>
      <c r="OUM41" s="581"/>
      <c r="OUN41" s="582"/>
      <c r="OUY41" s="581"/>
      <c r="OUZ41" s="582"/>
      <c r="OVK41" s="581"/>
      <c r="OVL41" s="582"/>
      <c r="OVW41" s="581"/>
      <c r="OVX41" s="582"/>
      <c r="OWI41" s="581"/>
      <c r="OWJ41" s="582"/>
      <c r="OWU41" s="581"/>
      <c r="OWV41" s="582"/>
      <c r="OXG41" s="581"/>
      <c r="OXH41" s="582"/>
      <c r="OXS41" s="581"/>
      <c r="OXT41" s="582"/>
      <c r="OYE41" s="581"/>
      <c r="OYF41" s="582"/>
      <c r="OYQ41" s="581"/>
      <c r="OYR41" s="582"/>
      <c r="OZC41" s="581"/>
      <c r="OZD41" s="582"/>
      <c r="OZO41" s="581"/>
      <c r="OZP41" s="582"/>
      <c r="PAA41" s="581"/>
      <c r="PAB41" s="582"/>
      <c r="PAM41" s="581"/>
      <c r="PAN41" s="582"/>
      <c r="PAY41" s="581"/>
      <c r="PAZ41" s="582"/>
      <c r="PBK41" s="581"/>
      <c r="PBL41" s="582"/>
      <c r="PBW41" s="581"/>
      <c r="PBX41" s="582"/>
      <c r="PCI41" s="581"/>
      <c r="PCJ41" s="582"/>
      <c r="PCU41" s="581"/>
      <c r="PCV41" s="582"/>
      <c r="PDG41" s="581"/>
      <c r="PDH41" s="582"/>
      <c r="PDS41" s="581"/>
      <c r="PDT41" s="582"/>
      <c r="PEE41" s="581"/>
      <c r="PEF41" s="582"/>
      <c r="PEQ41" s="581"/>
      <c r="PER41" s="582"/>
      <c r="PFC41" s="581"/>
      <c r="PFD41" s="582"/>
      <c r="PFO41" s="581"/>
      <c r="PFP41" s="582"/>
      <c r="PGA41" s="581"/>
      <c r="PGB41" s="582"/>
      <c r="PGM41" s="581"/>
      <c r="PGN41" s="582"/>
      <c r="PGY41" s="581"/>
      <c r="PGZ41" s="582"/>
      <c r="PHK41" s="581"/>
      <c r="PHL41" s="582"/>
      <c r="PHW41" s="581"/>
      <c r="PHX41" s="582"/>
      <c r="PII41" s="581"/>
      <c r="PIJ41" s="582"/>
      <c r="PIU41" s="581"/>
      <c r="PIV41" s="582"/>
      <c r="PJG41" s="581"/>
      <c r="PJH41" s="582"/>
      <c r="PJS41" s="581"/>
      <c r="PJT41" s="582"/>
      <c r="PKE41" s="581"/>
      <c r="PKF41" s="582"/>
      <c r="PKQ41" s="581"/>
      <c r="PKR41" s="582"/>
      <c r="PLC41" s="581"/>
      <c r="PLD41" s="582"/>
      <c r="PLO41" s="581"/>
      <c r="PLP41" s="582"/>
      <c r="PMA41" s="581"/>
      <c r="PMB41" s="582"/>
      <c r="PMM41" s="581"/>
      <c r="PMN41" s="582"/>
      <c r="PMY41" s="581"/>
      <c r="PMZ41" s="582"/>
      <c r="PNK41" s="581"/>
      <c r="PNL41" s="582"/>
      <c r="PNW41" s="581"/>
      <c r="PNX41" s="582"/>
      <c r="POI41" s="581"/>
      <c r="POJ41" s="582"/>
      <c r="POU41" s="581"/>
      <c r="POV41" s="582"/>
      <c r="PPG41" s="581"/>
      <c r="PPH41" s="582"/>
      <c r="PPS41" s="581"/>
      <c r="PPT41" s="582"/>
      <c r="PQE41" s="581"/>
      <c r="PQF41" s="582"/>
      <c r="PQQ41" s="581"/>
      <c r="PQR41" s="582"/>
      <c r="PRC41" s="581"/>
      <c r="PRD41" s="582"/>
      <c r="PRO41" s="581"/>
      <c r="PRP41" s="582"/>
      <c r="PSA41" s="581"/>
      <c r="PSB41" s="582"/>
      <c r="PSM41" s="581"/>
      <c r="PSN41" s="582"/>
      <c r="PSY41" s="581"/>
      <c r="PSZ41" s="582"/>
      <c r="PTK41" s="581"/>
      <c r="PTL41" s="582"/>
      <c r="PTW41" s="581"/>
      <c r="PTX41" s="582"/>
      <c r="PUI41" s="581"/>
      <c r="PUJ41" s="582"/>
      <c r="PUU41" s="581"/>
      <c r="PUV41" s="582"/>
      <c r="PVG41" s="581"/>
      <c r="PVH41" s="582"/>
      <c r="PVS41" s="581"/>
      <c r="PVT41" s="582"/>
      <c r="PWE41" s="581"/>
      <c r="PWF41" s="582"/>
      <c r="PWQ41" s="581"/>
      <c r="PWR41" s="582"/>
      <c r="PXC41" s="581"/>
      <c r="PXD41" s="582"/>
      <c r="PXO41" s="581"/>
      <c r="PXP41" s="582"/>
      <c r="PYA41" s="581"/>
      <c r="PYB41" s="582"/>
      <c r="PYM41" s="581"/>
      <c r="PYN41" s="582"/>
      <c r="PYY41" s="581"/>
      <c r="PYZ41" s="582"/>
      <c r="PZK41" s="581"/>
      <c r="PZL41" s="582"/>
      <c r="PZW41" s="581"/>
      <c r="PZX41" s="582"/>
      <c r="QAI41" s="581"/>
      <c r="QAJ41" s="582"/>
      <c r="QAU41" s="581"/>
      <c r="QAV41" s="582"/>
      <c r="QBG41" s="581"/>
      <c r="QBH41" s="582"/>
      <c r="QBS41" s="581"/>
      <c r="QBT41" s="582"/>
      <c r="QCE41" s="581"/>
      <c r="QCF41" s="582"/>
      <c r="QCQ41" s="581"/>
      <c r="QCR41" s="582"/>
      <c r="QDC41" s="581"/>
      <c r="QDD41" s="582"/>
      <c r="QDO41" s="581"/>
      <c r="QDP41" s="582"/>
      <c r="QEA41" s="581"/>
      <c r="QEB41" s="582"/>
      <c r="QEM41" s="581"/>
      <c r="QEN41" s="582"/>
      <c r="QEY41" s="581"/>
      <c r="QEZ41" s="582"/>
      <c r="QFK41" s="581"/>
      <c r="QFL41" s="582"/>
      <c r="QFW41" s="581"/>
      <c r="QFX41" s="582"/>
      <c r="QGI41" s="581"/>
      <c r="QGJ41" s="582"/>
      <c r="QGU41" s="581"/>
      <c r="QGV41" s="582"/>
      <c r="QHG41" s="581"/>
      <c r="QHH41" s="582"/>
      <c r="QHS41" s="581"/>
      <c r="QHT41" s="582"/>
      <c r="QIE41" s="581"/>
      <c r="QIF41" s="582"/>
      <c r="QIQ41" s="581"/>
      <c r="QIR41" s="582"/>
      <c r="QJC41" s="581"/>
      <c r="QJD41" s="582"/>
      <c r="QJO41" s="581"/>
      <c r="QJP41" s="582"/>
      <c r="QKA41" s="581"/>
      <c r="QKB41" s="582"/>
      <c r="QKM41" s="581"/>
      <c r="QKN41" s="582"/>
      <c r="QKY41" s="581"/>
      <c r="QKZ41" s="582"/>
      <c r="QLK41" s="581"/>
      <c r="QLL41" s="582"/>
      <c r="QLW41" s="581"/>
      <c r="QLX41" s="582"/>
      <c r="QMI41" s="581"/>
      <c r="QMJ41" s="582"/>
      <c r="QMU41" s="581"/>
      <c r="QMV41" s="582"/>
      <c r="QNG41" s="581"/>
      <c r="QNH41" s="582"/>
      <c r="QNS41" s="581"/>
      <c r="QNT41" s="582"/>
      <c r="QOE41" s="581"/>
      <c r="QOF41" s="582"/>
      <c r="QOQ41" s="581"/>
      <c r="QOR41" s="582"/>
      <c r="QPC41" s="581"/>
      <c r="QPD41" s="582"/>
      <c r="QPO41" s="581"/>
      <c r="QPP41" s="582"/>
      <c r="QQA41" s="581"/>
      <c r="QQB41" s="582"/>
      <c r="QQM41" s="581"/>
      <c r="QQN41" s="582"/>
      <c r="QQY41" s="581"/>
      <c r="QQZ41" s="582"/>
      <c r="QRK41" s="581"/>
      <c r="QRL41" s="582"/>
      <c r="QRW41" s="581"/>
      <c r="QRX41" s="582"/>
      <c r="QSI41" s="581"/>
      <c r="QSJ41" s="582"/>
      <c r="QSU41" s="581"/>
      <c r="QSV41" s="582"/>
      <c r="QTG41" s="581"/>
      <c r="QTH41" s="582"/>
      <c r="QTS41" s="581"/>
      <c r="QTT41" s="582"/>
      <c r="QUE41" s="581"/>
      <c r="QUF41" s="582"/>
      <c r="QUQ41" s="581"/>
      <c r="QUR41" s="582"/>
      <c r="QVC41" s="581"/>
      <c r="QVD41" s="582"/>
      <c r="QVO41" s="581"/>
      <c r="QVP41" s="582"/>
      <c r="QWA41" s="581"/>
      <c r="QWB41" s="582"/>
      <c r="QWM41" s="581"/>
      <c r="QWN41" s="582"/>
      <c r="QWY41" s="581"/>
      <c r="QWZ41" s="582"/>
      <c r="QXK41" s="581"/>
      <c r="QXL41" s="582"/>
      <c r="QXW41" s="581"/>
      <c r="QXX41" s="582"/>
      <c r="QYI41" s="581"/>
      <c r="QYJ41" s="582"/>
      <c r="QYU41" s="581"/>
      <c r="QYV41" s="582"/>
      <c r="QZG41" s="581"/>
      <c r="QZH41" s="582"/>
      <c r="QZS41" s="581"/>
      <c r="QZT41" s="582"/>
      <c r="RAE41" s="581"/>
      <c r="RAF41" s="582"/>
      <c r="RAQ41" s="581"/>
      <c r="RAR41" s="582"/>
      <c r="RBC41" s="581"/>
      <c r="RBD41" s="582"/>
      <c r="RBO41" s="581"/>
      <c r="RBP41" s="582"/>
      <c r="RCA41" s="581"/>
      <c r="RCB41" s="582"/>
      <c r="RCM41" s="581"/>
      <c r="RCN41" s="582"/>
      <c r="RCY41" s="581"/>
      <c r="RCZ41" s="582"/>
      <c r="RDK41" s="581"/>
      <c r="RDL41" s="582"/>
      <c r="RDW41" s="581"/>
      <c r="RDX41" s="582"/>
      <c r="REI41" s="581"/>
      <c r="REJ41" s="582"/>
      <c r="REU41" s="581"/>
      <c r="REV41" s="582"/>
      <c r="RFG41" s="581"/>
      <c r="RFH41" s="582"/>
      <c r="RFS41" s="581"/>
      <c r="RFT41" s="582"/>
      <c r="RGE41" s="581"/>
      <c r="RGF41" s="582"/>
      <c r="RGQ41" s="581"/>
      <c r="RGR41" s="582"/>
      <c r="RHC41" s="581"/>
      <c r="RHD41" s="582"/>
      <c r="RHO41" s="581"/>
      <c r="RHP41" s="582"/>
      <c r="RIA41" s="581"/>
      <c r="RIB41" s="582"/>
      <c r="RIM41" s="581"/>
      <c r="RIN41" s="582"/>
      <c r="RIY41" s="581"/>
      <c r="RIZ41" s="582"/>
      <c r="RJK41" s="581"/>
      <c r="RJL41" s="582"/>
      <c r="RJW41" s="581"/>
      <c r="RJX41" s="582"/>
      <c r="RKI41" s="581"/>
      <c r="RKJ41" s="582"/>
      <c r="RKU41" s="581"/>
      <c r="RKV41" s="582"/>
      <c r="RLG41" s="581"/>
      <c r="RLH41" s="582"/>
      <c r="RLS41" s="581"/>
      <c r="RLT41" s="582"/>
      <c r="RME41" s="581"/>
      <c r="RMF41" s="582"/>
      <c r="RMQ41" s="581"/>
      <c r="RMR41" s="582"/>
      <c r="RNC41" s="581"/>
      <c r="RND41" s="582"/>
      <c r="RNO41" s="581"/>
      <c r="RNP41" s="582"/>
      <c r="ROA41" s="581"/>
      <c r="ROB41" s="582"/>
      <c r="ROM41" s="581"/>
      <c r="RON41" s="582"/>
      <c r="ROY41" s="581"/>
      <c r="ROZ41" s="582"/>
      <c r="RPK41" s="581"/>
      <c r="RPL41" s="582"/>
      <c r="RPW41" s="581"/>
      <c r="RPX41" s="582"/>
      <c r="RQI41" s="581"/>
      <c r="RQJ41" s="582"/>
      <c r="RQU41" s="581"/>
      <c r="RQV41" s="582"/>
      <c r="RRG41" s="581"/>
      <c r="RRH41" s="582"/>
      <c r="RRS41" s="581"/>
      <c r="RRT41" s="582"/>
      <c r="RSE41" s="581"/>
      <c r="RSF41" s="582"/>
      <c r="RSQ41" s="581"/>
      <c r="RSR41" s="582"/>
      <c r="RTC41" s="581"/>
      <c r="RTD41" s="582"/>
      <c r="RTO41" s="581"/>
      <c r="RTP41" s="582"/>
      <c r="RUA41" s="581"/>
      <c r="RUB41" s="582"/>
      <c r="RUM41" s="581"/>
      <c r="RUN41" s="582"/>
      <c r="RUY41" s="581"/>
      <c r="RUZ41" s="582"/>
      <c r="RVK41" s="581"/>
      <c r="RVL41" s="582"/>
      <c r="RVW41" s="581"/>
      <c r="RVX41" s="582"/>
      <c r="RWI41" s="581"/>
      <c r="RWJ41" s="582"/>
      <c r="RWU41" s="581"/>
      <c r="RWV41" s="582"/>
      <c r="RXG41" s="581"/>
      <c r="RXH41" s="582"/>
      <c r="RXS41" s="581"/>
      <c r="RXT41" s="582"/>
      <c r="RYE41" s="581"/>
      <c r="RYF41" s="582"/>
      <c r="RYQ41" s="581"/>
      <c r="RYR41" s="582"/>
      <c r="RZC41" s="581"/>
      <c r="RZD41" s="582"/>
      <c r="RZO41" s="581"/>
      <c r="RZP41" s="582"/>
      <c r="SAA41" s="581"/>
      <c r="SAB41" s="582"/>
      <c r="SAM41" s="581"/>
      <c r="SAN41" s="582"/>
      <c r="SAY41" s="581"/>
      <c r="SAZ41" s="582"/>
      <c r="SBK41" s="581"/>
      <c r="SBL41" s="582"/>
      <c r="SBW41" s="581"/>
      <c r="SBX41" s="582"/>
      <c r="SCI41" s="581"/>
      <c r="SCJ41" s="582"/>
      <c r="SCU41" s="581"/>
      <c r="SCV41" s="582"/>
      <c r="SDG41" s="581"/>
      <c r="SDH41" s="582"/>
      <c r="SDS41" s="581"/>
      <c r="SDT41" s="582"/>
      <c r="SEE41" s="581"/>
      <c r="SEF41" s="582"/>
      <c r="SEQ41" s="581"/>
      <c r="SER41" s="582"/>
      <c r="SFC41" s="581"/>
      <c r="SFD41" s="582"/>
      <c r="SFO41" s="581"/>
      <c r="SFP41" s="582"/>
      <c r="SGA41" s="581"/>
      <c r="SGB41" s="582"/>
      <c r="SGM41" s="581"/>
      <c r="SGN41" s="582"/>
      <c r="SGY41" s="581"/>
      <c r="SGZ41" s="582"/>
      <c r="SHK41" s="581"/>
      <c r="SHL41" s="582"/>
      <c r="SHW41" s="581"/>
      <c r="SHX41" s="582"/>
      <c r="SII41" s="581"/>
      <c r="SIJ41" s="582"/>
      <c r="SIU41" s="581"/>
      <c r="SIV41" s="582"/>
      <c r="SJG41" s="581"/>
      <c r="SJH41" s="582"/>
      <c r="SJS41" s="581"/>
      <c r="SJT41" s="582"/>
      <c r="SKE41" s="581"/>
      <c r="SKF41" s="582"/>
      <c r="SKQ41" s="581"/>
      <c r="SKR41" s="582"/>
      <c r="SLC41" s="581"/>
      <c r="SLD41" s="582"/>
      <c r="SLO41" s="581"/>
      <c r="SLP41" s="582"/>
      <c r="SMA41" s="581"/>
      <c r="SMB41" s="582"/>
      <c r="SMM41" s="581"/>
      <c r="SMN41" s="582"/>
      <c r="SMY41" s="581"/>
      <c r="SMZ41" s="582"/>
      <c r="SNK41" s="581"/>
      <c r="SNL41" s="582"/>
      <c r="SNW41" s="581"/>
      <c r="SNX41" s="582"/>
      <c r="SOI41" s="581"/>
      <c r="SOJ41" s="582"/>
      <c r="SOU41" s="581"/>
      <c r="SOV41" s="582"/>
      <c r="SPG41" s="581"/>
      <c r="SPH41" s="582"/>
      <c r="SPS41" s="581"/>
      <c r="SPT41" s="582"/>
      <c r="SQE41" s="581"/>
      <c r="SQF41" s="582"/>
      <c r="SQQ41" s="581"/>
      <c r="SQR41" s="582"/>
      <c r="SRC41" s="581"/>
      <c r="SRD41" s="582"/>
      <c r="SRO41" s="581"/>
      <c r="SRP41" s="582"/>
      <c r="SSA41" s="581"/>
      <c r="SSB41" s="582"/>
      <c r="SSM41" s="581"/>
      <c r="SSN41" s="582"/>
      <c r="SSY41" s="581"/>
      <c r="SSZ41" s="582"/>
      <c r="STK41" s="581"/>
      <c r="STL41" s="582"/>
      <c r="STW41" s="581"/>
      <c r="STX41" s="582"/>
      <c r="SUI41" s="581"/>
      <c r="SUJ41" s="582"/>
      <c r="SUU41" s="581"/>
      <c r="SUV41" s="582"/>
      <c r="SVG41" s="581"/>
      <c r="SVH41" s="582"/>
      <c r="SVS41" s="581"/>
      <c r="SVT41" s="582"/>
      <c r="SWE41" s="581"/>
      <c r="SWF41" s="582"/>
      <c r="SWQ41" s="581"/>
      <c r="SWR41" s="582"/>
      <c r="SXC41" s="581"/>
      <c r="SXD41" s="582"/>
      <c r="SXO41" s="581"/>
      <c r="SXP41" s="582"/>
      <c r="SYA41" s="581"/>
      <c r="SYB41" s="582"/>
      <c r="SYM41" s="581"/>
      <c r="SYN41" s="582"/>
      <c r="SYY41" s="581"/>
      <c r="SYZ41" s="582"/>
      <c r="SZK41" s="581"/>
      <c r="SZL41" s="582"/>
      <c r="SZW41" s="581"/>
      <c r="SZX41" s="582"/>
      <c r="TAI41" s="581"/>
      <c r="TAJ41" s="582"/>
      <c r="TAU41" s="581"/>
      <c r="TAV41" s="582"/>
      <c r="TBG41" s="581"/>
      <c r="TBH41" s="582"/>
      <c r="TBS41" s="581"/>
      <c r="TBT41" s="582"/>
      <c r="TCE41" s="581"/>
      <c r="TCF41" s="582"/>
      <c r="TCQ41" s="581"/>
      <c r="TCR41" s="582"/>
      <c r="TDC41" s="581"/>
      <c r="TDD41" s="582"/>
      <c r="TDO41" s="581"/>
      <c r="TDP41" s="582"/>
      <c r="TEA41" s="581"/>
      <c r="TEB41" s="582"/>
      <c r="TEM41" s="581"/>
      <c r="TEN41" s="582"/>
      <c r="TEY41" s="581"/>
      <c r="TEZ41" s="582"/>
      <c r="TFK41" s="581"/>
      <c r="TFL41" s="582"/>
      <c r="TFW41" s="581"/>
      <c r="TFX41" s="582"/>
      <c r="TGI41" s="581"/>
      <c r="TGJ41" s="582"/>
      <c r="TGU41" s="581"/>
      <c r="TGV41" s="582"/>
      <c r="THG41" s="581"/>
      <c r="THH41" s="582"/>
      <c r="THS41" s="581"/>
      <c r="THT41" s="582"/>
      <c r="TIE41" s="581"/>
      <c r="TIF41" s="582"/>
      <c r="TIQ41" s="581"/>
      <c r="TIR41" s="582"/>
      <c r="TJC41" s="581"/>
      <c r="TJD41" s="582"/>
      <c r="TJO41" s="581"/>
      <c r="TJP41" s="582"/>
      <c r="TKA41" s="581"/>
      <c r="TKB41" s="582"/>
      <c r="TKM41" s="581"/>
      <c r="TKN41" s="582"/>
      <c r="TKY41" s="581"/>
      <c r="TKZ41" s="582"/>
      <c r="TLK41" s="581"/>
      <c r="TLL41" s="582"/>
      <c r="TLW41" s="581"/>
      <c r="TLX41" s="582"/>
      <c r="TMI41" s="581"/>
      <c r="TMJ41" s="582"/>
      <c r="TMU41" s="581"/>
      <c r="TMV41" s="582"/>
      <c r="TNG41" s="581"/>
      <c r="TNH41" s="582"/>
      <c r="TNS41" s="581"/>
      <c r="TNT41" s="582"/>
      <c r="TOE41" s="581"/>
      <c r="TOF41" s="582"/>
      <c r="TOQ41" s="581"/>
      <c r="TOR41" s="582"/>
      <c r="TPC41" s="581"/>
      <c r="TPD41" s="582"/>
      <c r="TPO41" s="581"/>
      <c r="TPP41" s="582"/>
      <c r="TQA41" s="581"/>
      <c r="TQB41" s="582"/>
      <c r="TQM41" s="581"/>
      <c r="TQN41" s="582"/>
      <c r="TQY41" s="581"/>
      <c r="TQZ41" s="582"/>
      <c r="TRK41" s="581"/>
      <c r="TRL41" s="582"/>
      <c r="TRW41" s="581"/>
      <c r="TRX41" s="582"/>
      <c r="TSI41" s="581"/>
      <c r="TSJ41" s="582"/>
      <c r="TSU41" s="581"/>
      <c r="TSV41" s="582"/>
      <c r="TTG41" s="581"/>
      <c r="TTH41" s="582"/>
      <c r="TTS41" s="581"/>
      <c r="TTT41" s="582"/>
      <c r="TUE41" s="581"/>
      <c r="TUF41" s="582"/>
      <c r="TUQ41" s="581"/>
      <c r="TUR41" s="582"/>
      <c r="TVC41" s="581"/>
      <c r="TVD41" s="582"/>
      <c r="TVO41" s="581"/>
      <c r="TVP41" s="582"/>
      <c r="TWA41" s="581"/>
      <c r="TWB41" s="582"/>
      <c r="TWM41" s="581"/>
      <c r="TWN41" s="582"/>
      <c r="TWY41" s="581"/>
      <c r="TWZ41" s="582"/>
      <c r="TXK41" s="581"/>
      <c r="TXL41" s="582"/>
      <c r="TXW41" s="581"/>
      <c r="TXX41" s="582"/>
      <c r="TYI41" s="581"/>
      <c r="TYJ41" s="582"/>
      <c r="TYU41" s="581"/>
      <c r="TYV41" s="582"/>
      <c r="TZG41" s="581"/>
      <c r="TZH41" s="582"/>
      <c r="TZS41" s="581"/>
      <c r="TZT41" s="582"/>
      <c r="UAE41" s="581"/>
      <c r="UAF41" s="582"/>
      <c r="UAQ41" s="581"/>
      <c r="UAR41" s="582"/>
      <c r="UBC41" s="581"/>
      <c r="UBD41" s="582"/>
      <c r="UBO41" s="581"/>
      <c r="UBP41" s="582"/>
      <c r="UCA41" s="581"/>
      <c r="UCB41" s="582"/>
      <c r="UCM41" s="581"/>
      <c r="UCN41" s="582"/>
      <c r="UCY41" s="581"/>
      <c r="UCZ41" s="582"/>
      <c r="UDK41" s="581"/>
      <c r="UDL41" s="582"/>
      <c r="UDW41" s="581"/>
      <c r="UDX41" s="582"/>
      <c r="UEI41" s="581"/>
      <c r="UEJ41" s="582"/>
      <c r="UEU41" s="581"/>
      <c r="UEV41" s="582"/>
      <c r="UFG41" s="581"/>
      <c r="UFH41" s="582"/>
      <c r="UFS41" s="581"/>
      <c r="UFT41" s="582"/>
      <c r="UGE41" s="581"/>
      <c r="UGF41" s="582"/>
      <c r="UGQ41" s="581"/>
      <c r="UGR41" s="582"/>
      <c r="UHC41" s="581"/>
      <c r="UHD41" s="582"/>
      <c r="UHO41" s="581"/>
      <c r="UHP41" s="582"/>
      <c r="UIA41" s="581"/>
      <c r="UIB41" s="582"/>
      <c r="UIM41" s="581"/>
      <c r="UIN41" s="582"/>
      <c r="UIY41" s="581"/>
      <c r="UIZ41" s="582"/>
      <c r="UJK41" s="581"/>
      <c r="UJL41" s="582"/>
      <c r="UJW41" s="581"/>
      <c r="UJX41" s="582"/>
      <c r="UKI41" s="581"/>
      <c r="UKJ41" s="582"/>
      <c r="UKU41" s="581"/>
      <c r="UKV41" s="582"/>
      <c r="ULG41" s="581"/>
      <c r="ULH41" s="582"/>
      <c r="ULS41" s="581"/>
      <c r="ULT41" s="582"/>
      <c r="UME41" s="581"/>
      <c r="UMF41" s="582"/>
      <c r="UMQ41" s="581"/>
      <c r="UMR41" s="582"/>
      <c r="UNC41" s="581"/>
      <c r="UND41" s="582"/>
      <c r="UNO41" s="581"/>
      <c r="UNP41" s="582"/>
      <c r="UOA41" s="581"/>
      <c r="UOB41" s="582"/>
      <c r="UOM41" s="581"/>
      <c r="UON41" s="582"/>
      <c r="UOY41" s="581"/>
      <c r="UOZ41" s="582"/>
      <c r="UPK41" s="581"/>
      <c r="UPL41" s="582"/>
      <c r="UPW41" s="581"/>
      <c r="UPX41" s="582"/>
      <c r="UQI41" s="581"/>
      <c r="UQJ41" s="582"/>
      <c r="UQU41" s="581"/>
      <c r="UQV41" s="582"/>
      <c r="URG41" s="581"/>
      <c r="URH41" s="582"/>
      <c r="URS41" s="581"/>
      <c r="URT41" s="582"/>
      <c r="USE41" s="581"/>
      <c r="USF41" s="582"/>
      <c r="USQ41" s="581"/>
      <c r="USR41" s="582"/>
      <c r="UTC41" s="581"/>
      <c r="UTD41" s="582"/>
      <c r="UTO41" s="581"/>
      <c r="UTP41" s="582"/>
      <c r="UUA41" s="581"/>
      <c r="UUB41" s="582"/>
      <c r="UUM41" s="581"/>
      <c r="UUN41" s="582"/>
      <c r="UUY41" s="581"/>
      <c r="UUZ41" s="582"/>
      <c r="UVK41" s="581"/>
      <c r="UVL41" s="582"/>
      <c r="UVW41" s="581"/>
      <c r="UVX41" s="582"/>
      <c r="UWI41" s="581"/>
      <c r="UWJ41" s="582"/>
      <c r="UWU41" s="581"/>
      <c r="UWV41" s="582"/>
      <c r="UXG41" s="581"/>
      <c r="UXH41" s="582"/>
      <c r="UXS41" s="581"/>
      <c r="UXT41" s="582"/>
      <c r="UYE41" s="581"/>
      <c r="UYF41" s="582"/>
      <c r="UYQ41" s="581"/>
      <c r="UYR41" s="582"/>
      <c r="UZC41" s="581"/>
      <c r="UZD41" s="582"/>
      <c r="UZO41" s="581"/>
      <c r="UZP41" s="582"/>
      <c r="VAA41" s="581"/>
      <c r="VAB41" s="582"/>
      <c r="VAM41" s="581"/>
      <c r="VAN41" s="582"/>
      <c r="VAY41" s="581"/>
      <c r="VAZ41" s="582"/>
      <c r="VBK41" s="581"/>
      <c r="VBL41" s="582"/>
      <c r="VBW41" s="581"/>
      <c r="VBX41" s="582"/>
      <c r="VCI41" s="581"/>
      <c r="VCJ41" s="582"/>
      <c r="VCU41" s="581"/>
      <c r="VCV41" s="582"/>
      <c r="VDG41" s="581"/>
      <c r="VDH41" s="582"/>
      <c r="VDS41" s="581"/>
      <c r="VDT41" s="582"/>
      <c r="VEE41" s="581"/>
      <c r="VEF41" s="582"/>
      <c r="VEQ41" s="581"/>
      <c r="VER41" s="582"/>
      <c r="VFC41" s="581"/>
      <c r="VFD41" s="582"/>
      <c r="VFO41" s="581"/>
      <c r="VFP41" s="582"/>
      <c r="VGA41" s="581"/>
      <c r="VGB41" s="582"/>
      <c r="VGM41" s="581"/>
      <c r="VGN41" s="582"/>
      <c r="VGY41" s="581"/>
      <c r="VGZ41" s="582"/>
      <c r="VHK41" s="581"/>
      <c r="VHL41" s="582"/>
      <c r="VHW41" s="581"/>
      <c r="VHX41" s="582"/>
      <c r="VII41" s="581"/>
      <c r="VIJ41" s="582"/>
      <c r="VIU41" s="581"/>
      <c r="VIV41" s="582"/>
      <c r="VJG41" s="581"/>
      <c r="VJH41" s="582"/>
      <c r="VJS41" s="581"/>
      <c r="VJT41" s="582"/>
      <c r="VKE41" s="581"/>
      <c r="VKF41" s="582"/>
      <c r="VKQ41" s="581"/>
      <c r="VKR41" s="582"/>
      <c r="VLC41" s="581"/>
      <c r="VLD41" s="582"/>
      <c r="VLO41" s="581"/>
      <c r="VLP41" s="582"/>
      <c r="VMA41" s="581"/>
      <c r="VMB41" s="582"/>
      <c r="VMM41" s="581"/>
      <c r="VMN41" s="582"/>
      <c r="VMY41" s="581"/>
      <c r="VMZ41" s="582"/>
      <c r="VNK41" s="581"/>
      <c r="VNL41" s="582"/>
      <c r="VNW41" s="581"/>
      <c r="VNX41" s="582"/>
      <c r="VOI41" s="581"/>
      <c r="VOJ41" s="582"/>
      <c r="VOU41" s="581"/>
      <c r="VOV41" s="582"/>
      <c r="VPG41" s="581"/>
      <c r="VPH41" s="582"/>
      <c r="VPS41" s="581"/>
      <c r="VPT41" s="582"/>
      <c r="VQE41" s="581"/>
      <c r="VQF41" s="582"/>
      <c r="VQQ41" s="581"/>
      <c r="VQR41" s="582"/>
      <c r="VRC41" s="581"/>
      <c r="VRD41" s="582"/>
      <c r="VRO41" s="581"/>
      <c r="VRP41" s="582"/>
      <c r="VSA41" s="581"/>
      <c r="VSB41" s="582"/>
      <c r="VSM41" s="581"/>
      <c r="VSN41" s="582"/>
      <c r="VSY41" s="581"/>
      <c r="VSZ41" s="582"/>
      <c r="VTK41" s="581"/>
      <c r="VTL41" s="582"/>
      <c r="VTW41" s="581"/>
      <c r="VTX41" s="582"/>
      <c r="VUI41" s="581"/>
      <c r="VUJ41" s="582"/>
      <c r="VUU41" s="581"/>
      <c r="VUV41" s="582"/>
      <c r="VVG41" s="581"/>
      <c r="VVH41" s="582"/>
      <c r="VVS41" s="581"/>
      <c r="VVT41" s="582"/>
      <c r="VWE41" s="581"/>
      <c r="VWF41" s="582"/>
      <c r="VWQ41" s="581"/>
      <c r="VWR41" s="582"/>
      <c r="VXC41" s="581"/>
      <c r="VXD41" s="582"/>
      <c r="VXO41" s="581"/>
      <c r="VXP41" s="582"/>
      <c r="VYA41" s="581"/>
      <c r="VYB41" s="582"/>
      <c r="VYM41" s="581"/>
      <c r="VYN41" s="582"/>
      <c r="VYY41" s="581"/>
      <c r="VYZ41" s="582"/>
      <c r="VZK41" s="581"/>
      <c r="VZL41" s="582"/>
      <c r="VZW41" s="581"/>
      <c r="VZX41" s="582"/>
      <c r="WAI41" s="581"/>
      <c r="WAJ41" s="582"/>
      <c r="WAU41" s="581"/>
      <c r="WAV41" s="582"/>
      <c r="WBG41" s="581"/>
      <c r="WBH41" s="582"/>
      <c r="WBS41" s="581"/>
      <c r="WBT41" s="582"/>
      <c r="WCE41" s="581"/>
      <c r="WCF41" s="582"/>
      <c r="WCQ41" s="581"/>
      <c r="WCR41" s="582"/>
      <c r="WDC41" s="581"/>
      <c r="WDD41" s="582"/>
      <c r="WDO41" s="581"/>
      <c r="WDP41" s="582"/>
      <c r="WEA41" s="581"/>
      <c r="WEB41" s="582"/>
      <c r="WEM41" s="581"/>
      <c r="WEN41" s="582"/>
      <c r="WEY41" s="581"/>
      <c r="WEZ41" s="582"/>
      <c r="WFK41" s="581"/>
      <c r="WFL41" s="582"/>
      <c r="WFW41" s="581"/>
      <c r="WFX41" s="582"/>
      <c r="WGI41" s="581"/>
      <c r="WGJ41" s="582"/>
      <c r="WGU41" s="581"/>
      <c r="WGV41" s="582"/>
      <c r="WHG41" s="581"/>
      <c r="WHH41" s="582"/>
      <c r="WHS41" s="581"/>
      <c r="WHT41" s="582"/>
      <c r="WIE41" s="581"/>
      <c r="WIF41" s="582"/>
      <c r="WIQ41" s="581"/>
      <c r="WIR41" s="582"/>
      <c r="WJC41" s="581"/>
      <c r="WJD41" s="582"/>
      <c r="WJO41" s="581"/>
      <c r="WJP41" s="582"/>
      <c r="WKA41" s="581"/>
      <c r="WKB41" s="582"/>
      <c r="WKM41" s="581"/>
      <c r="WKN41" s="582"/>
      <c r="WKY41" s="581"/>
      <c r="WKZ41" s="582"/>
      <c r="WLK41" s="581"/>
      <c r="WLL41" s="582"/>
      <c r="WLW41" s="581"/>
      <c r="WLX41" s="582"/>
      <c r="WMI41" s="581"/>
      <c r="WMJ41" s="582"/>
      <c r="WMU41" s="581"/>
      <c r="WMV41" s="582"/>
      <c r="WNG41" s="581"/>
      <c r="WNH41" s="582"/>
      <c r="WNS41" s="581"/>
      <c r="WNT41" s="582"/>
      <c r="WOE41" s="581"/>
      <c r="WOF41" s="582"/>
      <c r="WOQ41" s="581"/>
      <c r="WOR41" s="582"/>
      <c r="WPC41" s="581"/>
      <c r="WPD41" s="582"/>
      <c r="WPO41" s="581"/>
      <c r="WPP41" s="582"/>
      <c r="WQA41" s="581"/>
      <c r="WQB41" s="582"/>
      <c r="WQM41" s="581"/>
      <c r="WQN41" s="582"/>
      <c r="WQY41" s="581"/>
      <c r="WQZ41" s="582"/>
      <c r="WRK41" s="581"/>
      <c r="WRL41" s="582"/>
      <c r="WRW41" s="581"/>
      <c r="WRX41" s="582"/>
      <c r="WSI41" s="581"/>
      <c r="WSJ41" s="582"/>
      <c r="WSU41" s="581"/>
      <c r="WSV41" s="582"/>
      <c r="WTG41" s="581"/>
      <c r="WTH41" s="582"/>
      <c r="WTS41" s="581"/>
      <c r="WTT41" s="582"/>
      <c r="WUE41" s="581"/>
      <c r="WUF41" s="582"/>
      <c r="WUQ41" s="581"/>
      <c r="WUR41" s="582"/>
      <c r="WVC41" s="581"/>
      <c r="WVD41" s="582"/>
      <c r="WVO41" s="581"/>
      <c r="WVP41" s="582"/>
      <c r="WWA41" s="581"/>
      <c r="WWB41" s="582"/>
      <c r="WWM41" s="581"/>
      <c r="WWN41" s="582"/>
      <c r="WWY41" s="581"/>
      <c r="WWZ41" s="582"/>
      <c r="WXK41" s="581"/>
      <c r="WXL41" s="582"/>
      <c r="WXW41" s="581"/>
      <c r="WXX41" s="582"/>
      <c r="WYI41" s="581"/>
      <c r="WYJ41" s="582"/>
      <c r="WYU41" s="581"/>
      <c r="WYV41" s="582"/>
      <c r="WZG41" s="581"/>
      <c r="WZH41" s="582"/>
      <c r="WZS41" s="581"/>
      <c r="WZT41" s="582"/>
      <c r="XAE41" s="581"/>
      <c r="XAF41" s="582"/>
      <c r="XAQ41" s="581"/>
      <c r="XAR41" s="582"/>
      <c r="XBC41" s="581"/>
      <c r="XBD41" s="582"/>
      <c r="XBO41" s="581"/>
      <c r="XBP41" s="582"/>
      <c r="XCA41" s="581"/>
      <c r="XCB41" s="582"/>
      <c r="XCM41" s="581"/>
      <c r="XCN41" s="582"/>
      <c r="XCY41" s="581"/>
      <c r="XCZ41" s="582"/>
      <c r="XDK41" s="581"/>
      <c r="XDL41" s="582"/>
      <c r="XDW41" s="581"/>
      <c r="XDX41" s="582"/>
      <c r="XEI41" s="581"/>
      <c r="XEJ41" s="582"/>
      <c r="XEU41" s="581"/>
      <c r="XEV41" s="582"/>
    </row>
    <row r="42" spans="1:2048 2051:5120 5123:8192 8195:11264 11267:14336 14339:16382" s="580" customFormat="1">
      <c r="A42" s="163"/>
      <c r="B42" s="381">
        <v>11</v>
      </c>
      <c r="C42" s="480"/>
      <c r="D42" s="481"/>
      <c r="E42" s="252"/>
      <c r="F42" s="482"/>
      <c r="G42" s="483"/>
      <c r="H42" s="396"/>
      <c r="I42" s="284"/>
      <c r="J42" s="473">
        <f t="shared" si="1"/>
        <v>0</v>
      </c>
      <c r="K42" s="610"/>
      <c r="L42" s="81"/>
      <c r="S42" s="581"/>
      <c r="T42" s="582"/>
      <c r="AE42" s="581"/>
      <c r="AF42" s="582"/>
      <c r="AQ42" s="581"/>
      <c r="AR42" s="582"/>
      <c r="BC42" s="581"/>
      <c r="BD42" s="582"/>
      <c r="BO42" s="581"/>
      <c r="BP42" s="582"/>
      <c r="CA42" s="581"/>
      <c r="CB42" s="582"/>
      <c r="CM42" s="581"/>
      <c r="CN42" s="582"/>
      <c r="CY42" s="581"/>
      <c r="CZ42" s="582"/>
      <c r="DK42" s="581"/>
      <c r="DL42" s="582"/>
      <c r="DW42" s="581"/>
      <c r="DX42" s="582"/>
      <c r="EI42" s="581"/>
      <c r="EJ42" s="582"/>
      <c r="EU42" s="581"/>
      <c r="EV42" s="582"/>
      <c r="FG42" s="581"/>
      <c r="FH42" s="582"/>
      <c r="FS42" s="581"/>
      <c r="FT42" s="582"/>
      <c r="GE42" s="581"/>
      <c r="GF42" s="582"/>
      <c r="GQ42" s="581"/>
      <c r="GR42" s="582"/>
      <c r="HC42" s="581"/>
      <c r="HD42" s="582"/>
      <c r="HO42" s="581"/>
      <c r="HP42" s="582"/>
      <c r="IA42" s="581"/>
      <c r="IB42" s="582"/>
      <c r="IM42" s="581"/>
      <c r="IN42" s="582"/>
      <c r="IY42" s="581"/>
      <c r="IZ42" s="582"/>
      <c r="JK42" s="581"/>
      <c r="JL42" s="582"/>
      <c r="JW42" s="581"/>
      <c r="JX42" s="582"/>
      <c r="KI42" s="581"/>
      <c r="KJ42" s="582"/>
      <c r="KU42" s="581"/>
      <c r="KV42" s="582"/>
      <c r="LG42" s="581"/>
      <c r="LH42" s="582"/>
      <c r="LS42" s="581"/>
      <c r="LT42" s="582"/>
      <c r="ME42" s="581"/>
      <c r="MF42" s="582"/>
      <c r="MQ42" s="581"/>
      <c r="MR42" s="582"/>
      <c r="NC42" s="581"/>
      <c r="ND42" s="582"/>
      <c r="NO42" s="581"/>
      <c r="NP42" s="582"/>
      <c r="OA42" s="581"/>
      <c r="OB42" s="582"/>
      <c r="OM42" s="581"/>
      <c r="ON42" s="582"/>
      <c r="OY42" s="581"/>
      <c r="OZ42" s="582"/>
      <c r="PK42" s="581"/>
      <c r="PL42" s="582"/>
      <c r="PW42" s="581"/>
      <c r="PX42" s="582"/>
      <c r="QI42" s="581"/>
      <c r="QJ42" s="582"/>
      <c r="QU42" s="581"/>
      <c r="QV42" s="582"/>
      <c r="RG42" s="581"/>
      <c r="RH42" s="582"/>
      <c r="RS42" s="581"/>
      <c r="RT42" s="582"/>
      <c r="SE42" s="581"/>
      <c r="SF42" s="582"/>
      <c r="SQ42" s="581"/>
      <c r="SR42" s="582"/>
      <c r="TC42" s="581"/>
      <c r="TD42" s="582"/>
      <c r="TO42" s="581"/>
      <c r="TP42" s="582"/>
      <c r="UA42" s="581"/>
      <c r="UB42" s="582"/>
      <c r="UM42" s="581"/>
      <c r="UN42" s="582"/>
      <c r="UY42" s="581"/>
      <c r="UZ42" s="582"/>
      <c r="VK42" s="581"/>
      <c r="VL42" s="582"/>
      <c r="VW42" s="581"/>
      <c r="VX42" s="582"/>
      <c r="WI42" s="581"/>
      <c r="WJ42" s="582"/>
      <c r="WU42" s="581"/>
      <c r="WV42" s="582"/>
      <c r="XG42" s="581"/>
      <c r="XH42" s="582"/>
      <c r="XS42" s="581"/>
      <c r="XT42" s="582"/>
      <c r="YE42" s="581"/>
      <c r="YF42" s="582"/>
      <c r="YQ42" s="581"/>
      <c r="YR42" s="582"/>
      <c r="ZC42" s="581"/>
      <c r="ZD42" s="582"/>
      <c r="ZO42" s="581"/>
      <c r="ZP42" s="582"/>
      <c r="AAA42" s="581"/>
      <c r="AAB42" s="582"/>
      <c r="AAM42" s="581"/>
      <c r="AAN42" s="582"/>
      <c r="AAY42" s="581"/>
      <c r="AAZ42" s="582"/>
      <c r="ABK42" s="581"/>
      <c r="ABL42" s="582"/>
      <c r="ABW42" s="581"/>
      <c r="ABX42" s="582"/>
      <c r="ACI42" s="581"/>
      <c r="ACJ42" s="582"/>
      <c r="ACU42" s="581"/>
      <c r="ACV42" s="582"/>
      <c r="ADG42" s="581"/>
      <c r="ADH42" s="582"/>
      <c r="ADS42" s="581"/>
      <c r="ADT42" s="582"/>
      <c r="AEE42" s="581"/>
      <c r="AEF42" s="582"/>
      <c r="AEQ42" s="581"/>
      <c r="AER42" s="582"/>
      <c r="AFC42" s="581"/>
      <c r="AFD42" s="582"/>
      <c r="AFO42" s="581"/>
      <c r="AFP42" s="582"/>
      <c r="AGA42" s="581"/>
      <c r="AGB42" s="582"/>
      <c r="AGM42" s="581"/>
      <c r="AGN42" s="582"/>
      <c r="AGY42" s="581"/>
      <c r="AGZ42" s="582"/>
      <c r="AHK42" s="581"/>
      <c r="AHL42" s="582"/>
      <c r="AHW42" s="581"/>
      <c r="AHX42" s="582"/>
      <c r="AII42" s="581"/>
      <c r="AIJ42" s="582"/>
      <c r="AIU42" s="581"/>
      <c r="AIV42" s="582"/>
      <c r="AJG42" s="581"/>
      <c r="AJH42" s="582"/>
      <c r="AJS42" s="581"/>
      <c r="AJT42" s="582"/>
      <c r="AKE42" s="581"/>
      <c r="AKF42" s="582"/>
      <c r="AKQ42" s="581"/>
      <c r="AKR42" s="582"/>
      <c r="ALC42" s="581"/>
      <c r="ALD42" s="582"/>
      <c r="ALO42" s="581"/>
      <c r="ALP42" s="582"/>
      <c r="AMA42" s="581"/>
      <c r="AMB42" s="582"/>
      <c r="AMM42" s="581"/>
      <c r="AMN42" s="582"/>
      <c r="AMY42" s="581"/>
      <c r="AMZ42" s="582"/>
      <c r="ANK42" s="581"/>
      <c r="ANL42" s="582"/>
      <c r="ANW42" s="581"/>
      <c r="ANX42" s="582"/>
      <c r="AOI42" s="581"/>
      <c r="AOJ42" s="582"/>
      <c r="AOU42" s="581"/>
      <c r="AOV42" s="582"/>
      <c r="APG42" s="581"/>
      <c r="APH42" s="582"/>
      <c r="APS42" s="581"/>
      <c r="APT42" s="582"/>
      <c r="AQE42" s="581"/>
      <c r="AQF42" s="582"/>
      <c r="AQQ42" s="581"/>
      <c r="AQR42" s="582"/>
      <c r="ARC42" s="581"/>
      <c r="ARD42" s="582"/>
      <c r="ARO42" s="581"/>
      <c r="ARP42" s="582"/>
      <c r="ASA42" s="581"/>
      <c r="ASB42" s="582"/>
      <c r="ASM42" s="581"/>
      <c r="ASN42" s="582"/>
      <c r="ASY42" s="581"/>
      <c r="ASZ42" s="582"/>
      <c r="ATK42" s="581"/>
      <c r="ATL42" s="582"/>
      <c r="ATW42" s="581"/>
      <c r="ATX42" s="582"/>
      <c r="AUI42" s="581"/>
      <c r="AUJ42" s="582"/>
      <c r="AUU42" s="581"/>
      <c r="AUV42" s="582"/>
      <c r="AVG42" s="581"/>
      <c r="AVH42" s="582"/>
      <c r="AVS42" s="581"/>
      <c r="AVT42" s="582"/>
      <c r="AWE42" s="581"/>
      <c r="AWF42" s="582"/>
      <c r="AWQ42" s="581"/>
      <c r="AWR42" s="582"/>
      <c r="AXC42" s="581"/>
      <c r="AXD42" s="582"/>
      <c r="AXO42" s="581"/>
      <c r="AXP42" s="582"/>
      <c r="AYA42" s="581"/>
      <c r="AYB42" s="582"/>
      <c r="AYM42" s="581"/>
      <c r="AYN42" s="582"/>
      <c r="AYY42" s="581"/>
      <c r="AYZ42" s="582"/>
      <c r="AZK42" s="581"/>
      <c r="AZL42" s="582"/>
      <c r="AZW42" s="581"/>
      <c r="AZX42" s="582"/>
      <c r="BAI42" s="581"/>
      <c r="BAJ42" s="582"/>
      <c r="BAU42" s="581"/>
      <c r="BAV42" s="582"/>
      <c r="BBG42" s="581"/>
      <c r="BBH42" s="582"/>
      <c r="BBS42" s="581"/>
      <c r="BBT42" s="582"/>
      <c r="BCE42" s="581"/>
      <c r="BCF42" s="582"/>
      <c r="BCQ42" s="581"/>
      <c r="BCR42" s="582"/>
      <c r="BDC42" s="581"/>
      <c r="BDD42" s="582"/>
      <c r="BDO42" s="581"/>
      <c r="BDP42" s="582"/>
      <c r="BEA42" s="581"/>
      <c r="BEB42" s="582"/>
      <c r="BEM42" s="581"/>
      <c r="BEN42" s="582"/>
      <c r="BEY42" s="581"/>
      <c r="BEZ42" s="582"/>
      <c r="BFK42" s="581"/>
      <c r="BFL42" s="582"/>
      <c r="BFW42" s="581"/>
      <c r="BFX42" s="582"/>
      <c r="BGI42" s="581"/>
      <c r="BGJ42" s="582"/>
      <c r="BGU42" s="581"/>
      <c r="BGV42" s="582"/>
      <c r="BHG42" s="581"/>
      <c r="BHH42" s="582"/>
      <c r="BHS42" s="581"/>
      <c r="BHT42" s="582"/>
      <c r="BIE42" s="581"/>
      <c r="BIF42" s="582"/>
      <c r="BIQ42" s="581"/>
      <c r="BIR42" s="582"/>
      <c r="BJC42" s="581"/>
      <c r="BJD42" s="582"/>
      <c r="BJO42" s="581"/>
      <c r="BJP42" s="582"/>
      <c r="BKA42" s="581"/>
      <c r="BKB42" s="582"/>
      <c r="BKM42" s="581"/>
      <c r="BKN42" s="582"/>
      <c r="BKY42" s="581"/>
      <c r="BKZ42" s="582"/>
      <c r="BLK42" s="581"/>
      <c r="BLL42" s="582"/>
      <c r="BLW42" s="581"/>
      <c r="BLX42" s="582"/>
      <c r="BMI42" s="581"/>
      <c r="BMJ42" s="582"/>
      <c r="BMU42" s="581"/>
      <c r="BMV42" s="582"/>
      <c r="BNG42" s="581"/>
      <c r="BNH42" s="582"/>
      <c r="BNS42" s="581"/>
      <c r="BNT42" s="582"/>
      <c r="BOE42" s="581"/>
      <c r="BOF42" s="582"/>
      <c r="BOQ42" s="581"/>
      <c r="BOR42" s="582"/>
      <c r="BPC42" s="581"/>
      <c r="BPD42" s="582"/>
      <c r="BPO42" s="581"/>
      <c r="BPP42" s="582"/>
      <c r="BQA42" s="581"/>
      <c r="BQB42" s="582"/>
      <c r="BQM42" s="581"/>
      <c r="BQN42" s="582"/>
      <c r="BQY42" s="581"/>
      <c r="BQZ42" s="582"/>
      <c r="BRK42" s="581"/>
      <c r="BRL42" s="582"/>
      <c r="BRW42" s="581"/>
      <c r="BRX42" s="582"/>
      <c r="BSI42" s="581"/>
      <c r="BSJ42" s="582"/>
      <c r="BSU42" s="581"/>
      <c r="BSV42" s="582"/>
      <c r="BTG42" s="581"/>
      <c r="BTH42" s="582"/>
      <c r="BTS42" s="581"/>
      <c r="BTT42" s="582"/>
      <c r="BUE42" s="581"/>
      <c r="BUF42" s="582"/>
      <c r="BUQ42" s="581"/>
      <c r="BUR42" s="582"/>
      <c r="BVC42" s="581"/>
      <c r="BVD42" s="582"/>
      <c r="BVO42" s="581"/>
      <c r="BVP42" s="582"/>
      <c r="BWA42" s="581"/>
      <c r="BWB42" s="582"/>
      <c r="BWM42" s="581"/>
      <c r="BWN42" s="582"/>
      <c r="BWY42" s="581"/>
      <c r="BWZ42" s="582"/>
      <c r="BXK42" s="581"/>
      <c r="BXL42" s="582"/>
      <c r="BXW42" s="581"/>
      <c r="BXX42" s="582"/>
      <c r="BYI42" s="581"/>
      <c r="BYJ42" s="582"/>
      <c r="BYU42" s="581"/>
      <c r="BYV42" s="582"/>
      <c r="BZG42" s="581"/>
      <c r="BZH42" s="582"/>
      <c r="BZS42" s="581"/>
      <c r="BZT42" s="582"/>
      <c r="CAE42" s="581"/>
      <c r="CAF42" s="582"/>
      <c r="CAQ42" s="581"/>
      <c r="CAR42" s="582"/>
      <c r="CBC42" s="581"/>
      <c r="CBD42" s="582"/>
      <c r="CBO42" s="581"/>
      <c r="CBP42" s="582"/>
      <c r="CCA42" s="581"/>
      <c r="CCB42" s="582"/>
      <c r="CCM42" s="581"/>
      <c r="CCN42" s="582"/>
      <c r="CCY42" s="581"/>
      <c r="CCZ42" s="582"/>
      <c r="CDK42" s="581"/>
      <c r="CDL42" s="582"/>
      <c r="CDW42" s="581"/>
      <c r="CDX42" s="582"/>
      <c r="CEI42" s="581"/>
      <c r="CEJ42" s="582"/>
      <c r="CEU42" s="581"/>
      <c r="CEV42" s="582"/>
      <c r="CFG42" s="581"/>
      <c r="CFH42" s="582"/>
      <c r="CFS42" s="581"/>
      <c r="CFT42" s="582"/>
      <c r="CGE42" s="581"/>
      <c r="CGF42" s="582"/>
      <c r="CGQ42" s="581"/>
      <c r="CGR42" s="582"/>
      <c r="CHC42" s="581"/>
      <c r="CHD42" s="582"/>
      <c r="CHO42" s="581"/>
      <c r="CHP42" s="582"/>
      <c r="CIA42" s="581"/>
      <c r="CIB42" s="582"/>
      <c r="CIM42" s="581"/>
      <c r="CIN42" s="582"/>
      <c r="CIY42" s="581"/>
      <c r="CIZ42" s="582"/>
      <c r="CJK42" s="581"/>
      <c r="CJL42" s="582"/>
      <c r="CJW42" s="581"/>
      <c r="CJX42" s="582"/>
      <c r="CKI42" s="581"/>
      <c r="CKJ42" s="582"/>
      <c r="CKU42" s="581"/>
      <c r="CKV42" s="582"/>
      <c r="CLG42" s="581"/>
      <c r="CLH42" s="582"/>
      <c r="CLS42" s="581"/>
      <c r="CLT42" s="582"/>
      <c r="CME42" s="581"/>
      <c r="CMF42" s="582"/>
      <c r="CMQ42" s="581"/>
      <c r="CMR42" s="582"/>
      <c r="CNC42" s="581"/>
      <c r="CND42" s="582"/>
      <c r="CNO42" s="581"/>
      <c r="CNP42" s="582"/>
      <c r="COA42" s="581"/>
      <c r="COB42" s="582"/>
      <c r="COM42" s="581"/>
      <c r="CON42" s="582"/>
      <c r="COY42" s="581"/>
      <c r="COZ42" s="582"/>
      <c r="CPK42" s="581"/>
      <c r="CPL42" s="582"/>
      <c r="CPW42" s="581"/>
      <c r="CPX42" s="582"/>
      <c r="CQI42" s="581"/>
      <c r="CQJ42" s="582"/>
      <c r="CQU42" s="581"/>
      <c r="CQV42" s="582"/>
      <c r="CRG42" s="581"/>
      <c r="CRH42" s="582"/>
      <c r="CRS42" s="581"/>
      <c r="CRT42" s="582"/>
      <c r="CSE42" s="581"/>
      <c r="CSF42" s="582"/>
      <c r="CSQ42" s="581"/>
      <c r="CSR42" s="582"/>
      <c r="CTC42" s="581"/>
      <c r="CTD42" s="582"/>
      <c r="CTO42" s="581"/>
      <c r="CTP42" s="582"/>
      <c r="CUA42" s="581"/>
      <c r="CUB42" s="582"/>
      <c r="CUM42" s="581"/>
      <c r="CUN42" s="582"/>
      <c r="CUY42" s="581"/>
      <c r="CUZ42" s="582"/>
      <c r="CVK42" s="581"/>
      <c r="CVL42" s="582"/>
      <c r="CVW42" s="581"/>
      <c r="CVX42" s="582"/>
      <c r="CWI42" s="581"/>
      <c r="CWJ42" s="582"/>
      <c r="CWU42" s="581"/>
      <c r="CWV42" s="582"/>
      <c r="CXG42" s="581"/>
      <c r="CXH42" s="582"/>
      <c r="CXS42" s="581"/>
      <c r="CXT42" s="582"/>
      <c r="CYE42" s="581"/>
      <c r="CYF42" s="582"/>
      <c r="CYQ42" s="581"/>
      <c r="CYR42" s="582"/>
      <c r="CZC42" s="581"/>
      <c r="CZD42" s="582"/>
      <c r="CZO42" s="581"/>
      <c r="CZP42" s="582"/>
      <c r="DAA42" s="581"/>
      <c r="DAB42" s="582"/>
      <c r="DAM42" s="581"/>
      <c r="DAN42" s="582"/>
      <c r="DAY42" s="581"/>
      <c r="DAZ42" s="582"/>
      <c r="DBK42" s="581"/>
      <c r="DBL42" s="582"/>
      <c r="DBW42" s="581"/>
      <c r="DBX42" s="582"/>
      <c r="DCI42" s="581"/>
      <c r="DCJ42" s="582"/>
      <c r="DCU42" s="581"/>
      <c r="DCV42" s="582"/>
      <c r="DDG42" s="581"/>
      <c r="DDH42" s="582"/>
      <c r="DDS42" s="581"/>
      <c r="DDT42" s="582"/>
      <c r="DEE42" s="581"/>
      <c r="DEF42" s="582"/>
      <c r="DEQ42" s="581"/>
      <c r="DER42" s="582"/>
      <c r="DFC42" s="581"/>
      <c r="DFD42" s="582"/>
      <c r="DFO42" s="581"/>
      <c r="DFP42" s="582"/>
      <c r="DGA42" s="581"/>
      <c r="DGB42" s="582"/>
      <c r="DGM42" s="581"/>
      <c r="DGN42" s="582"/>
      <c r="DGY42" s="581"/>
      <c r="DGZ42" s="582"/>
      <c r="DHK42" s="581"/>
      <c r="DHL42" s="582"/>
      <c r="DHW42" s="581"/>
      <c r="DHX42" s="582"/>
      <c r="DII42" s="581"/>
      <c r="DIJ42" s="582"/>
      <c r="DIU42" s="581"/>
      <c r="DIV42" s="582"/>
      <c r="DJG42" s="581"/>
      <c r="DJH42" s="582"/>
      <c r="DJS42" s="581"/>
      <c r="DJT42" s="582"/>
      <c r="DKE42" s="581"/>
      <c r="DKF42" s="582"/>
      <c r="DKQ42" s="581"/>
      <c r="DKR42" s="582"/>
      <c r="DLC42" s="581"/>
      <c r="DLD42" s="582"/>
      <c r="DLO42" s="581"/>
      <c r="DLP42" s="582"/>
      <c r="DMA42" s="581"/>
      <c r="DMB42" s="582"/>
      <c r="DMM42" s="581"/>
      <c r="DMN42" s="582"/>
      <c r="DMY42" s="581"/>
      <c r="DMZ42" s="582"/>
      <c r="DNK42" s="581"/>
      <c r="DNL42" s="582"/>
      <c r="DNW42" s="581"/>
      <c r="DNX42" s="582"/>
      <c r="DOI42" s="581"/>
      <c r="DOJ42" s="582"/>
      <c r="DOU42" s="581"/>
      <c r="DOV42" s="582"/>
      <c r="DPG42" s="581"/>
      <c r="DPH42" s="582"/>
      <c r="DPS42" s="581"/>
      <c r="DPT42" s="582"/>
      <c r="DQE42" s="581"/>
      <c r="DQF42" s="582"/>
      <c r="DQQ42" s="581"/>
      <c r="DQR42" s="582"/>
      <c r="DRC42" s="581"/>
      <c r="DRD42" s="582"/>
      <c r="DRO42" s="581"/>
      <c r="DRP42" s="582"/>
      <c r="DSA42" s="581"/>
      <c r="DSB42" s="582"/>
      <c r="DSM42" s="581"/>
      <c r="DSN42" s="582"/>
      <c r="DSY42" s="581"/>
      <c r="DSZ42" s="582"/>
      <c r="DTK42" s="581"/>
      <c r="DTL42" s="582"/>
      <c r="DTW42" s="581"/>
      <c r="DTX42" s="582"/>
      <c r="DUI42" s="581"/>
      <c r="DUJ42" s="582"/>
      <c r="DUU42" s="581"/>
      <c r="DUV42" s="582"/>
      <c r="DVG42" s="581"/>
      <c r="DVH42" s="582"/>
      <c r="DVS42" s="581"/>
      <c r="DVT42" s="582"/>
      <c r="DWE42" s="581"/>
      <c r="DWF42" s="582"/>
      <c r="DWQ42" s="581"/>
      <c r="DWR42" s="582"/>
      <c r="DXC42" s="581"/>
      <c r="DXD42" s="582"/>
      <c r="DXO42" s="581"/>
      <c r="DXP42" s="582"/>
      <c r="DYA42" s="581"/>
      <c r="DYB42" s="582"/>
      <c r="DYM42" s="581"/>
      <c r="DYN42" s="582"/>
      <c r="DYY42" s="581"/>
      <c r="DYZ42" s="582"/>
      <c r="DZK42" s="581"/>
      <c r="DZL42" s="582"/>
      <c r="DZW42" s="581"/>
      <c r="DZX42" s="582"/>
      <c r="EAI42" s="581"/>
      <c r="EAJ42" s="582"/>
      <c r="EAU42" s="581"/>
      <c r="EAV42" s="582"/>
      <c r="EBG42" s="581"/>
      <c r="EBH42" s="582"/>
      <c r="EBS42" s="581"/>
      <c r="EBT42" s="582"/>
      <c r="ECE42" s="581"/>
      <c r="ECF42" s="582"/>
      <c r="ECQ42" s="581"/>
      <c r="ECR42" s="582"/>
      <c r="EDC42" s="581"/>
      <c r="EDD42" s="582"/>
      <c r="EDO42" s="581"/>
      <c r="EDP42" s="582"/>
      <c r="EEA42" s="581"/>
      <c r="EEB42" s="582"/>
      <c r="EEM42" s="581"/>
      <c r="EEN42" s="582"/>
      <c r="EEY42" s="581"/>
      <c r="EEZ42" s="582"/>
      <c r="EFK42" s="581"/>
      <c r="EFL42" s="582"/>
      <c r="EFW42" s="581"/>
      <c r="EFX42" s="582"/>
      <c r="EGI42" s="581"/>
      <c r="EGJ42" s="582"/>
      <c r="EGU42" s="581"/>
      <c r="EGV42" s="582"/>
      <c r="EHG42" s="581"/>
      <c r="EHH42" s="582"/>
      <c r="EHS42" s="581"/>
      <c r="EHT42" s="582"/>
      <c r="EIE42" s="581"/>
      <c r="EIF42" s="582"/>
      <c r="EIQ42" s="581"/>
      <c r="EIR42" s="582"/>
      <c r="EJC42" s="581"/>
      <c r="EJD42" s="582"/>
      <c r="EJO42" s="581"/>
      <c r="EJP42" s="582"/>
      <c r="EKA42" s="581"/>
      <c r="EKB42" s="582"/>
      <c r="EKM42" s="581"/>
      <c r="EKN42" s="582"/>
      <c r="EKY42" s="581"/>
      <c r="EKZ42" s="582"/>
      <c r="ELK42" s="581"/>
      <c r="ELL42" s="582"/>
      <c r="ELW42" s="581"/>
      <c r="ELX42" s="582"/>
      <c r="EMI42" s="581"/>
      <c r="EMJ42" s="582"/>
      <c r="EMU42" s="581"/>
      <c r="EMV42" s="582"/>
      <c r="ENG42" s="581"/>
      <c r="ENH42" s="582"/>
      <c r="ENS42" s="581"/>
      <c r="ENT42" s="582"/>
      <c r="EOE42" s="581"/>
      <c r="EOF42" s="582"/>
      <c r="EOQ42" s="581"/>
      <c r="EOR42" s="582"/>
      <c r="EPC42" s="581"/>
      <c r="EPD42" s="582"/>
      <c r="EPO42" s="581"/>
      <c r="EPP42" s="582"/>
      <c r="EQA42" s="581"/>
      <c r="EQB42" s="582"/>
      <c r="EQM42" s="581"/>
      <c r="EQN42" s="582"/>
      <c r="EQY42" s="581"/>
      <c r="EQZ42" s="582"/>
      <c r="ERK42" s="581"/>
      <c r="ERL42" s="582"/>
      <c r="ERW42" s="581"/>
      <c r="ERX42" s="582"/>
      <c r="ESI42" s="581"/>
      <c r="ESJ42" s="582"/>
      <c r="ESU42" s="581"/>
      <c r="ESV42" s="582"/>
      <c r="ETG42" s="581"/>
      <c r="ETH42" s="582"/>
      <c r="ETS42" s="581"/>
      <c r="ETT42" s="582"/>
      <c r="EUE42" s="581"/>
      <c r="EUF42" s="582"/>
      <c r="EUQ42" s="581"/>
      <c r="EUR42" s="582"/>
      <c r="EVC42" s="581"/>
      <c r="EVD42" s="582"/>
      <c r="EVO42" s="581"/>
      <c r="EVP42" s="582"/>
      <c r="EWA42" s="581"/>
      <c r="EWB42" s="582"/>
      <c r="EWM42" s="581"/>
      <c r="EWN42" s="582"/>
      <c r="EWY42" s="581"/>
      <c r="EWZ42" s="582"/>
      <c r="EXK42" s="581"/>
      <c r="EXL42" s="582"/>
      <c r="EXW42" s="581"/>
      <c r="EXX42" s="582"/>
      <c r="EYI42" s="581"/>
      <c r="EYJ42" s="582"/>
      <c r="EYU42" s="581"/>
      <c r="EYV42" s="582"/>
      <c r="EZG42" s="581"/>
      <c r="EZH42" s="582"/>
      <c r="EZS42" s="581"/>
      <c r="EZT42" s="582"/>
      <c r="FAE42" s="581"/>
      <c r="FAF42" s="582"/>
      <c r="FAQ42" s="581"/>
      <c r="FAR42" s="582"/>
      <c r="FBC42" s="581"/>
      <c r="FBD42" s="582"/>
      <c r="FBO42" s="581"/>
      <c r="FBP42" s="582"/>
      <c r="FCA42" s="581"/>
      <c r="FCB42" s="582"/>
      <c r="FCM42" s="581"/>
      <c r="FCN42" s="582"/>
      <c r="FCY42" s="581"/>
      <c r="FCZ42" s="582"/>
      <c r="FDK42" s="581"/>
      <c r="FDL42" s="582"/>
      <c r="FDW42" s="581"/>
      <c r="FDX42" s="582"/>
      <c r="FEI42" s="581"/>
      <c r="FEJ42" s="582"/>
      <c r="FEU42" s="581"/>
      <c r="FEV42" s="582"/>
      <c r="FFG42" s="581"/>
      <c r="FFH42" s="582"/>
      <c r="FFS42" s="581"/>
      <c r="FFT42" s="582"/>
      <c r="FGE42" s="581"/>
      <c r="FGF42" s="582"/>
      <c r="FGQ42" s="581"/>
      <c r="FGR42" s="582"/>
      <c r="FHC42" s="581"/>
      <c r="FHD42" s="582"/>
      <c r="FHO42" s="581"/>
      <c r="FHP42" s="582"/>
      <c r="FIA42" s="581"/>
      <c r="FIB42" s="582"/>
      <c r="FIM42" s="581"/>
      <c r="FIN42" s="582"/>
      <c r="FIY42" s="581"/>
      <c r="FIZ42" s="582"/>
      <c r="FJK42" s="581"/>
      <c r="FJL42" s="582"/>
      <c r="FJW42" s="581"/>
      <c r="FJX42" s="582"/>
      <c r="FKI42" s="581"/>
      <c r="FKJ42" s="582"/>
      <c r="FKU42" s="581"/>
      <c r="FKV42" s="582"/>
      <c r="FLG42" s="581"/>
      <c r="FLH42" s="582"/>
      <c r="FLS42" s="581"/>
      <c r="FLT42" s="582"/>
      <c r="FME42" s="581"/>
      <c r="FMF42" s="582"/>
      <c r="FMQ42" s="581"/>
      <c r="FMR42" s="582"/>
      <c r="FNC42" s="581"/>
      <c r="FND42" s="582"/>
      <c r="FNO42" s="581"/>
      <c r="FNP42" s="582"/>
      <c r="FOA42" s="581"/>
      <c r="FOB42" s="582"/>
      <c r="FOM42" s="581"/>
      <c r="FON42" s="582"/>
      <c r="FOY42" s="581"/>
      <c r="FOZ42" s="582"/>
      <c r="FPK42" s="581"/>
      <c r="FPL42" s="582"/>
      <c r="FPW42" s="581"/>
      <c r="FPX42" s="582"/>
      <c r="FQI42" s="581"/>
      <c r="FQJ42" s="582"/>
      <c r="FQU42" s="581"/>
      <c r="FQV42" s="582"/>
      <c r="FRG42" s="581"/>
      <c r="FRH42" s="582"/>
      <c r="FRS42" s="581"/>
      <c r="FRT42" s="582"/>
      <c r="FSE42" s="581"/>
      <c r="FSF42" s="582"/>
      <c r="FSQ42" s="581"/>
      <c r="FSR42" s="582"/>
      <c r="FTC42" s="581"/>
      <c r="FTD42" s="582"/>
      <c r="FTO42" s="581"/>
      <c r="FTP42" s="582"/>
      <c r="FUA42" s="581"/>
      <c r="FUB42" s="582"/>
      <c r="FUM42" s="581"/>
      <c r="FUN42" s="582"/>
      <c r="FUY42" s="581"/>
      <c r="FUZ42" s="582"/>
      <c r="FVK42" s="581"/>
      <c r="FVL42" s="582"/>
      <c r="FVW42" s="581"/>
      <c r="FVX42" s="582"/>
      <c r="FWI42" s="581"/>
      <c r="FWJ42" s="582"/>
      <c r="FWU42" s="581"/>
      <c r="FWV42" s="582"/>
      <c r="FXG42" s="581"/>
      <c r="FXH42" s="582"/>
      <c r="FXS42" s="581"/>
      <c r="FXT42" s="582"/>
      <c r="FYE42" s="581"/>
      <c r="FYF42" s="582"/>
      <c r="FYQ42" s="581"/>
      <c r="FYR42" s="582"/>
      <c r="FZC42" s="581"/>
      <c r="FZD42" s="582"/>
      <c r="FZO42" s="581"/>
      <c r="FZP42" s="582"/>
      <c r="GAA42" s="581"/>
      <c r="GAB42" s="582"/>
      <c r="GAM42" s="581"/>
      <c r="GAN42" s="582"/>
      <c r="GAY42" s="581"/>
      <c r="GAZ42" s="582"/>
      <c r="GBK42" s="581"/>
      <c r="GBL42" s="582"/>
      <c r="GBW42" s="581"/>
      <c r="GBX42" s="582"/>
      <c r="GCI42" s="581"/>
      <c r="GCJ42" s="582"/>
      <c r="GCU42" s="581"/>
      <c r="GCV42" s="582"/>
      <c r="GDG42" s="581"/>
      <c r="GDH42" s="582"/>
      <c r="GDS42" s="581"/>
      <c r="GDT42" s="582"/>
      <c r="GEE42" s="581"/>
      <c r="GEF42" s="582"/>
      <c r="GEQ42" s="581"/>
      <c r="GER42" s="582"/>
      <c r="GFC42" s="581"/>
      <c r="GFD42" s="582"/>
      <c r="GFO42" s="581"/>
      <c r="GFP42" s="582"/>
      <c r="GGA42" s="581"/>
      <c r="GGB42" s="582"/>
      <c r="GGM42" s="581"/>
      <c r="GGN42" s="582"/>
      <c r="GGY42" s="581"/>
      <c r="GGZ42" s="582"/>
      <c r="GHK42" s="581"/>
      <c r="GHL42" s="582"/>
      <c r="GHW42" s="581"/>
      <c r="GHX42" s="582"/>
      <c r="GII42" s="581"/>
      <c r="GIJ42" s="582"/>
      <c r="GIU42" s="581"/>
      <c r="GIV42" s="582"/>
      <c r="GJG42" s="581"/>
      <c r="GJH42" s="582"/>
      <c r="GJS42" s="581"/>
      <c r="GJT42" s="582"/>
      <c r="GKE42" s="581"/>
      <c r="GKF42" s="582"/>
      <c r="GKQ42" s="581"/>
      <c r="GKR42" s="582"/>
      <c r="GLC42" s="581"/>
      <c r="GLD42" s="582"/>
      <c r="GLO42" s="581"/>
      <c r="GLP42" s="582"/>
      <c r="GMA42" s="581"/>
      <c r="GMB42" s="582"/>
      <c r="GMM42" s="581"/>
      <c r="GMN42" s="582"/>
      <c r="GMY42" s="581"/>
      <c r="GMZ42" s="582"/>
      <c r="GNK42" s="581"/>
      <c r="GNL42" s="582"/>
      <c r="GNW42" s="581"/>
      <c r="GNX42" s="582"/>
      <c r="GOI42" s="581"/>
      <c r="GOJ42" s="582"/>
      <c r="GOU42" s="581"/>
      <c r="GOV42" s="582"/>
      <c r="GPG42" s="581"/>
      <c r="GPH42" s="582"/>
      <c r="GPS42" s="581"/>
      <c r="GPT42" s="582"/>
      <c r="GQE42" s="581"/>
      <c r="GQF42" s="582"/>
      <c r="GQQ42" s="581"/>
      <c r="GQR42" s="582"/>
      <c r="GRC42" s="581"/>
      <c r="GRD42" s="582"/>
      <c r="GRO42" s="581"/>
      <c r="GRP42" s="582"/>
      <c r="GSA42" s="581"/>
      <c r="GSB42" s="582"/>
      <c r="GSM42" s="581"/>
      <c r="GSN42" s="582"/>
      <c r="GSY42" s="581"/>
      <c r="GSZ42" s="582"/>
      <c r="GTK42" s="581"/>
      <c r="GTL42" s="582"/>
      <c r="GTW42" s="581"/>
      <c r="GTX42" s="582"/>
      <c r="GUI42" s="581"/>
      <c r="GUJ42" s="582"/>
      <c r="GUU42" s="581"/>
      <c r="GUV42" s="582"/>
      <c r="GVG42" s="581"/>
      <c r="GVH42" s="582"/>
      <c r="GVS42" s="581"/>
      <c r="GVT42" s="582"/>
      <c r="GWE42" s="581"/>
      <c r="GWF42" s="582"/>
      <c r="GWQ42" s="581"/>
      <c r="GWR42" s="582"/>
      <c r="GXC42" s="581"/>
      <c r="GXD42" s="582"/>
      <c r="GXO42" s="581"/>
      <c r="GXP42" s="582"/>
      <c r="GYA42" s="581"/>
      <c r="GYB42" s="582"/>
      <c r="GYM42" s="581"/>
      <c r="GYN42" s="582"/>
      <c r="GYY42" s="581"/>
      <c r="GYZ42" s="582"/>
      <c r="GZK42" s="581"/>
      <c r="GZL42" s="582"/>
      <c r="GZW42" s="581"/>
      <c r="GZX42" s="582"/>
      <c r="HAI42" s="581"/>
      <c r="HAJ42" s="582"/>
      <c r="HAU42" s="581"/>
      <c r="HAV42" s="582"/>
      <c r="HBG42" s="581"/>
      <c r="HBH42" s="582"/>
      <c r="HBS42" s="581"/>
      <c r="HBT42" s="582"/>
      <c r="HCE42" s="581"/>
      <c r="HCF42" s="582"/>
      <c r="HCQ42" s="581"/>
      <c r="HCR42" s="582"/>
      <c r="HDC42" s="581"/>
      <c r="HDD42" s="582"/>
      <c r="HDO42" s="581"/>
      <c r="HDP42" s="582"/>
      <c r="HEA42" s="581"/>
      <c r="HEB42" s="582"/>
      <c r="HEM42" s="581"/>
      <c r="HEN42" s="582"/>
      <c r="HEY42" s="581"/>
      <c r="HEZ42" s="582"/>
      <c r="HFK42" s="581"/>
      <c r="HFL42" s="582"/>
      <c r="HFW42" s="581"/>
      <c r="HFX42" s="582"/>
      <c r="HGI42" s="581"/>
      <c r="HGJ42" s="582"/>
      <c r="HGU42" s="581"/>
      <c r="HGV42" s="582"/>
      <c r="HHG42" s="581"/>
      <c r="HHH42" s="582"/>
      <c r="HHS42" s="581"/>
      <c r="HHT42" s="582"/>
      <c r="HIE42" s="581"/>
      <c r="HIF42" s="582"/>
      <c r="HIQ42" s="581"/>
      <c r="HIR42" s="582"/>
      <c r="HJC42" s="581"/>
      <c r="HJD42" s="582"/>
      <c r="HJO42" s="581"/>
      <c r="HJP42" s="582"/>
      <c r="HKA42" s="581"/>
      <c r="HKB42" s="582"/>
      <c r="HKM42" s="581"/>
      <c r="HKN42" s="582"/>
      <c r="HKY42" s="581"/>
      <c r="HKZ42" s="582"/>
      <c r="HLK42" s="581"/>
      <c r="HLL42" s="582"/>
      <c r="HLW42" s="581"/>
      <c r="HLX42" s="582"/>
      <c r="HMI42" s="581"/>
      <c r="HMJ42" s="582"/>
      <c r="HMU42" s="581"/>
      <c r="HMV42" s="582"/>
      <c r="HNG42" s="581"/>
      <c r="HNH42" s="582"/>
      <c r="HNS42" s="581"/>
      <c r="HNT42" s="582"/>
      <c r="HOE42" s="581"/>
      <c r="HOF42" s="582"/>
      <c r="HOQ42" s="581"/>
      <c r="HOR42" s="582"/>
      <c r="HPC42" s="581"/>
      <c r="HPD42" s="582"/>
      <c r="HPO42" s="581"/>
      <c r="HPP42" s="582"/>
      <c r="HQA42" s="581"/>
      <c r="HQB42" s="582"/>
      <c r="HQM42" s="581"/>
      <c r="HQN42" s="582"/>
      <c r="HQY42" s="581"/>
      <c r="HQZ42" s="582"/>
      <c r="HRK42" s="581"/>
      <c r="HRL42" s="582"/>
      <c r="HRW42" s="581"/>
      <c r="HRX42" s="582"/>
      <c r="HSI42" s="581"/>
      <c r="HSJ42" s="582"/>
      <c r="HSU42" s="581"/>
      <c r="HSV42" s="582"/>
      <c r="HTG42" s="581"/>
      <c r="HTH42" s="582"/>
      <c r="HTS42" s="581"/>
      <c r="HTT42" s="582"/>
      <c r="HUE42" s="581"/>
      <c r="HUF42" s="582"/>
      <c r="HUQ42" s="581"/>
      <c r="HUR42" s="582"/>
      <c r="HVC42" s="581"/>
      <c r="HVD42" s="582"/>
      <c r="HVO42" s="581"/>
      <c r="HVP42" s="582"/>
      <c r="HWA42" s="581"/>
      <c r="HWB42" s="582"/>
      <c r="HWM42" s="581"/>
      <c r="HWN42" s="582"/>
      <c r="HWY42" s="581"/>
      <c r="HWZ42" s="582"/>
      <c r="HXK42" s="581"/>
      <c r="HXL42" s="582"/>
      <c r="HXW42" s="581"/>
      <c r="HXX42" s="582"/>
      <c r="HYI42" s="581"/>
      <c r="HYJ42" s="582"/>
      <c r="HYU42" s="581"/>
      <c r="HYV42" s="582"/>
      <c r="HZG42" s="581"/>
      <c r="HZH42" s="582"/>
      <c r="HZS42" s="581"/>
      <c r="HZT42" s="582"/>
      <c r="IAE42" s="581"/>
      <c r="IAF42" s="582"/>
      <c r="IAQ42" s="581"/>
      <c r="IAR42" s="582"/>
      <c r="IBC42" s="581"/>
      <c r="IBD42" s="582"/>
      <c r="IBO42" s="581"/>
      <c r="IBP42" s="582"/>
      <c r="ICA42" s="581"/>
      <c r="ICB42" s="582"/>
      <c r="ICM42" s="581"/>
      <c r="ICN42" s="582"/>
      <c r="ICY42" s="581"/>
      <c r="ICZ42" s="582"/>
      <c r="IDK42" s="581"/>
      <c r="IDL42" s="582"/>
      <c r="IDW42" s="581"/>
      <c r="IDX42" s="582"/>
      <c r="IEI42" s="581"/>
      <c r="IEJ42" s="582"/>
      <c r="IEU42" s="581"/>
      <c r="IEV42" s="582"/>
      <c r="IFG42" s="581"/>
      <c r="IFH42" s="582"/>
      <c r="IFS42" s="581"/>
      <c r="IFT42" s="582"/>
      <c r="IGE42" s="581"/>
      <c r="IGF42" s="582"/>
      <c r="IGQ42" s="581"/>
      <c r="IGR42" s="582"/>
      <c r="IHC42" s="581"/>
      <c r="IHD42" s="582"/>
      <c r="IHO42" s="581"/>
      <c r="IHP42" s="582"/>
      <c r="IIA42" s="581"/>
      <c r="IIB42" s="582"/>
      <c r="IIM42" s="581"/>
      <c r="IIN42" s="582"/>
      <c r="IIY42" s="581"/>
      <c r="IIZ42" s="582"/>
      <c r="IJK42" s="581"/>
      <c r="IJL42" s="582"/>
      <c r="IJW42" s="581"/>
      <c r="IJX42" s="582"/>
      <c r="IKI42" s="581"/>
      <c r="IKJ42" s="582"/>
      <c r="IKU42" s="581"/>
      <c r="IKV42" s="582"/>
      <c r="ILG42" s="581"/>
      <c r="ILH42" s="582"/>
      <c r="ILS42" s="581"/>
      <c r="ILT42" s="582"/>
      <c r="IME42" s="581"/>
      <c r="IMF42" s="582"/>
      <c r="IMQ42" s="581"/>
      <c r="IMR42" s="582"/>
      <c r="INC42" s="581"/>
      <c r="IND42" s="582"/>
      <c r="INO42" s="581"/>
      <c r="INP42" s="582"/>
      <c r="IOA42" s="581"/>
      <c r="IOB42" s="582"/>
      <c r="IOM42" s="581"/>
      <c r="ION42" s="582"/>
      <c r="IOY42" s="581"/>
      <c r="IOZ42" s="582"/>
      <c r="IPK42" s="581"/>
      <c r="IPL42" s="582"/>
      <c r="IPW42" s="581"/>
      <c r="IPX42" s="582"/>
      <c r="IQI42" s="581"/>
      <c r="IQJ42" s="582"/>
      <c r="IQU42" s="581"/>
      <c r="IQV42" s="582"/>
      <c r="IRG42" s="581"/>
      <c r="IRH42" s="582"/>
      <c r="IRS42" s="581"/>
      <c r="IRT42" s="582"/>
      <c r="ISE42" s="581"/>
      <c r="ISF42" s="582"/>
      <c r="ISQ42" s="581"/>
      <c r="ISR42" s="582"/>
      <c r="ITC42" s="581"/>
      <c r="ITD42" s="582"/>
      <c r="ITO42" s="581"/>
      <c r="ITP42" s="582"/>
      <c r="IUA42" s="581"/>
      <c r="IUB42" s="582"/>
      <c r="IUM42" s="581"/>
      <c r="IUN42" s="582"/>
      <c r="IUY42" s="581"/>
      <c r="IUZ42" s="582"/>
      <c r="IVK42" s="581"/>
      <c r="IVL42" s="582"/>
      <c r="IVW42" s="581"/>
      <c r="IVX42" s="582"/>
      <c r="IWI42" s="581"/>
      <c r="IWJ42" s="582"/>
      <c r="IWU42" s="581"/>
      <c r="IWV42" s="582"/>
      <c r="IXG42" s="581"/>
      <c r="IXH42" s="582"/>
      <c r="IXS42" s="581"/>
      <c r="IXT42" s="582"/>
      <c r="IYE42" s="581"/>
      <c r="IYF42" s="582"/>
      <c r="IYQ42" s="581"/>
      <c r="IYR42" s="582"/>
      <c r="IZC42" s="581"/>
      <c r="IZD42" s="582"/>
      <c r="IZO42" s="581"/>
      <c r="IZP42" s="582"/>
      <c r="JAA42" s="581"/>
      <c r="JAB42" s="582"/>
      <c r="JAM42" s="581"/>
      <c r="JAN42" s="582"/>
      <c r="JAY42" s="581"/>
      <c r="JAZ42" s="582"/>
      <c r="JBK42" s="581"/>
      <c r="JBL42" s="582"/>
      <c r="JBW42" s="581"/>
      <c r="JBX42" s="582"/>
      <c r="JCI42" s="581"/>
      <c r="JCJ42" s="582"/>
      <c r="JCU42" s="581"/>
      <c r="JCV42" s="582"/>
      <c r="JDG42" s="581"/>
      <c r="JDH42" s="582"/>
      <c r="JDS42" s="581"/>
      <c r="JDT42" s="582"/>
      <c r="JEE42" s="581"/>
      <c r="JEF42" s="582"/>
      <c r="JEQ42" s="581"/>
      <c r="JER42" s="582"/>
      <c r="JFC42" s="581"/>
      <c r="JFD42" s="582"/>
      <c r="JFO42" s="581"/>
      <c r="JFP42" s="582"/>
      <c r="JGA42" s="581"/>
      <c r="JGB42" s="582"/>
      <c r="JGM42" s="581"/>
      <c r="JGN42" s="582"/>
      <c r="JGY42" s="581"/>
      <c r="JGZ42" s="582"/>
      <c r="JHK42" s="581"/>
      <c r="JHL42" s="582"/>
      <c r="JHW42" s="581"/>
      <c r="JHX42" s="582"/>
      <c r="JII42" s="581"/>
      <c r="JIJ42" s="582"/>
      <c r="JIU42" s="581"/>
      <c r="JIV42" s="582"/>
      <c r="JJG42" s="581"/>
      <c r="JJH42" s="582"/>
      <c r="JJS42" s="581"/>
      <c r="JJT42" s="582"/>
      <c r="JKE42" s="581"/>
      <c r="JKF42" s="582"/>
      <c r="JKQ42" s="581"/>
      <c r="JKR42" s="582"/>
      <c r="JLC42" s="581"/>
      <c r="JLD42" s="582"/>
      <c r="JLO42" s="581"/>
      <c r="JLP42" s="582"/>
      <c r="JMA42" s="581"/>
      <c r="JMB42" s="582"/>
      <c r="JMM42" s="581"/>
      <c r="JMN42" s="582"/>
      <c r="JMY42" s="581"/>
      <c r="JMZ42" s="582"/>
      <c r="JNK42" s="581"/>
      <c r="JNL42" s="582"/>
      <c r="JNW42" s="581"/>
      <c r="JNX42" s="582"/>
      <c r="JOI42" s="581"/>
      <c r="JOJ42" s="582"/>
      <c r="JOU42" s="581"/>
      <c r="JOV42" s="582"/>
      <c r="JPG42" s="581"/>
      <c r="JPH42" s="582"/>
      <c r="JPS42" s="581"/>
      <c r="JPT42" s="582"/>
      <c r="JQE42" s="581"/>
      <c r="JQF42" s="582"/>
      <c r="JQQ42" s="581"/>
      <c r="JQR42" s="582"/>
      <c r="JRC42" s="581"/>
      <c r="JRD42" s="582"/>
      <c r="JRO42" s="581"/>
      <c r="JRP42" s="582"/>
      <c r="JSA42" s="581"/>
      <c r="JSB42" s="582"/>
      <c r="JSM42" s="581"/>
      <c r="JSN42" s="582"/>
      <c r="JSY42" s="581"/>
      <c r="JSZ42" s="582"/>
      <c r="JTK42" s="581"/>
      <c r="JTL42" s="582"/>
      <c r="JTW42" s="581"/>
      <c r="JTX42" s="582"/>
      <c r="JUI42" s="581"/>
      <c r="JUJ42" s="582"/>
      <c r="JUU42" s="581"/>
      <c r="JUV42" s="582"/>
      <c r="JVG42" s="581"/>
      <c r="JVH42" s="582"/>
      <c r="JVS42" s="581"/>
      <c r="JVT42" s="582"/>
      <c r="JWE42" s="581"/>
      <c r="JWF42" s="582"/>
      <c r="JWQ42" s="581"/>
      <c r="JWR42" s="582"/>
      <c r="JXC42" s="581"/>
      <c r="JXD42" s="582"/>
      <c r="JXO42" s="581"/>
      <c r="JXP42" s="582"/>
      <c r="JYA42" s="581"/>
      <c r="JYB42" s="582"/>
      <c r="JYM42" s="581"/>
      <c r="JYN42" s="582"/>
      <c r="JYY42" s="581"/>
      <c r="JYZ42" s="582"/>
      <c r="JZK42" s="581"/>
      <c r="JZL42" s="582"/>
      <c r="JZW42" s="581"/>
      <c r="JZX42" s="582"/>
      <c r="KAI42" s="581"/>
      <c r="KAJ42" s="582"/>
      <c r="KAU42" s="581"/>
      <c r="KAV42" s="582"/>
      <c r="KBG42" s="581"/>
      <c r="KBH42" s="582"/>
      <c r="KBS42" s="581"/>
      <c r="KBT42" s="582"/>
      <c r="KCE42" s="581"/>
      <c r="KCF42" s="582"/>
      <c r="KCQ42" s="581"/>
      <c r="KCR42" s="582"/>
      <c r="KDC42" s="581"/>
      <c r="KDD42" s="582"/>
      <c r="KDO42" s="581"/>
      <c r="KDP42" s="582"/>
      <c r="KEA42" s="581"/>
      <c r="KEB42" s="582"/>
      <c r="KEM42" s="581"/>
      <c r="KEN42" s="582"/>
      <c r="KEY42" s="581"/>
      <c r="KEZ42" s="582"/>
      <c r="KFK42" s="581"/>
      <c r="KFL42" s="582"/>
      <c r="KFW42" s="581"/>
      <c r="KFX42" s="582"/>
      <c r="KGI42" s="581"/>
      <c r="KGJ42" s="582"/>
      <c r="KGU42" s="581"/>
      <c r="KGV42" s="582"/>
      <c r="KHG42" s="581"/>
      <c r="KHH42" s="582"/>
      <c r="KHS42" s="581"/>
      <c r="KHT42" s="582"/>
      <c r="KIE42" s="581"/>
      <c r="KIF42" s="582"/>
      <c r="KIQ42" s="581"/>
      <c r="KIR42" s="582"/>
      <c r="KJC42" s="581"/>
      <c r="KJD42" s="582"/>
      <c r="KJO42" s="581"/>
      <c r="KJP42" s="582"/>
      <c r="KKA42" s="581"/>
      <c r="KKB42" s="582"/>
      <c r="KKM42" s="581"/>
      <c r="KKN42" s="582"/>
      <c r="KKY42" s="581"/>
      <c r="KKZ42" s="582"/>
      <c r="KLK42" s="581"/>
      <c r="KLL42" s="582"/>
      <c r="KLW42" s="581"/>
      <c r="KLX42" s="582"/>
      <c r="KMI42" s="581"/>
      <c r="KMJ42" s="582"/>
      <c r="KMU42" s="581"/>
      <c r="KMV42" s="582"/>
      <c r="KNG42" s="581"/>
      <c r="KNH42" s="582"/>
      <c r="KNS42" s="581"/>
      <c r="KNT42" s="582"/>
      <c r="KOE42" s="581"/>
      <c r="KOF42" s="582"/>
      <c r="KOQ42" s="581"/>
      <c r="KOR42" s="582"/>
      <c r="KPC42" s="581"/>
      <c r="KPD42" s="582"/>
      <c r="KPO42" s="581"/>
      <c r="KPP42" s="582"/>
      <c r="KQA42" s="581"/>
      <c r="KQB42" s="582"/>
      <c r="KQM42" s="581"/>
      <c r="KQN42" s="582"/>
      <c r="KQY42" s="581"/>
      <c r="KQZ42" s="582"/>
      <c r="KRK42" s="581"/>
      <c r="KRL42" s="582"/>
      <c r="KRW42" s="581"/>
      <c r="KRX42" s="582"/>
      <c r="KSI42" s="581"/>
      <c r="KSJ42" s="582"/>
      <c r="KSU42" s="581"/>
      <c r="KSV42" s="582"/>
      <c r="KTG42" s="581"/>
      <c r="KTH42" s="582"/>
      <c r="KTS42" s="581"/>
      <c r="KTT42" s="582"/>
      <c r="KUE42" s="581"/>
      <c r="KUF42" s="582"/>
      <c r="KUQ42" s="581"/>
      <c r="KUR42" s="582"/>
      <c r="KVC42" s="581"/>
      <c r="KVD42" s="582"/>
      <c r="KVO42" s="581"/>
      <c r="KVP42" s="582"/>
      <c r="KWA42" s="581"/>
      <c r="KWB42" s="582"/>
      <c r="KWM42" s="581"/>
      <c r="KWN42" s="582"/>
      <c r="KWY42" s="581"/>
      <c r="KWZ42" s="582"/>
      <c r="KXK42" s="581"/>
      <c r="KXL42" s="582"/>
      <c r="KXW42" s="581"/>
      <c r="KXX42" s="582"/>
      <c r="KYI42" s="581"/>
      <c r="KYJ42" s="582"/>
      <c r="KYU42" s="581"/>
      <c r="KYV42" s="582"/>
      <c r="KZG42" s="581"/>
      <c r="KZH42" s="582"/>
      <c r="KZS42" s="581"/>
      <c r="KZT42" s="582"/>
      <c r="LAE42" s="581"/>
      <c r="LAF42" s="582"/>
      <c r="LAQ42" s="581"/>
      <c r="LAR42" s="582"/>
      <c r="LBC42" s="581"/>
      <c r="LBD42" s="582"/>
      <c r="LBO42" s="581"/>
      <c r="LBP42" s="582"/>
      <c r="LCA42" s="581"/>
      <c r="LCB42" s="582"/>
      <c r="LCM42" s="581"/>
      <c r="LCN42" s="582"/>
      <c r="LCY42" s="581"/>
      <c r="LCZ42" s="582"/>
      <c r="LDK42" s="581"/>
      <c r="LDL42" s="582"/>
      <c r="LDW42" s="581"/>
      <c r="LDX42" s="582"/>
      <c r="LEI42" s="581"/>
      <c r="LEJ42" s="582"/>
      <c r="LEU42" s="581"/>
      <c r="LEV42" s="582"/>
      <c r="LFG42" s="581"/>
      <c r="LFH42" s="582"/>
      <c r="LFS42" s="581"/>
      <c r="LFT42" s="582"/>
      <c r="LGE42" s="581"/>
      <c r="LGF42" s="582"/>
      <c r="LGQ42" s="581"/>
      <c r="LGR42" s="582"/>
      <c r="LHC42" s="581"/>
      <c r="LHD42" s="582"/>
      <c r="LHO42" s="581"/>
      <c r="LHP42" s="582"/>
      <c r="LIA42" s="581"/>
      <c r="LIB42" s="582"/>
      <c r="LIM42" s="581"/>
      <c r="LIN42" s="582"/>
      <c r="LIY42" s="581"/>
      <c r="LIZ42" s="582"/>
      <c r="LJK42" s="581"/>
      <c r="LJL42" s="582"/>
      <c r="LJW42" s="581"/>
      <c r="LJX42" s="582"/>
      <c r="LKI42" s="581"/>
      <c r="LKJ42" s="582"/>
      <c r="LKU42" s="581"/>
      <c r="LKV42" s="582"/>
      <c r="LLG42" s="581"/>
      <c r="LLH42" s="582"/>
      <c r="LLS42" s="581"/>
      <c r="LLT42" s="582"/>
      <c r="LME42" s="581"/>
      <c r="LMF42" s="582"/>
      <c r="LMQ42" s="581"/>
      <c r="LMR42" s="582"/>
      <c r="LNC42" s="581"/>
      <c r="LND42" s="582"/>
      <c r="LNO42" s="581"/>
      <c r="LNP42" s="582"/>
      <c r="LOA42" s="581"/>
      <c r="LOB42" s="582"/>
      <c r="LOM42" s="581"/>
      <c r="LON42" s="582"/>
      <c r="LOY42" s="581"/>
      <c r="LOZ42" s="582"/>
      <c r="LPK42" s="581"/>
      <c r="LPL42" s="582"/>
      <c r="LPW42" s="581"/>
      <c r="LPX42" s="582"/>
      <c r="LQI42" s="581"/>
      <c r="LQJ42" s="582"/>
      <c r="LQU42" s="581"/>
      <c r="LQV42" s="582"/>
      <c r="LRG42" s="581"/>
      <c r="LRH42" s="582"/>
      <c r="LRS42" s="581"/>
      <c r="LRT42" s="582"/>
      <c r="LSE42" s="581"/>
      <c r="LSF42" s="582"/>
      <c r="LSQ42" s="581"/>
      <c r="LSR42" s="582"/>
      <c r="LTC42" s="581"/>
      <c r="LTD42" s="582"/>
      <c r="LTO42" s="581"/>
      <c r="LTP42" s="582"/>
      <c r="LUA42" s="581"/>
      <c r="LUB42" s="582"/>
      <c r="LUM42" s="581"/>
      <c r="LUN42" s="582"/>
      <c r="LUY42" s="581"/>
      <c r="LUZ42" s="582"/>
      <c r="LVK42" s="581"/>
      <c r="LVL42" s="582"/>
      <c r="LVW42" s="581"/>
      <c r="LVX42" s="582"/>
      <c r="LWI42" s="581"/>
      <c r="LWJ42" s="582"/>
      <c r="LWU42" s="581"/>
      <c r="LWV42" s="582"/>
      <c r="LXG42" s="581"/>
      <c r="LXH42" s="582"/>
      <c r="LXS42" s="581"/>
      <c r="LXT42" s="582"/>
      <c r="LYE42" s="581"/>
      <c r="LYF42" s="582"/>
      <c r="LYQ42" s="581"/>
      <c r="LYR42" s="582"/>
      <c r="LZC42" s="581"/>
      <c r="LZD42" s="582"/>
      <c r="LZO42" s="581"/>
      <c r="LZP42" s="582"/>
      <c r="MAA42" s="581"/>
      <c r="MAB42" s="582"/>
      <c r="MAM42" s="581"/>
      <c r="MAN42" s="582"/>
      <c r="MAY42" s="581"/>
      <c r="MAZ42" s="582"/>
      <c r="MBK42" s="581"/>
      <c r="MBL42" s="582"/>
      <c r="MBW42" s="581"/>
      <c r="MBX42" s="582"/>
      <c r="MCI42" s="581"/>
      <c r="MCJ42" s="582"/>
      <c r="MCU42" s="581"/>
      <c r="MCV42" s="582"/>
      <c r="MDG42" s="581"/>
      <c r="MDH42" s="582"/>
      <c r="MDS42" s="581"/>
      <c r="MDT42" s="582"/>
      <c r="MEE42" s="581"/>
      <c r="MEF42" s="582"/>
      <c r="MEQ42" s="581"/>
      <c r="MER42" s="582"/>
      <c r="MFC42" s="581"/>
      <c r="MFD42" s="582"/>
      <c r="MFO42" s="581"/>
      <c r="MFP42" s="582"/>
      <c r="MGA42" s="581"/>
      <c r="MGB42" s="582"/>
      <c r="MGM42" s="581"/>
      <c r="MGN42" s="582"/>
      <c r="MGY42" s="581"/>
      <c r="MGZ42" s="582"/>
      <c r="MHK42" s="581"/>
      <c r="MHL42" s="582"/>
      <c r="MHW42" s="581"/>
      <c r="MHX42" s="582"/>
      <c r="MII42" s="581"/>
      <c r="MIJ42" s="582"/>
      <c r="MIU42" s="581"/>
      <c r="MIV42" s="582"/>
      <c r="MJG42" s="581"/>
      <c r="MJH42" s="582"/>
      <c r="MJS42" s="581"/>
      <c r="MJT42" s="582"/>
      <c r="MKE42" s="581"/>
      <c r="MKF42" s="582"/>
      <c r="MKQ42" s="581"/>
      <c r="MKR42" s="582"/>
      <c r="MLC42" s="581"/>
      <c r="MLD42" s="582"/>
      <c r="MLO42" s="581"/>
      <c r="MLP42" s="582"/>
      <c r="MMA42" s="581"/>
      <c r="MMB42" s="582"/>
      <c r="MMM42" s="581"/>
      <c r="MMN42" s="582"/>
      <c r="MMY42" s="581"/>
      <c r="MMZ42" s="582"/>
      <c r="MNK42" s="581"/>
      <c r="MNL42" s="582"/>
      <c r="MNW42" s="581"/>
      <c r="MNX42" s="582"/>
      <c r="MOI42" s="581"/>
      <c r="MOJ42" s="582"/>
      <c r="MOU42" s="581"/>
      <c r="MOV42" s="582"/>
      <c r="MPG42" s="581"/>
      <c r="MPH42" s="582"/>
      <c r="MPS42" s="581"/>
      <c r="MPT42" s="582"/>
      <c r="MQE42" s="581"/>
      <c r="MQF42" s="582"/>
      <c r="MQQ42" s="581"/>
      <c r="MQR42" s="582"/>
      <c r="MRC42" s="581"/>
      <c r="MRD42" s="582"/>
      <c r="MRO42" s="581"/>
      <c r="MRP42" s="582"/>
      <c r="MSA42" s="581"/>
      <c r="MSB42" s="582"/>
      <c r="MSM42" s="581"/>
      <c r="MSN42" s="582"/>
      <c r="MSY42" s="581"/>
      <c r="MSZ42" s="582"/>
      <c r="MTK42" s="581"/>
      <c r="MTL42" s="582"/>
      <c r="MTW42" s="581"/>
      <c r="MTX42" s="582"/>
      <c r="MUI42" s="581"/>
      <c r="MUJ42" s="582"/>
      <c r="MUU42" s="581"/>
      <c r="MUV42" s="582"/>
      <c r="MVG42" s="581"/>
      <c r="MVH42" s="582"/>
      <c r="MVS42" s="581"/>
      <c r="MVT42" s="582"/>
      <c r="MWE42" s="581"/>
      <c r="MWF42" s="582"/>
      <c r="MWQ42" s="581"/>
      <c r="MWR42" s="582"/>
      <c r="MXC42" s="581"/>
      <c r="MXD42" s="582"/>
      <c r="MXO42" s="581"/>
      <c r="MXP42" s="582"/>
      <c r="MYA42" s="581"/>
      <c r="MYB42" s="582"/>
      <c r="MYM42" s="581"/>
      <c r="MYN42" s="582"/>
      <c r="MYY42" s="581"/>
      <c r="MYZ42" s="582"/>
      <c r="MZK42" s="581"/>
      <c r="MZL42" s="582"/>
      <c r="MZW42" s="581"/>
      <c r="MZX42" s="582"/>
      <c r="NAI42" s="581"/>
      <c r="NAJ42" s="582"/>
      <c r="NAU42" s="581"/>
      <c r="NAV42" s="582"/>
      <c r="NBG42" s="581"/>
      <c r="NBH42" s="582"/>
      <c r="NBS42" s="581"/>
      <c r="NBT42" s="582"/>
      <c r="NCE42" s="581"/>
      <c r="NCF42" s="582"/>
      <c r="NCQ42" s="581"/>
      <c r="NCR42" s="582"/>
      <c r="NDC42" s="581"/>
      <c r="NDD42" s="582"/>
      <c r="NDO42" s="581"/>
      <c r="NDP42" s="582"/>
      <c r="NEA42" s="581"/>
      <c r="NEB42" s="582"/>
      <c r="NEM42" s="581"/>
      <c r="NEN42" s="582"/>
      <c r="NEY42" s="581"/>
      <c r="NEZ42" s="582"/>
      <c r="NFK42" s="581"/>
      <c r="NFL42" s="582"/>
      <c r="NFW42" s="581"/>
      <c r="NFX42" s="582"/>
      <c r="NGI42" s="581"/>
      <c r="NGJ42" s="582"/>
      <c r="NGU42" s="581"/>
      <c r="NGV42" s="582"/>
      <c r="NHG42" s="581"/>
      <c r="NHH42" s="582"/>
      <c r="NHS42" s="581"/>
      <c r="NHT42" s="582"/>
      <c r="NIE42" s="581"/>
      <c r="NIF42" s="582"/>
      <c r="NIQ42" s="581"/>
      <c r="NIR42" s="582"/>
      <c r="NJC42" s="581"/>
      <c r="NJD42" s="582"/>
      <c r="NJO42" s="581"/>
      <c r="NJP42" s="582"/>
      <c r="NKA42" s="581"/>
      <c r="NKB42" s="582"/>
      <c r="NKM42" s="581"/>
      <c r="NKN42" s="582"/>
      <c r="NKY42" s="581"/>
      <c r="NKZ42" s="582"/>
      <c r="NLK42" s="581"/>
      <c r="NLL42" s="582"/>
      <c r="NLW42" s="581"/>
      <c r="NLX42" s="582"/>
      <c r="NMI42" s="581"/>
      <c r="NMJ42" s="582"/>
      <c r="NMU42" s="581"/>
      <c r="NMV42" s="582"/>
      <c r="NNG42" s="581"/>
      <c r="NNH42" s="582"/>
      <c r="NNS42" s="581"/>
      <c r="NNT42" s="582"/>
      <c r="NOE42" s="581"/>
      <c r="NOF42" s="582"/>
      <c r="NOQ42" s="581"/>
      <c r="NOR42" s="582"/>
      <c r="NPC42" s="581"/>
      <c r="NPD42" s="582"/>
      <c r="NPO42" s="581"/>
      <c r="NPP42" s="582"/>
      <c r="NQA42" s="581"/>
      <c r="NQB42" s="582"/>
      <c r="NQM42" s="581"/>
      <c r="NQN42" s="582"/>
      <c r="NQY42" s="581"/>
      <c r="NQZ42" s="582"/>
      <c r="NRK42" s="581"/>
      <c r="NRL42" s="582"/>
      <c r="NRW42" s="581"/>
      <c r="NRX42" s="582"/>
      <c r="NSI42" s="581"/>
      <c r="NSJ42" s="582"/>
      <c r="NSU42" s="581"/>
      <c r="NSV42" s="582"/>
      <c r="NTG42" s="581"/>
      <c r="NTH42" s="582"/>
      <c r="NTS42" s="581"/>
      <c r="NTT42" s="582"/>
      <c r="NUE42" s="581"/>
      <c r="NUF42" s="582"/>
      <c r="NUQ42" s="581"/>
      <c r="NUR42" s="582"/>
      <c r="NVC42" s="581"/>
      <c r="NVD42" s="582"/>
      <c r="NVO42" s="581"/>
      <c r="NVP42" s="582"/>
      <c r="NWA42" s="581"/>
      <c r="NWB42" s="582"/>
      <c r="NWM42" s="581"/>
      <c r="NWN42" s="582"/>
      <c r="NWY42" s="581"/>
      <c r="NWZ42" s="582"/>
      <c r="NXK42" s="581"/>
      <c r="NXL42" s="582"/>
      <c r="NXW42" s="581"/>
      <c r="NXX42" s="582"/>
      <c r="NYI42" s="581"/>
      <c r="NYJ42" s="582"/>
      <c r="NYU42" s="581"/>
      <c r="NYV42" s="582"/>
      <c r="NZG42" s="581"/>
      <c r="NZH42" s="582"/>
      <c r="NZS42" s="581"/>
      <c r="NZT42" s="582"/>
      <c r="OAE42" s="581"/>
      <c r="OAF42" s="582"/>
      <c r="OAQ42" s="581"/>
      <c r="OAR42" s="582"/>
      <c r="OBC42" s="581"/>
      <c r="OBD42" s="582"/>
      <c r="OBO42" s="581"/>
      <c r="OBP42" s="582"/>
      <c r="OCA42" s="581"/>
      <c r="OCB42" s="582"/>
      <c r="OCM42" s="581"/>
      <c r="OCN42" s="582"/>
      <c r="OCY42" s="581"/>
      <c r="OCZ42" s="582"/>
      <c r="ODK42" s="581"/>
      <c r="ODL42" s="582"/>
      <c r="ODW42" s="581"/>
      <c r="ODX42" s="582"/>
      <c r="OEI42" s="581"/>
      <c r="OEJ42" s="582"/>
      <c r="OEU42" s="581"/>
      <c r="OEV42" s="582"/>
      <c r="OFG42" s="581"/>
      <c r="OFH42" s="582"/>
      <c r="OFS42" s="581"/>
      <c r="OFT42" s="582"/>
      <c r="OGE42" s="581"/>
      <c r="OGF42" s="582"/>
      <c r="OGQ42" s="581"/>
      <c r="OGR42" s="582"/>
      <c r="OHC42" s="581"/>
      <c r="OHD42" s="582"/>
      <c r="OHO42" s="581"/>
      <c r="OHP42" s="582"/>
      <c r="OIA42" s="581"/>
      <c r="OIB42" s="582"/>
      <c r="OIM42" s="581"/>
      <c r="OIN42" s="582"/>
      <c r="OIY42" s="581"/>
      <c r="OIZ42" s="582"/>
      <c r="OJK42" s="581"/>
      <c r="OJL42" s="582"/>
      <c r="OJW42" s="581"/>
      <c r="OJX42" s="582"/>
      <c r="OKI42" s="581"/>
      <c r="OKJ42" s="582"/>
      <c r="OKU42" s="581"/>
      <c r="OKV42" s="582"/>
      <c r="OLG42" s="581"/>
      <c r="OLH42" s="582"/>
      <c r="OLS42" s="581"/>
      <c r="OLT42" s="582"/>
      <c r="OME42" s="581"/>
      <c r="OMF42" s="582"/>
      <c r="OMQ42" s="581"/>
      <c r="OMR42" s="582"/>
      <c r="ONC42" s="581"/>
      <c r="OND42" s="582"/>
      <c r="ONO42" s="581"/>
      <c r="ONP42" s="582"/>
      <c r="OOA42" s="581"/>
      <c r="OOB42" s="582"/>
      <c r="OOM42" s="581"/>
      <c r="OON42" s="582"/>
      <c r="OOY42" s="581"/>
      <c r="OOZ42" s="582"/>
      <c r="OPK42" s="581"/>
      <c r="OPL42" s="582"/>
      <c r="OPW42" s="581"/>
      <c r="OPX42" s="582"/>
      <c r="OQI42" s="581"/>
      <c r="OQJ42" s="582"/>
      <c r="OQU42" s="581"/>
      <c r="OQV42" s="582"/>
      <c r="ORG42" s="581"/>
      <c r="ORH42" s="582"/>
      <c r="ORS42" s="581"/>
      <c r="ORT42" s="582"/>
      <c r="OSE42" s="581"/>
      <c r="OSF42" s="582"/>
      <c r="OSQ42" s="581"/>
      <c r="OSR42" s="582"/>
      <c r="OTC42" s="581"/>
      <c r="OTD42" s="582"/>
      <c r="OTO42" s="581"/>
      <c r="OTP42" s="582"/>
      <c r="OUA42" s="581"/>
      <c r="OUB42" s="582"/>
      <c r="OUM42" s="581"/>
      <c r="OUN42" s="582"/>
      <c r="OUY42" s="581"/>
      <c r="OUZ42" s="582"/>
      <c r="OVK42" s="581"/>
      <c r="OVL42" s="582"/>
      <c r="OVW42" s="581"/>
      <c r="OVX42" s="582"/>
      <c r="OWI42" s="581"/>
      <c r="OWJ42" s="582"/>
      <c r="OWU42" s="581"/>
      <c r="OWV42" s="582"/>
      <c r="OXG42" s="581"/>
      <c r="OXH42" s="582"/>
      <c r="OXS42" s="581"/>
      <c r="OXT42" s="582"/>
      <c r="OYE42" s="581"/>
      <c r="OYF42" s="582"/>
      <c r="OYQ42" s="581"/>
      <c r="OYR42" s="582"/>
      <c r="OZC42" s="581"/>
      <c r="OZD42" s="582"/>
      <c r="OZO42" s="581"/>
      <c r="OZP42" s="582"/>
      <c r="PAA42" s="581"/>
      <c r="PAB42" s="582"/>
      <c r="PAM42" s="581"/>
      <c r="PAN42" s="582"/>
      <c r="PAY42" s="581"/>
      <c r="PAZ42" s="582"/>
      <c r="PBK42" s="581"/>
      <c r="PBL42" s="582"/>
      <c r="PBW42" s="581"/>
      <c r="PBX42" s="582"/>
      <c r="PCI42" s="581"/>
      <c r="PCJ42" s="582"/>
      <c r="PCU42" s="581"/>
      <c r="PCV42" s="582"/>
      <c r="PDG42" s="581"/>
      <c r="PDH42" s="582"/>
      <c r="PDS42" s="581"/>
      <c r="PDT42" s="582"/>
      <c r="PEE42" s="581"/>
      <c r="PEF42" s="582"/>
      <c r="PEQ42" s="581"/>
      <c r="PER42" s="582"/>
      <c r="PFC42" s="581"/>
      <c r="PFD42" s="582"/>
      <c r="PFO42" s="581"/>
      <c r="PFP42" s="582"/>
      <c r="PGA42" s="581"/>
      <c r="PGB42" s="582"/>
      <c r="PGM42" s="581"/>
      <c r="PGN42" s="582"/>
      <c r="PGY42" s="581"/>
      <c r="PGZ42" s="582"/>
      <c r="PHK42" s="581"/>
      <c r="PHL42" s="582"/>
      <c r="PHW42" s="581"/>
      <c r="PHX42" s="582"/>
      <c r="PII42" s="581"/>
      <c r="PIJ42" s="582"/>
      <c r="PIU42" s="581"/>
      <c r="PIV42" s="582"/>
      <c r="PJG42" s="581"/>
      <c r="PJH42" s="582"/>
      <c r="PJS42" s="581"/>
      <c r="PJT42" s="582"/>
      <c r="PKE42" s="581"/>
      <c r="PKF42" s="582"/>
      <c r="PKQ42" s="581"/>
      <c r="PKR42" s="582"/>
      <c r="PLC42" s="581"/>
      <c r="PLD42" s="582"/>
      <c r="PLO42" s="581"/>
      <c r="PLP42" s="582"/>
      <c r="PMA42" s="581"/>
      <c r="PMB42" s="582"/>
      <c r="PMM42" s="581"/>
      <c r="PMN42" s="582"/>
      <c r="PMY42" s="581"/>
      <c r="PMZ42" s="582"/>
      <c r="PNK42" s="581"/>
      <c r="PNL42" s="582"/>
      <c r="PNW42" s="581"/>
      <c r="PNX42" s="582"/>
      <c r="POI42" s="581"/>
      <c r="POJ42" s="582"/>
      <c r="POU42" s="581"/>
      <c r="POV42" s="582"/>
      <c r="PPG42" s="581"/>
      <c r="PPH42" s="582"/>
      <c r="PPS42" s="581"/>
      <c r="PPT42" s="582"/>
      <c r="PQE42" s="581"/>
      <c r="PQF42" s="582"/>
      <c r="PQQ42" s="581"/>
      <c r="PQR42" s="582"/>
      <c r="PRC42" s="581"/>
      <c r="PRD42" s="582"/>
      <c r="PRO42" s="581"/>
      <c r="PRP42" s="582"/>
      <c r="PSA42" s="581"/>
      <c r="PSB42" s="582"/>
      <c r="PSM42" s="581"/>
      <c r="PSN42" s="582"/>
      <c r="PSY42" s="581"/>
      <c r="PSZ42" s="582"/>
      <c r="PTK42" s="581"/>
      <c r="PTL42" s="582"/>
      <c r="PTW42" s="581"/>
      <c r="PTX42" s="582"/>
      <c r="PUI42" s="581"/>
      <c r="PUJ42" s="582"/>
      <c r="PUU42" s="581"/>
      <c r="PUV42" s="582"/>
      <c r="PVG42" s="581"/>
      <c r="PVH42" s="582"/>
      <c r="PVS42" s="581"/>
      <c r="PVT42" s="582"/>
      <c r="PWE42" s="581"/>
      <c r="PWF42" s="582"/>
      <c r="PWQ42" s="581"/>
      <c r="PWR42" s="582"/>
      <c r="PXC42" s="581"/>
      <c r="PXD42" s="582"/>
      <c r="PXO42" s="581"/>
      <c r="PXP42" s="582"/>
      <c r="PYA42" s="581"/>
      <c r="PYB42" s="582"/>
      <c r="PYM42" s="581"/>
      <c r="PYN42" s="582"/>
      <c r="PYY42" s="581"/>
      <c r="PYZ42" s="582"/>
      <c r="PZK42" s="581"/>
      <c r="PZL42" s="582"/>
      <c r="PZW42" s="581"/>
      <c r="PZX42" s="582"/>
      <c r="QAI42" s="581"/>
      <c r="QAJ42" s="582"/>
      <c r="QAU42" s="581"/>
      <c r="QAV42" s="582"/>
      <c r="QBG42" s="581"/>
      <c r="QBH42" s="582"/>
      <c r="QBS42" s="581"/>
      <c r="QBT42" s="582"/>
      <c r="QCE42" s="581"/>
      <c r="QCF42" s="582"/>
      <c r="QCQ42" s="581"/>
      <c r="QCR42" s="582"/>
      <c r="QDC42" s="581"/>
      <c r="QDD42" s="582"/>
      <c r="QDO42" s="581"/>
      <c r="QDP42" s="582"/>
      <c r="QEA42" s="581"/>
      <c r="QEB42" s="582"/>
      <c r="QEM42" s="581"/>
      <c r="QEN42" s="582"/>
      <c r="QEY42" s="581"/>
      <c r="QEZ42" s="582"/>
      <c r="QFK42" s="581"/>
      <c r="QFL42" s="582"/>
      <c r="QFW42" s="581"/>
      <c r="QFX42" s="582"/>
      <c r="QGI42" s="581"/>
      <c r="QGJ42" s="582"/>
      <c r="QGU42" s="581"/>
      <c r="QGV42" s="582"/>
      <c r="QHG42" s="581"/>
      <c r="QHH42" s="582"/>
      <c r="QHS42" s="581"/>
      <c r="QHT42" s="582"/>
      <c r="QIE42" s="581"/>
      <c r="QIF42" s="582"/>
      <c r="QIQ42" s="581"/>
      <c r="QIR42" s="582"/>
      <c r="QJC42" s="581"/>
      <c r="QJD42" s="582"/>
      <c r="QJO42" s="581"/>
      <c r="QJP42" s="582"/>
      <c r="QKA42" s="581"/>
      <c r="QKB42" s="582"/>
      <c r="QKM42" s="581"/>
      <c r="QKN42" s="582"/>
      <c r="QKY42" s="581"/>
      <c r="QKZ42" s="582"/>
      <c r="QLK42" s="581"/>
      <c r="QLL42" s="582"/>
      <c r="QLW42" s="581"/>
      <c r="QLX42" s="582"/>
      <c r="QMI42" s="581"/>
      <c r="QMJ42" s="582"/>
      <c r="QMU42" s="581"/>
      <c r="QMV42" s="582"/>
      <c r="QNG42" s="581"/>
      <c r="QNH42" s="582"/>
      <c r="QNS42" s="581"/>
      <c r="QNT42" s="582"/>
      <c r="QOE42" s="581"/>
      <c r="QOF42" s="582"/>
      <c r="QOQ42" s="581"/>
      <c r="QOR42" s="582"/>
      <c r="QPC42" s="581"/>
      <c r="QPD42" s="582"/>
      <c r="QPO42" s="581"/>
      <c r="QPP42" s="582"/>
      <c r="QQA42" s="581"/>
      <c r="QQB42" s="582"/>
      <c r="QQM42" s="581"/>
      <c r="QQN42" s="582"/>
      <c r="QQY42" s="581"/>
      <c r="QQZ42" s="582"/>
      <c r="QRK42" s="581"/>
      <c r="QRL42" s="582"/>
      <c r="QRW42" s="581"/>
      <c r="QRX42" s="582"/>
      <c r="QSI42" s="581"/>
      <c r="QSJ42" s="582"/>
      <c r="QSU42" s="581"/>
      <c r="QSV42" s="582"/>
      <c r="QTG42" s="581"/>
      <c r="QTH42" s="582"/>
      <c r="QTS42" s="581"/>
      <c r="QTT42" s="582"/>
      <c r="QUE42" s="581"/>
      <c r="QUF42" s="582"/>
      <c r="QUQ42" s="581"/>
      <c r="QUR42" s="582"/>
      <c r="QVC42" s="581"/>
      <c r="QVD42" s="582"/>
      <c r="QVO42" s="581"/>
      <c r="QVP42" s="582"/>
      <c r="QWA42" s="581"/>
      <c r="QWB42" s="582"/>
      <c r="QWM42" s="581"/>
      <c r="QWN42" s="582"/>
      <c r="QWY42" s="581"/>
      <c r="QWZ42" s="582"/>
      <c r="QXK42" s="581"/>
      <c r="QXL42" s="582"/>
      <c r="QXW42" s="581"/>
      <c r="QXX42" s="582"/>
      <c r="QYI42" s="581"/>
      <c r="QYJ42" s="582"/>
      <c r="QYU42" s="581"/>
      <c r="QYV42" s="582"/>
      <c r="QZG42" s="581"/>
      <c r="QZH42" s="582"/>
      <c r="QZS42" s="581"/>
      <c r="QZT42" s="582"/>
      <c r="RAE42" s="581"/>
      <c r="RAF42" s="582"/>
      <c r="RAQ42" s="581"/>
      <c r="RAR42" s="582"/>
      <c r="RBC42" s="581"/>
      <c r="RBD42" s="582"/>
      <c r="RBO42" s="581"/>
      <c r="RBP42" s="582"/>
      <c r="RCA42" s="581"/>
      <c r="RCB42" s="582"/>
      <c r="RCM42" s="581"/>
      <c r="RCN42" s="582"/>
      <c r="RCY42" s="581"/>
      <c r="RCZ42" s="582"/>
      <c r="RDK42" s="581"/>
      <c r="RDL42" s="582"/>
      <c r="RDW42" s="581"/>
      <c r="RDX42" s="582"/>
      <c r="REI42" s="581"/>
      <c r="REJ42" s="582"/>
      <c r="REU42" s="581"/>
      <c r="REV42" s="582"/>
      <c r="RFG42" s="581"/>
      <c r="RFH42" s="582"/>
      <c r="RFS42" s="581"/>
      <c r="RFT42" s="582"/>
      <c r="RGE42" s="581"/>
      <c r="RGF42" s="582"/>
      <c r="RGQ42" s="581"/>
      <c r="RGR42" s="582"/>
      <c r="RHC42" s="581"/>
      <c r="RHD42" s="582"/>
      <c r="RHO42" s="581"/>
      <c r="RHP42" s="582"/>
      <c r="RIA42" s="581"/>
      <c r="RIB42" s="582"/>
      <c r="RIM42" s="581"/>
      <c r="RIN42" s="582"/>
      <c r="RIY42" s="581"/>
      <c r="RIZ42" s="582"/>
      <c r="RJK42" s="581"/>
      <c r="RJL42" s="582"/>
      <c r="RJW42" s="581"/>
      <c r="RJX42" s="582"/>
      <c r="RKI42" s="581"/>
      <c r="RKJ42" s="582"/>
      <c r="RKU42" s="581"/>
      <c r="RKV42" s="582"/>
      <c r="RLG42" s="581"/>
      <c r="RLH42" s="582"/>
      <c r="RLS42" s="581"/>
      <c r="RLT42" s="582"/>
      <c r="RME42" s="581"/>
      <c r="RMF42" s="582"/>
      <c r="RMQ42" s="581"/>
      <c r="RMR42" s="582"/>
      <c r="RNC42" s="581"/>
      <c r="RND42" s="582"/>
      <c r="RNO42" s="581"/>
      <c r="RNP42" s="582"/>
      <c r="ROA42" s="581"/>
      <c r="ROB42" s="582"/>
      <c r="ROM42" s="581"/>
      <c r="RON42" s="582"/>
      <c r="ROY42" s="581"/>
      <c r="ROZ42" s="582"/>
      <c r="RPK42" s="581"/>
      <c r="RPL42" s="582"/>
      <c r="RPW42" s="581"/>
      <c r="RPX42" s="582"/>
      <c r="RQI42" s="581"/>
      <c r="RQJ42" s="582"/>
      <c r="RQU42" s="581"/>
      <c r="RQV42" s="582"/>
      <c r="RRG42" s="581"/>
      <c r="RRH42" s="582"/>
      <c r="RRS42" s="581"/>
      <c r="RRT42" s="582"/>
      <c r="RSE42" s="581"/>
      <c r="RSF42" s="582"/>
      <c r="RSQ42" s="581"/>
      <c r="RSR42" s="582"/>
      <c r="RTC42" s="581"/>
      <c r="RTD42" s="582"/>
      <c r="RTO42" s="581"/>
      <c r="RTP42" s="582"/>
      <c r="RUA42" s="581"/>
      <c r="RUB42" s="582"/>
      <c r="RUM42" s="581"/>
      <c r="RUN42" s="582"/>
      <c r="RUY42" s="581"/>
      <c r="RUZ42" s="582"/>
      <c r="RVK42" s="581"/>
      <c r="RVL42" s="582"/>
      <c r="RVW42" s="581"/>
      <c r="RVX42" s="582"/>
      <c r="RWI42" s="581"/>
      <c r="RWJ42" s="582"/>
      <c r="RWU42" s="581"/>
      <c r="RWV42" s="582"/>
      <c r="RXG42" s="581"/>
      <c r="RXH42" s="582"/>
      <c r="RXS42" s="581"/>
      <c r="RXT42" s="582"/>
      <c r="RYE42" s="581"/>
      <c r="RYF42" s="582"/>
      <c r="RYQ42" s="581"/>
      <c r="RYR42" s="582"/>
      <c r="RZC42" s="581"/>
      <c r="RZD42" s="582"/>
      <c r="RZO42" s="581"/>
      <c r="RZP42" s="582"/>
      <c r="SAA42" s="581"/>
      <c r="SAB42" s="582"/>
      <c r="SAM42" s="581"/>
      <c r="SAN42" s="582"/>
      <c r="SAY42" s="581"/>
      <c r="SAZ42" s="582"/>
      <c r="SBK42" s="581"/>
      <c r="SBL42" s="582"/>
      <c r="SBW42" s="581"/>
      <c r="SBX42" s="582"/>
      <c r="SCI42" s="581"/>
      <c r="SCJ42" s="582"/>
      <c r="SCU42" s="581"/>
      <c r="SCV42" s="582"/>
      <c r="SDG42" s="581"/>
      <c r="SDH42" s="582"/>
      <c r="SDS42" s="581"/>
      <c r="SDT42" s="582"/>
      <c r="SEE42" s="581"/>
      <c r="SEF42" s="582"/>
      <c r="SEQ42" s="581"/>
      <c r="SER42" s="582"/>
      <c r="SFC42" s="581"/>
      <c r="SFD42" s="582"/>
      <c r="SFO42" s="581"/>
      <c r="SFP42" s="582"/>
      <c r="SGA42" s="581"/>
      <c r="SGB42" s="582"/>
      <c r="SGM42" s="581"/>
      <c r="SGN42" s="582"/>
      <c r="SGY42" s="581"/>
      <c r="SGZ42" s="582"/>
      <c r="SHK42" s="581"/>
      <c r="SHL42" s="582"/>
      <c r="SHW42" s="581"/>
      <c r="SHX42" s="582"/>
      <c r="SII42" s="581"/>
      <c r="SIJ42" s="582"/>
      <c r="SIU42" s="581"/>
      <c r="SIV42" s="582"/>
      <c r="SJG42" s="581"/>
      <c r="SJH42" s="582"/>
      <c r="SJS42" s="581"/>
      <c r="SJT42" s="582"/>
      <c r="SKE42" s="581"/>
      <c r="SKF42" s="582"/>
      <c r="SKQ42" s="581"/>
      <c r="SKR42" s="582"/>
      <c r="SLC42" s="581"/>
      <c r="SLD42" s="582"/>
      <c r="SLO42" s="581"/>
      <c r="SLP42" s="582"/>
      <c r="SMA42" s="581"/>
      <c r="SMB42" s="582"/>
      <c r="SMM42" s="581"/>
      <c r="SMN42" s="582"/>
      <c r="SMY42" s="581"/>
      <c r="SMZ42" s="582"/>
      <c r="SNK42" s="581"/>
      <c r="SNL42" s="582"/>
      <c r="SNW42" s="581"/>
      <c r="SNX42" s="582"/>
      <c r="SOI42" s="581"/>
      <c r="SOJ42" s="582"/>
      <c r="SOU42" s="581"/>
      <c r="SOV42" s="582"/>
      <c r="SPG42" s="581"/>
      <c r="SPH42" s="582"/>
      <c r="SPS42" s="581"/>
      <c r="SPT42" s="582"/>
      <c r="SQE42" s="581"/>
      <c r="SQF42" s="582"/>
      <c r="SQQ42" s="581"/>
      <c r="SQR42" s="582"/>
      <c r="SRC42" s="581"/>
      <c r="SRD42" s="582"/>
      <c r="SRO42" s="581"/>
      <c r="SRP42" s="582"/>
      <c r="SSA42" s="581"/>
      <c r="SSB42" s="582"/>
      <c r="SSM42" s="581"/>
      <c r="SSN42" s="582"/>
      <c r="SSY42" s="581"/>
      <c r="SSZ42" s="582"/>
      <c r="STK42" s="581"/>
      <c r="STL42" s="582"/>
      <c r="STW42" s="581"/>
      <c r="STX42" s="582"/>
      <c r="SUI42" s="581"/>
      <c r="SUJ42" s="582"/>
      <c r="SUU42" s="581"/>
      <c r="SUV42" s="582"/>
      <c r="SVG42" s="581"/>
      <c r="SVH42" s="582"/>
      <c r="SVS42" s="581"/>
      <c r="SVT42" s="582"/>
      <c r="SWE42" s="581"/>
      <c r="SWF42" s="582"/>
      <c r="SWQ42" s="581"/>
      <c r="SWR42" s="582"/>
      <c r="SXC42" s="581"/>
      <c r="SXD42" s="582"/>
      <c r="SXO42" s="581"/>
      <c r="SXP42" s="582"/>
      <c r="SYA42" s="581"/>
      <c r="SYB42" s="582"/>
      <c r="SYM42" s="581"/>
      <c r="SYN42" s="582"/>
      <c r="SYY42" s="581"/>
      <c r="SYZ42" s="582"/>
      <c r="SZK42" s="581"/>
      <c r="SZL42" s="582"/>
      <c r="SZW42" s="581"/>
      <c r="SZX42" s="582"/>
      <c r="TAI42" s="581"/>
      <c r="TAJ42" s="582"/>
      <c r="TAU42" s="581"/>
      <c r="TAV42" s="582"/>
      <c r="TBG42" s="581"/>
      <c r="TBH42" s="582"/>
      <c r="TBS42" s="581"/>
      <c r="TBT42" s="582"/>
      <c r="TCE42" s="581"/>
      <c r="TCF42" s="582"/>
      <c r="TCQ42" s="581"/>
      <c r="TCR42" s="582"/>
      <c r="TDC42" s="581"/>
      <c r="TDD42" s="582"/>
      <c r="TDO42" s="581"/>
      <c r="TDP42" s="582"/>
      <c r="TEA42" s="581"/>
      <c r="TEB42" s="582"/>
      <c r="TEM42" s="581"/>
      <c r="TEN42" s="582"/>
      <c r="TEY42" s="581"/>
      <c r="TEZ42" s="582"/>
      <c r="TFK42" s="581"/>
      <c r="TFL42" s="582"/>
      <c r="TFW42" s="581"/>
      <c r="TFX42" s="582"/>
      <c r="TGI42" s="581"/>
      <c r="TGJ42" s="582"/>
      <c r="TGU42" s="581"/>
      <c r="TGV42" s="582"/>
      <c r="THG42" s="581"/>
      <c r="THH42" s="582"/>
      <c r="THS42" s="581"/>
      <c r="THT42" s="582"/>
      <c r="TIE42" s="581"/>
      <c r="TIF42" s="582"/>
      <c r="TIQ42" s="581"/>
      <c r="TIR42" s="582"/>
      <c r="TJC42" s="581"/>
      <c r="TJD42" s="582"/>
      <c r="TJO42" s="581"/>
      <c r="TJP42" s="582"/>
      <c r="TKA42" s="581"/>
      <c r="TKB42" s="582"/>
      <c r="TKM42" s="581"/>
      <c r="TKN42" s="582"/>
      <c r="TKY42" s="581"/>
      <c r="TKZ42" s="582"/>
      <c r="TLK42" s="581"/>
      <c r="TLL42" s="582"/>
      <c r="TLW42" s="581"/>
      <c r="TLX42" s="582"/>
      <c r="TMI42" s="581"/>
      <c r="TMJ42" s="582"/>
      <c r="TMU42" s="581"/>
      <c r="TMV42" s="582"/>
      <c r="TNG42" s="581"/>
      <c r="TNH42" s="582"/>
      <c r="TNS42" s="581"/>
      <c r="TNT42" s="582"/>
      <c r="TOE42" s="581"/>
      <c r="TOF42" s="582"/>
      <c r="TOQ42" s="581"/>
      <c r="TOR42" s="582"/>
      <c r="TPC42" s="581"/>
      <c r="TPD42" s="582"/>
      <c r="TPO42" s="581"/>
      <c r="TPP42" s="582"/>
      <c r="TQA42" s="581"/>
      <c r="TQB42" s="582"/>
      <c r="TQM42" s="581"/>
      <c r="TQN42" s="582"/>
      <c r="TQY42" s="581"/>
      <c r="TQZ42" s="582"/>
      <c r="TRK42" s="581"/>
      <c r="TRL42" s="582"/>
      <c r="TRW42" s="581"/>
      <c r="TRX42" s="582"/>
      <c r="TSI42" s="581"/>
      <c r="TSJ42" s="582"/>
      <c r="TSU42" s="581"/>
      <c r="TSV42" s="582"/>
      <c r="TTG42" s="581"/>
      <c r="TTH42" s="582"/>
      <c r="TTS42" s="581"/>
      <c r="TTT42" s="582"/>
      <c r="TUE42" s="581"/>
      <c r="TUF42" s="582"/>
      <c r="TUQ42" s="581"/>
      <c r="TUR42" s="582"/>
      <c r="TVC42" s="581"/>
      <c r="TVD42" s="582"/>
      <c r="TVO42" s="581"/>
      <c r="TVP42" s="582"/>
      <c r="TWA42" s="581"/>
      <c r="TWB42" s="582"/>
      <c r="TWM42" s="581"/>
      <c r="TWN42" s="582"/>
      <c r="TWY42" s="581"/>
      <c r="TWZ42" s="582"/>
      <c r="TXK42" s="581"/>
      <c r="TXL42" s="582"/>
      <c r="TXW42" s="581"/>
      <c r="TXX42" s="582"/>
      <c r="TYI42" s="581"/>
      <c r="TYJ42" s="582"/>
      <c r="TYU42" s="581"/>
      <c r="TYV42" s="582"/>
      <c r="TZG42" s="581"/>
      <c r="TZH42" s="582"/>
      <c r="TZS42" s="581"/>
      <c r="TZT42" s="582"/>
      <c r="UAE42" s="581"/>
      <c r="UAF42" s="582"/>
      <c r="UAQ42" s="581"/>
      <c r="UAR42" s="582"/>
      <c r="UBC42" s="581"/>
      <c r="UBD42" s="582"/>
      <c r="UBO42" s="581"/>
      <c r="UBP42" s="582"/>
      <c r="UCA42" s="581"/>
      <c r="UCB42" s="582"/>
      <c r="UCM42" s="581"/>
      <c r="UCN42" s="582"/>
      <c r="UCY42" s="581"/>
      <c r="UCZ42" s="582"/>
      <c r="UDK42" s="581"/>
      <c r="UDL42" s="582"/>
      <c r="UDW42" s="581"/>
      <c r="UDX42" s="582"/>
      <c r="UEI42" s="581"/>
      <c r="UEJ42" s="582"/>
      <c r="UEU42" s="581"/>
      <c r="UEV42" s="582"/>
      <c r="UFG42" s="581"/>
      <c r="UFH42" s="582"/>
      <c r="UFS42" s="581"/>
      <c r="UFT42" s="582"/>
      <c r="UGE42" s="581"/>
      <c r="UGF42" s="582"/>
      <c r="UGQ42" s="581"/>
      <c r="UGR42" s="582"/>
      <c r="UHC42" s="581"/>
      <c r="UHD42" s="582"/>
      <c r="UHO42" s="581"/>
      <c r="UHP42" s="582"/>
      <c r="UIA42" s="581"/>
      <c r="UIB42" s="582"/>
      <c r="UIM42" s="581"/>
      <c r="UIN42" s="582"/>
      <c r="UIY42" s="581"/>
      <c r="UIZ42" s="582"/>
      <c r="UJK42" s="581"/>
      <c r="UJL42" s="582"/>
      <c r="UJW42" s="581"/>
      <c r="UJX42" s="582"/>
      <c r="UKI42" s="581"/>
      <c r="UKJ42" s="582"/>
      <c r="UKU42" s="581"/>
      <c r="UKV42" s="582"/>
      <c r="ULG42" s="581"/>
      <c r="ULH42" s="582"/>
      <c r="ULS42" s="581"/>
      <c r="ULT42" s="582"/>
      <c r="UME42" s="581"/>
      <c r="UMF42" s="582"/>
      <c r="UMQ42" s="581"/>
      <c r="UMR42" s="582"/>
      <c r="UNC42" s="581"/>
      <c r="UND42" s="582"/>
      <c r="UNO42" s="581"/>
      <c r="UNP42" s="582"/>
      <c r="UOA42" s="581"/>
      <c r="UOB42" s="582"/>
      <c r="UOM42" s="581"/>
      <c r="UON42" s="582"/>
      <c r="UOY42" s="581"/>
      <c r="UOZ42" s="582"/>
      <c r="UPK42" s="581"/>
      <c r="UPL42" s="582"/>
      <c r="UPW42" s="581"/>
      <c r="UPX42" s="582"/>
      <c r="UQI42" s="581"/>
      <c r="UQJ42" s="582"/>
      <c r="UQU42" s="581"/>
      <c r="UQV42" s="582"/>
      <c r="URG42" s="581"/>
      <c r="URH42" s="582"/>
      <c r="URS42" s="581"/>
      <c r="URT42" s="582"/>
      <c r="USE42" s="581"/>
      <c r="USF42" s="582"/>
      <c r="USQ42" s="581"/>
      <c r="USR42" s="582"/>
      <c r="UTC42" s="581"/>
      <c r="UTD42" s="582"/>
      <c r="UTO42" s="581"/>
      <c r="UTP42" s="582"/>
      <c r="UUA42" s="581"/>
      <c r="UUB42" s="582"/>
      <c r="UUM42" s="581"/>
      <c r="UUN42" s="582"/>
      <c r="UUY42" s="581"/>
      <c r="UUZ42" s="582"/>
      <c r="UVK42" s="581"/>
      <c r="UVL42" s="582"/>
      <c r="UVW42" s="581"/>
      <c r="UVX42" s="582"/>
      <c r="UWI42" s="581"/>
      <c r="UWJ42" s="582"/>
      <c r="UWU42" s="581"/>
      <c r="UWV42" s="582"/>
      <c r="UXG42" s="581"/>
      <c r="UXH42" s="582"/>
      <c r="UXS42" s="581"/>
      <c r="UXT42" s="582"/>
      <c r="UYE42" s="581"/>
      <c r="UYF42" s="582"/>
      <c r="UYQ42" s="581"/>
      <c r="UYR42" s="582"/>
      <c r="UZC42" s="581"/>
      <c r="UZD42" s="582"/>
      <c r="UZO42" s="581"/>
      <c r="UZP42" s="582"/>
      <c r="VAA42" s="581"/>
      <c r="VAB42" s="582"/>
      <c r="VAM42" s="581"/>
      <c r="VAN42" s="582"/>
      <c r="VAY42" s="581"/>
      <c r="VAZ42" s="582"/>
      <c r="VBK42" s="581"/>
      <c r="VBL42" s="582"/>
      <c r="VBW42" s="581"/>
      <c r="VBX42" s="582"/>
      <c r="VCI42" s="581"/>
      <c r="VCJ42" s="582"/>
      <c r="VCU42" s="581"/>
      <c r="VCV42" s="582"/>
      <c r="VDG42" s="581"/>
      <c r="VDH42" s="582"/>
      <c r="VDS42" s="581"/>
      <c r="VDT42" s="582"/>
      <c r="VEE42" s="581"/>
      <c r="VEF42" s="582"/>
      <c r="VEQ42" s="581"/>
      <c r="VER42" s="582"/>
      <c r="VFC42" s="581"/>
      <c r="VFD42" s="582"/>
      <c r="VFO42" s="581"/>
      <c r="VFP42" s="582"/>
      <c r="VGA42" s="581"/>
      <c r="VGB42" s="582"/>
      <c r="VGM42" s="581"/>
      <c r="VGN42" s="582"/>
      <c r="VGY42" s="581"/>
      <c r="VGZ42" s="582"/>
      <c r="VHK42" s="581"/>
      <c r="VHL42" s="582"/>
      <c r="VHW42" s="581"/>
      <c r="VHX42" s="582"/>
      <c r="VII42" s="581"/>
      <c r="VIJ42" s="582"/>
      <c r="VIU42" s="581"/>
      <c r="VIV42" s="582"/>
      <c r="VJG42" s="581"/>
      <c r="VJH42" s="582"/>
      <c r="VJS42" s="581"/>
      <c r="VJT42" s="582"/>
      <c r="VKE42" s="581"/>
      <c r="VKF42" s="582"/>
      <c r="VKQ42" s="581"/>
      <c r="VKR42" s="582"/>
      <c r="VLC42" s="581"/>
      <c r="VLD42" s="582"/>
      <c r="VLO42" s="581"/>
      <c r="VLP42" s="582"/>
      <c r="VMA42" s="581"/>
      <c r="VMB42" s="582"/>
      <c r="VMM42" s="581"/>
      <c r="VMN42" s="582"/>
      <c r="VMY42" s="581"/>
      <c r="VMZ42" s="582"/>
      <c r="VNK42" s="581"/>
      <c r="VNL42" s="582"/>
      <c r="VNW42" s="581"/>
      <c r="VNX42" s="582"/>
      <c r="VOI42" s="581"/>
      <c r="VOJ42" s="582"/>
      <c r="VOU42" s="581"/>
      <c r="VOV42" s="582"/>
      <c r="VPG42" s="581"/>
      <c r="VPH42" s="582"/>
      <c r="VPS42" s="581"/>
      <c r="VPT42" s="582"/>
      <c r="VQE42" s="581"/>
      <c r="VQF42" s="582"/>
      <c r="VQQ42" s="581"/>
      <c r="VQR42" s="582"/>
      <c r="VRC42" s="581"/>
      <c r="VRD42" s="582"/>
      <c r="VRO42" s="581"/>
      <c r="VRP42" s="582"/>
      <c r="VSA42" s="581"/>
      <c r="VSB42" s="582"/>
      <c r="VSM42" s="581"/>
      <c r="VSN42" s="582"/>
      <c r="VSY42" s="581"/>
      <c r="VSZ42" s="582"/>
      <c r="VTK42" s="581"/>
      <c r="VTL42" s="582"/>
      <c r="VTW42" s="581"/>
      <c r="VTX42" s="582"/>
      <c r="VUI42" s="581"/>
      <c r="VUJ42" s="582"/>
      <c r="VUU42" s="581"/>
      <c r="VUV42" s="582"/>
      <c r="VVG42" s="581"/>
      <c r="VVH42" s="582"/>
      <c r="VVS42" s="581"/>
      <c r="VVT42" s="582"/>
      <c r="VWE42" s="581"/>
      <c r="VWF42" s="582"/>
      <c r="VWQ42" s="581"/>
      <c r="VWR42" s="582"/>
      <c r="VXC42" s="581"/>
      <c r="VXD42" s="582"/>
      <c r="VXO42" s="581"/>
      <c r="VXP42" s="582"/>
      <c r="VYA42" s="581"/>
      <c r="VYB42" s="582"/>
      <c r="VYM42" s="581"/>
      <c r="VYN42" s="582"/>
      <c r="VYY42" s="581"/>
      <c r="VYZ42" s="582"/>
      <c r="VZK42" s="581"/>
      <c r="VZL42" s="582"/>
      <c r="VZW42" s="581"/>
      <c r="VZX42" s="582"/>
      <c r="WAI42" s="581"/>
      <c r="WAJ42" s="582"/>
      <c r="WAU42" s="581"/>
      <c r="WAV42" s="582"/>
      <c r="WBG42" s="581"/>
      <c r="WBH42" s="582"/>
      <c r="WBS42" s="581"/>
      <c r="WBT42" s="582"/>
      <c r="WCE42" s="581"/>
      <c r="WCF42" s="582"/>
      <c r="WCQ42" s="581"/>
      <c r="WCR42" s="582"/>
      <c r="WDC42" s="581"/>
      <c r="WDD42" s="582"/>
      <c r="WDO42" s="581"/>
      <c r="WDP42" s="582"/>
      <c r="WEA42" s="581"/>
      <c r="WEB42" s="582"/>
      <c r="WEM42" s="581"/>
      <c r="WEN42" s="582"/>
      <c r="WEY42" s="581"/>
      <c r="WEZ42" s="582"/>
      <c r="WFK42" s="581"/>
      <c r="WFL42" s="582"/>
      <c r="WFW42" s="581"/>
      <c r="WFX42" s="582"/>
      <c r="WGI42" s="581"/>
      <c r="WGJ42" s="582"/>
      <c r="WGU42" s="581"/>
      <c r="WGV42" s="582"/>
      <c r="WHG42" s="581"/>
      <c r="WHH42" s="582"/>
      <c r="WHS42" s="581"/>
      <c r="WHT42" s="582"/>
      <c r="WIE42" s="581"/>
      <c r="WIF42" s="582"/>
      <c r="WIQ42" s="581"/>
      <c r="WIR42" s="582"/>
      <c r="WJC42" s="581"/>
      <c r="WJD42" s="582"/>
      <c r="WJO42" s="581"/>
      <c r="WJP42" s="582"/>
      <c r="WKA42" s="581"/>
      <c r="WKB42" s="582"/>
      <c r="WKM42" s="581"/>
      <c r="WKN42" s="582"/>
      <c r="WKY42" s="581"/>
      <c r="WKZ42" s="582"/>
      <c r="WLK42" s="581"/>
      <c r="WLL42" s="582"/>
      <c r="WLW42" s="581"/>
      <c r="WLX42" s="582"/>
      <c r="WMI42" s="581"/>
      <c r="WMJ42" s="582"/>
      <c r="WMU42" s="581"/>
      <c r="WMV42" s="582"/>
      <c r="WNG42" s="581"/>
      <c r="WNH42" s="582"/>
      <c r="WNS42" s="581"/>
      <c r="WNT42" s="582"/>
      <c r="WOE42" s="581"/>
      <c r="WOF42" s="582"/>
      <c r="WOQ42" s="581"/>
      <c r="WOR42" s="582"/>
      <c r="WPC42" s="581"/>
      <c r="WPD42" s="582"/>
      <c r="WPO42" s="581"/>
      <c r="WPP42" s="582"/>
      <c r="WQA42" s="581"/>
      <c r="WQB42" s="582"/>
      <c r="WQM42" s="581"/>
      <c r="WQN42" s="582"/>
      <c r="WQY42" s="581"/>
      <c r="WQZ42" s="582"/>
      <c r="WRK42" s="581"/>
      <c r="WRL42" s="582"/>
      <c r="WRW42" s="581"/>
      <c r="WRX42" s="582"/>
      <c r="WSI42" s="581"/>
      <c r="WSJ42" s="582"/>
      <c r="WSU42" s="581"/>
      <c r="WSV42" s="582"/>
      <c r="WTG42" s="581"/>
      <c r="WTH42" s="582"/>
      <c r="WTS42" s="581"/>
      <c r="WTT42" s="582"/>
      <c r="WUE42" s="581"/>
      <c r="WUF42" s="582"/>
      <c r="WUQ42" s="581"/>
      <c r="WUR42" s="582"/>
      <c r="WVC42" s="581"/>
      <c r="WVD42" s="582"/>
      <c r="WVO42" s="581"/>
      <c r="WVP42" s="582"/>
      <c r="WWA42" s="581"/>
      <c r="WWB42" s="582"/>
      <c r="WWM42" s="581"/>
      <c r="WWN42" s="582"/>
      <c r="WWY42" s="581"/>
      <c r="WWZ42" s="582"/>
      <c r="WXK42" s="581"/>
      <c r="WXL42" s="582"/>
      <c r="WXW42" s="581"/>
      <c r="WXX42" s="582"/>
      <c r="WYI42" s="581"/>
      <c r="WYJ42" s="582"/>
      <c r="WYU42" s="581"/>
      <c r="WYV42" s="582"/>
      <c r="WZG42" s="581"/>
      <c r="WZH42" s="582"/>
      <c r="WZS42" s="581"/>
      <c r="WZT42" s="582"/>
      <c r="XAE42" s="581"/>
      <c r="XAF42" s="582"/>
      <c r="XAQ42" s="581"/>
      <c r="XAR42" s="582"/>
      <c r="XBC42" s="581"/>
      <c r="XBD42" s="582"/>
      <c r="XBO42" s="581"/>
      <c r="XBP42" s="582"/>
      <c r="XCA42" s="581"/>
      <c r="XCB42" s="582"/>
      <c r="XCM42" s="581"/>
      <c r="XCN42" s="582"/>
      <c r="XCY42" s="581"/>
      <c r="XCZ42" s="582"/>
      <c r="XDK42" s="581"/>
      <c r="XDL42" s="582"/>
      <c r="XDW42" s="581"/>
      <c r="XDX42" s="582"/>
      <c r="XEI42" s="581"/>
      <c r="XEJ42" s="582"/>
      <c r="XEU42" s="581"/>
      <c r="XEV42" s="582"/>
    </row>
    <row r="43" spans="1:2048 2051:5120 5123:8192 8195:11264 11267:14336 14339:16382" s="580" customFormat="1" ht="15.75">
      <c r="A43" s="163"/>
      <c r="B43" s="381">
        <v>12</v>
      </c>
      <c r="C43" s="606" t="s">
        <v>393</v>
      </c>
      <c r="D43" s="607"/>
      <c r="E43" s="252"/>
      <c r="F43" s="482"/>
      <c r="G43" s="483"/>
      <c r="H43" s="396"/>
      <c r="I43" s="284"/>
      <c r="J43" s="473">
        <f t="shared" si="1"/>
        <v>0</v>
      </c>
      <c r="K43" s="610"/>
      <c r="L43" s="81"/>
      <c r="S43" s="581"/>
      <c r="T43" s="582"/>
      <c r="AE43" s="581"/>
      <c r="AF43" s="582"/>
      <c r="AQ43" s="581"/>
      <c r="AR43" s="582"/>
      <c r="BC43" s="581"/>
      <c r="BD43" s="582"/>
      <c r="BO43" s="581"/>
      <c r="BP43" s="582"/>
      <c r="CA43" s="581"/>
      <c r="CB43" s="582"/>
      <c r="CM43" s="581"/>
      <c r="CN43" s="582"/>
      <c r="CY43" s="581"/>
      <c r="CZ43" s="582"/>
      <c r="DK43" s="581"/>
      <c r="DL43" s="582"/>
      <c r="DW43" s="581"/>
      <c r="DX43" s="582"/>
      <c r="EI43" s="581"/>
      <c r="EJ43" s="582"/>
      <c r="EU43" s="581"/>
      <c r="EV43" s="582"/>
      <c r="FG43" s="581"/>
      <c r="FH43" s="582"/>
      <c r="FS43" s="581"/>
      <c r="FT43" s="582"/>
      <c r="GE43" s="581"/>
      <c r="GF43" s="582"/>
      <c r="GQ43" s="581"/>
      <c r="GR43" s="582"/>
      <c r="HC43" s="581"/>
      <c r="HD43" s="582"/>
      <c r="HO43" s="581"/>
      <c r="HP43" s="582"/>
      <c r="IA43" s="581"/>
      <c r="IB43" s="582"/>
      <c r="IM43" s="581"/>
      <c r="IN43" s="582"/>
      <c r="IY43" s="581"/>
      <c r="IZ43" s="582"/>
      <c r="JK43" s="581"/>
      <c r="JL43" s="582"/>
      <c r="JW43" s="581"/>
      <c r="JX43" s="582"/>
      <c r="KI43" s="581"/>
      <c r="KJ43" s="582"/>
      <c r="KU43" s="581"/>
      <c r="KV43" s="582"/>
      <c r="LG43" s="581"/>
      <c r="LH43" s="582"/>
      <c r="LS43" s="581"/>
      <c r="LT43" s="582"/>
      <c r="ME43" s="581"/>
      <c r="MF43" s="582"/>
      <c r="MQ43" s="581"/>
      <c r="MR43" s="582"/>
      <c r="NC43" s="581"/>
      <c r="ND43" s="582"/>
      <c r="NO43" s="581"/>
      <c r="NP43" s="582"/>
      <c r="OA43" s="581"/>
      <c r="OB43" s="582"/>
      <c r="OM43" s="581"/>
      <c r="ON43" s="582"/>
      <c r="OY43" s="581"/>
      <c r="OZ43" s="582"/>
      <c r="PK43" s="581"/>
      <c r="PL43" s="582"/>
      <c r="PW43" s="581"/>
      <c r="PX43" s="582"/>
      <c r="QI43" s="581"/>
      <c r="QJ43" s="582"/>
      <c r="QU43" s="581"/>
      <c r="QV43" s="582"/>
      <c r="RG43" s="581"/>
      <c r="RH43" s="582"/>
      <c r="RS43" s="581"/>
      <c r="RT43" s="582"/>
      <c r="SE43" s="581"/>
      <c r="SF43" s="582"/>
      <c r="SQ43" s="581"/>
      <c r="SR43" s="582"/>
      <c r="TC43" s="581"/>
      <c r="TD43" s="582"/>
      <c r="TO43" s="581"/>
      <c r="TP43" s="582"/>
      <c r="UA43" s="581"/>
      <c r="UB43" s="582"/>
      <c r="UM43" s="581"/>
      <c r="UN43" s="582"/>
      <c r="UY43" s="581"/>
      <c r="UZ43" s="582"/>
      <c r="VK43" s="581"/>
      <c r="VL43" s="582"/>
      <c r="VW43" s="581"/>
      <c r="VX43" s="582"/>
      <c r="WI43" s="581"/>
      <c r="WJ43" s="582"/>
      <c r="WU43" s="581"/>
      <c r="WV43" s="582"/>
      <c r="XG43" s="581"/>
      <c r="XH43" s="582"/>
      <c r="XS43" s="581"/>
      <c r="XT43" s="582"/>
      <c r="YE43" s="581"/>
      <c r="YF43" s="582"/>
      <c r="YQ43" s="581"/>
      <c r="YR43" s="582"/>
      <c r="ZC43" s="581"/>
      <c r="ZD43" s="582"/>
      <c r="ZO43" s="581"/>
      <c r="ZP43" s="582"/>
      <c r="AAA43" s="581"/>
      <c r="AAB43" s="582"/>
      <c r="AAM43" s="581"/>
      <c r="AAN43" s="582"/>
      <c r="AAY43" s="581"/>
      <c r="AAZ43" s="582"/>
      <c r="ABK43" s="581"/>
      <c r="ABL43" s="582"/>
      <c r="ABW43" s="581"/>
      <c r="ABX43" s="582"/>
      <c r="ACI43" s="581"/>
      <c r="ACJ43" s="582"/>
      <c r="ACU43" s="581"/>
      <c r="ACV43" s="582"/>
      <c r="ADG43" s="581"/>
      <c r="ADH43" s="582"/>
      <c r="ADS43" s="581"/>
      <c r="ADT43" s="582"/>
      <c r="AEE43" s="581"/>
      <c r="AEF43" s="582"/>
      <c r="AEQ43" s="581"/>
      <c r="AER43" s="582"/>
      <c r="AFC43" s="581"/>
      <c r="AFD43" s="582"/>
      <c r="AFO43" s="581"/>
      <c r="AFP43" s="582"/>
      <c r="AGA43" s="581"/>
      <c r="AGB43" s="582"/>
      <c r="AGM43" s="581"/>
      <c r="AGN43" s="582"/>
      <c r="AGY43" s="581"/>
      <c r="AGZ43" s="582"/>
      <c r="AHK43" s="581"/>
      <c r="AHL43" s="582"/>
      <c r="AHW43" s="581"/>
      <c r="AHX43" s="582"/>
      <c r="AII43" s="581"/>
      <c r="AIJ43" s="582"/>
      <c r="AIU43" s="581"/>
      <c r="AIV43" s="582"/>
      <c r="AJG43" s="581"/>
      <c r="AJH43" s="582"/>
      <c r="AJS43" s="581"/>
      <c r="AJT43" s="582"/>
      <c r="AKE43" s="581"/>
      <c r="AKF43" s="582"/>
      <c r="AKQ43" s="581"/>
      <c r="AKR43" s="582"/>
      <c r="ALC43" s="581"/>
      <c r="ALD43" s="582"/>
      <c r="ALO43" s="581"/>
      <c r="ALP43" s="582"/>
      <c r="AMA43" s="581"/>
      <c r="AMB43" s="582"/>
      <c r="AMM43" s="581"/>
      <c r="AMN43" s="582"/>
      <c r="AMY43" s="581"/>
      <c r="AMZ43" s="582"/>
      <c r="ANK43" s="581"/>
      <c r="ANL43" s="582"/>
      <c r="ANW43" s="581"/>
      <c r="ANX43" s="582"/>
      <c r="AOI43" s="581"/>
      <c r="AOJ43" s="582"/>
      <c r="AOU43" s="581"/>
      <c r="AOV43" s="582"/>
      <c r="APG43" s="581"/>
      <c r="APH43" s="582"/>
      <c r="APS43" s="581"/>
      <c r="APT43" s="582"/>
      <c r="AQE43" s="581"/>
      <c r="AQF43" s="582"/>
      <c r="AQQ43" s="581"/>
      <c r="AQR43" s="582"/>
      <c r="ARC43" s="581"/>
      <c r="ARD43" s="582"/>
      <c r="ARO43" s="581"/>
      <c r="ARP43" s="582"/>
      <c r="ASA43" s="581"/>
      <c r="ASB43" s="582"/>
      <c r="ASM43" s="581"/>
      <c r="ASN43" s="582"/>
      <c r="ASY43" s="581"/>
      <c r="ASZ43" s="582"/>
      <c r="ATK43" s="581"/>
      <c r="ATL43" s="582"/>
      <c r="ATW43" s="581"/>
      <c r="ATX43" s="582"/>
      <c r="AUI43" s="581"/>
      <c r="AUJ43" s="582"/>
      <c r="AUU43" s="581"/>
      <c r="AUV43" s="582"/>
      <c r="AVG43" s="581"/>
      <c r="AVH43" s="582"/>
      <c r="AVS43" s="581"/>
      <c r="AVT43" s="582"/>
      <c r="AWE43" s="581"/>
      <c r="AWF43" s="582"/>
      <c r="AWQ43" s="581"/>
      <c r="AWR43" s="582"/>
      <c r="AXC43" s="581"/>
      <c r="AXD43" s="582"/>
      <c r="AXO43" s="581"/>
      <c r="AXP43" s="582"/>
      <c r="AYA43" s="581"/>
      <c r="AYB43" s="582"/>
      <c r="AYM43" s="581"/>
      <c r="AYN43" s="582"/>
      <c r="AYY43" s="581"/>
      <c r="AYZ43" s="582"/>
      <c r="AZK43" s="581"/>
      <c r="AZL43" s="582"/>
      <c r="AZW43" s="581"/>
      <c r="AZX43" s="582"/>
      <c r="BAI43" s="581"/>
      <c r="BAJ43" s="582"/>
      <c r="BAU43" s="581"/>
      <c r="BAV43" s="582"/>
      <c r="BBG43" s="581"/>
      <c r="BBH43" s="582"/>
      <c r="BBS43" s="581"/>
      <c r="BBT43" s="582"/>
      <c r="BCE43" s="581"/>
      <c r="BCF43" s="582"/>
      <c r="BCQ43" s="581"/>
      <c r="BCR43" s="582"/>
      <c r="BDC43" s="581"/>
      <c r="BDD43" s="582"/>
      <c r="BDO43" s="581"/>
      <c r="BDP43" s="582"/>
      <c r="BEA43" s="581"/>
      <c r="BEB43" s="582"/>
      <c r="BEM43" s="581"/>
      <c r="BEN43" s="582"/>
      <c r="BEY43" s="581"/>
      <c r="BEZ43" s="582"/>
      <c r="BFK43" s="581"/>
      <c r="BFL43" s="582"/>
      <c r="BFW43" s="581"/>
      <c r="BFX43" s="582"/>
      <c r="BGI43" s="581"/>
      <c r="BGJ43" s="582"/>
      <c r="BGU43" s="581"/>
      <c r="BGV43" s="582"/>
      <c r="BHG43" s="581"/>
      <c r="BHH43" s="582"/>
      <c r="BHS43" s="581"/>
      <c r="BHT43" s="582"/>
      <c r="BIE43" s="581"/>
      <c r="BIF43" s="582"/>
      <c r="BIQ43" s="581"/>
      <c r="BIR43" s="582"/>
      <c r="BJC43" s="581"/>
      <c r="BJD43" s="582"/>
      <c r="BJO43" s="581"/>
      <c r="BJP43" s="582"/>
      <c r="BKA43" s="581"/>
      <c r="BKB43" s="582"/>
      <c r="BKM43" s="581"/>
      <c r="BKN43" s="582"/>
      <c r="BKY43" s="581"/>
      <c r="BKZ43" s="582"/>
      <c r="BLK43" s="581"/>
      <c r="BLL43" s="582"/>
      <c r="BLW43" s="581"/>
      <c r="BLX43" s="582"/>
      <c r="BMI43" s="581"/>
      <c r="BMJ43" s="582"/>
      <c r="BMU43" s="581"/>
      <c r="BMV43" s="582"/>
      <c r="BNG43" s="581"/>
      <c r="BNH43" s="582"/>
      <c r="BNS43" s="581"/>
      <c r="BNT43" s="582"/>
      <c r="BOE43" s="581"/>
      <c r="BOF43" s="582"/>
      <c r="BOQ43" s="581"/>
      <c r="BOR43" s="582"/>
      <c r="BPC43" s="581"/>
      <c r="BPD43" s="582"/>
      <c r="BPO43" s="581"/>
      <c r="BPP43" s="582"/>
      <c r="BQA43" s="581"/>
      <c r="BQB43" s="582"/>
      <c r="BQM43" s="581"/>
      <c r="BQN43" s="582"/>
      <c r="BQY43" s="581"/>
      <c r="BQZ43" s="582"/>
      <c r="BRK43" s="581"/>
      <c r="BRL43" s="582"/>
      <c r="BRW43" s="581"/>
      <c r="BRX43" s="582"/>
      <c r="BSI43" s="581"/>
      <c r="BSJ43" s="582"/>
      <c r="BSU43" s="581"/>
      <c r="BSV43" s="582"/>
      <c r="BTG43" s="581"/>
      <c r="BTH43" s="582"/>
      <c r="BTS43" s="581"/>
      <c r="BTT43" s="582"/>
      <c r="BUE43" s="581"/>
      <c r="BUF43" s="582"/>
      <c r="BUQ43" s="581"/>
      <c r="BUR43" s="582"/>
      <c r="BVC43" s="581"/>
      <c r="BVD43" s="582"/>
      <c r="BVO43" s="581"/>
      <c r="BVP43" s="582"/>
      <c r="BWA43" s="581"/>
      <c r="BWB43" s="582"/>
      <c r="BWM43" s="581"/>
      <c r="BWN43" s="582"/>
      <c r="BWY43" s="581"/>
      <c r="BWZ43" s="582"/>
      <c r="BXK43" s="581"/>
      <c r="BXL43" s="582"/>
      <c r="BXW43" s="581"/>
      <c r="BXX43" s="582"/>
      <c r="BYI43" s="581"/>
      <c r="BYJ43" s="582"/>
      <c r="BYU43" s="581"/>
      <c r="BYV43" s="582"/>
      <c r="BZG43" s="581"/>
      <c r="BZH43" s="582"/>
      <c r="BZS43" s="581"/>
      <c r="BZT43" s="582"/>
      <c r="CAE43" s="581"/>
      <c r="CAF43" s="582"/>
      <c r="CAQ43" s="581"/>
      <c r="CAR43" s="582"/>
      <c r="CBC43" s="581"/>
      <c r="CBD43" s="582"/>
      <c r="CBO43" s="581"/>
      <c r="CBP43" s="582"/>
      <c r="CCA43" s="581"/>
      <c r="CCB43" s="582"/>
      <c r="CCM43" s="581"/>
      <c r="CCN43" s="582"/>
      <c r="CCY43" s="581"/>
      <c r="CCZ43" s="582"/>
      <c r="CDK43" s="581"/>
      <c r="CDL43" s="582"/>
      <c r="CDW43" s="581"/>
      <c r="CDX43" s="582"/>
      <c r="CEI43" s="581"/>
      <c r="CEJ43" s="582"/>
      <c r="CEU43" s="581"/>
      <c r="CEV43" s="582"/>
      <c r="CFG43" s="581"/>
      <c r="CFH43" s="582"/>
      <c r="CFS43" s="581"/>
      <c r="CFT43" s="582"/>
      <c r="CGE43" s="581"/>
      <c r="CGF43" s="582"/>
      <c r="CGQ43" s="581"/>
      <c r="CGR43" s="582"/>
      <c r="CHC43" s="581"/>
      <c r="CHD43" s="582"/>
      <c r="CHO43" s="581"/>
      <c r="CHP43" s="582"/>
      <c r="CIA43" s="581"/>
      <c r="CIB43" s="582"/>
      <c r="CIM43" s="581"/>
      <c r="CIN43" s="582"/>
      <c r="CIY43" s="581"/>
      <c r="CIZ43" s="582"/>
      <c r="CJK43" s="581"/>
      <c r="CJL43" s="582"/>
      <c r="CJW43" s="581"/>
      <c r="CJX43" s="582"/>
      <c r="CKI43" s="581"/>
      <c r="CKJ43" s="582"/>
      <c r="CKU43" s="581"/>
      <c r="CKV43" s="582"/>
      <c r="CLG43" s="581"/>
      <c r="CLH43" s="582"/>
      <c r="CLS43" s="581"/>
      <c r="CLT43" s="582"/>
      <c r="CME43" s="581"/>
      <c r="CMF43" s="582"/>
      <c r="CMQ43" s="581"/>
      <c r="CMR43" s="582"/>
      <c r="CNC43" s="581"/>
      <c r="CND43" s="582"/>
      <c r="CNO43" s="581"/>
      <c r="CNP43" s="582"/>
      <c r="COA43" s="581"/>
      <c r="COB43" s="582"/>
      <c r="COM43" s="581"/>
      <c r="CON43" s="582"/>
      <c r="COY43" s="581"/>
      <c r="COZ43" s="582"/>
      <c r="CPK43" s="581"/>
      <c r="CPL43" s="582"/>
      <c r="CPW43" s="581"/>
      <c r="CPX43" s="582"/>
      <c r="CQI43" s="581"/>
      <c r="CQJ43" s="582"/>
      <c r="CQU43" s="581"/>
      <c r="CQV43" s="582"/>
      <c r="CRG43" s="581"/>
      <c r="CRH43" s="582"/>
      <c r="CRS43" s="581"/>
      <c r="CRT43" s="582"/>
      <c r="CSE43" s="581"/>
      <c r="CSF43" s="582"/>
      <c r="CSQ43" s="581"/>
      <c r="CSR43" s="582"/>
      <c r="CTC43" s="581"/>
      <c r="CTD43" s="582"/>
      <c r="CTO43" s="581"/>
      <c r="CTP43" s="582"/>
      <c r="CUA43" s="581"/>
      <c r="CUB43" s="582"/>
      <c r="CUM43" s="581"/>
      <c r="CUN43" s="582"/>
      <c r="CUY43" s="581"/>
      <c r="CUZ43" s="582"/>
      <c r="CVK43" s="581"/>
      <c r="CVL43" s="582"/>
      <c r="CVW43" s="581"/>
      <c r="CVX43" s="582"/>
      <c r="CWI43" s="581"/>
      <c r="CWJ43" s="582"/>
      <c r="CWU43" s="581"/>
      <c r="CWV43" s="582"/>
      <c r="CXG43" s="581"/>
      <c r="CXH43" s="582"/>
      <c r="CXS43" s="581"/>
      <c r="CXT43" s="582"/>
      <c r="CYE43" s="581"/>
      <c r="CYF43" s="582"/>
      <c r="CYQ43" s="581"/>
      <c r="CYR43" s="582"/>
      <c r="CZC43" s="581"/>
      <c r="CZD43" s="582"/>
      <c r="CZO43" s="581"/>
      <c r="CZP43" s="582"/>
      <c r="DAA43" s="581"/>
      <c r="DAB43" s="582"/>
      <c r="DAM43" s="581"/>
      <c r="DAN43" s="582"/>
      <c r="DAY43" s="581"/>
      <c r="DAZ43" s="582"/>
      <c r="DBK43" s="581"/>
      <c r="DBL43" s="582"/>
      <c r="DBW43" s="581"/>
      <c r="DBX43" s="582"/>
      <c r="DCI43" s="581"/>
      <c r="DCJ43" s="582"/>
      <c r="DCU43" s="581"/>
      <c r="DCV43" s="582"/>
      <c r="DDG43" s="581"/>
      <c r="DDH43" s="582"/>
      <c r="DDS43" s="581"/>
      <c r="DDT43" s="582"/>
      <c r="DEE43" s="581"/>
      <c r="DEF43" s="582"/>
      <c r="DEQ43" s="581"/>
      <c r="DER43" s="582"/>
      <c r="DFC43" s="581"/>
      <c r="DFD43" s="582"/>
      <c r="DFO43" s="581"/>
      <c r="DFP43" s="582"/>
      <c r="DGA43" s="581"/>
      <c r="DGB43" s="582"/>
      <c r="DGM43" s="581"/>
      <c r="DGN43" s="582"/>
      <c r="DGY43" s="581"/>
      <c r="DGZ43" s="582"/>
      <c r="DHK43" s="581"/>
      <c r="DHL43" s="582"/>
      <c r="DHW43" s="581"/>
      <c r="DHX43" s="582"/>
      <c r="DII43" s="581"/>
      <c r="DIJ43" s="582"/>
      <c r="DIU43" s="581"/>
      <c r="DIV43" s="582"/>
      <c r="DJG43" s="581"/>
      <c r="DJH43" s="582"/>
      <c r="DJS43" s="581"/>
      <c r="DJT43" s="582"/>
      <c r="DKE43" s="581"/>
      <c r="DKF43" s="582"/>
      <c r="DKQ43" s="581"/>
      <c r="DKR43" s="582"/>
      <c r="DLC43" s="581"/>
      <c r="DLD43" s="582"/>
      <c r="DLO43" s="581"/>
      <c r="DLP43" s="582"/>
      <c r="DMA43" s="581"/>
      <c r="DMB43" s="582"/>
      <c r="DMM43" s="581"/>
      <c r="DMN43" s="582"/>
      <c r="DMY43" s="581"/>
      <c r="DMZ43" s="582"/>
      <c r="DNK43" s="581"/>
      <c r="DNL43" s="582"/>
      <c r="DNW43" s="581"/>
      <c r="DNX43" s="582"/>
      <c r="DOI43" s="581"/>
      <c r="DOJ43" s="582"/>
      <c r="DOU43" s="581"/>
      <c r="DOV43" s="582"/>
      <c r="DPG43" s="581"/>
      <c r="DPH43" s="582"/>
      <c r="DPS43" s="581"/>
      <c r="DPT43" s="582"/>
      <c r="DQE43" s="581"/>
      <c r="DQF43" s="582"/>
      <c r="DQQ43" s="581"/>
      <c r="DQR43" s="582"/>
      <c r="DRC43" s="581"/>
      <c r="DRD43" s="582"/>
      <c r="DRO43" s="581"/>
      <c r="DRP43" s="582"/>
      <c r="DSA43" s="581"/>
      <c r="DSB43" s="582"/>
      <c r="DSM43" s="581"/>
      <c r="DSN43" s="582"/>
      <c r="DSY43" s="581"/>
      <c r="DSZ43" s="582"/>
      <c r="DTK43" s="581"/>
      <c r="DTL43" s="582"/>
      <c r="DTW43" s="581"/>
      <c r="DTX43" s="582"/>
      <c r="DUI43" s="581"/>
      <c r="DUJ43" s="582"/>
      <c r="DUU43" s="581"/>
      <c r="DUV43" s="582"/>
      <c r="DVG43" s="581"/>
      <c r="DVH43" s="582"/>
      <c r="DVS43" s="581"/>
      <c r="DVT43" s="582"/>
      <c r="DWE43" s="581"/>
      <c r="DWF43" s="582"/>
      <c r="DWQ43" s="581"/>
      <c r="DWR43" s="582"/>
      <c r="DXC43" s="581"/>
      <c r="DXD43" s="582"/>
      <c r="DXO43" s="581"/>
      <c r="DXP43" s="582"/>
      <c r="DYA43" s="581"/>
      <c r="DYB43" s="582"/>
      <c r="DYM43" s="581"/>
      <c r="DYN43" s="582"/>
      <c r="DYY43" s="581"/>
      <c r="DYZ43" s="582"/>
      <c r="DZK43" s="581"/>
      <c r="DZL43" s="582"/>
      <c r="DZW43" s="581"/>
      <c r="DZX43" s="582"/>
      <c r="EAI43" s="581"/>
      <c r="EAJ43" s="582"/>
      <c r="EAU43" s="581"/>
      <c r="EAV43" s="582"/>
      <c r="EBG43" s="581"/>
      <c r="EBH43" s="582"/>
      <c r="EBS43" s="581"/>
      <c r="EBT43" s="582"/>
      <c r="ECE43" s="581"/>
      <c r="ECF43" s="582"/>
      <c r="ECQ43" s="581"/>
      <c r="ECR43" s="582"/>
      <c r="EDC43" s="581"/>
      <c r="EDD43" s="582"/>
      <c r="EDO43" s="581"/>
      <c r="EDP43" s="582"/>
      <c r="EEA43" s="581"/>
      <c r="EEB43" s="582"/>
      <c r="EEM43" s="581"/>
      <c r="EEN43" s="582"/>
      <c r="EEY43" s="581"/>
      <c r="EEZ43" s="582"/>
      <c r="EFK43" s="581"/>
      <c r="EFL43" s="582"/>
      <c r="EFW43" s="581"/>
      <c r="EFX43" s="582"/>
      <c r="EGI43" s="581"/>
      <c r="EGJ43" s="582"/>
      <c r="EGU43" s="581"/>
      <c r="EGV43" s="582"/>
      <c r="EHG43" s="581"/>
      <c r="EHH43" s="582"/>
      <c r="EHS43" s="581"/>
      <c r="EHT43" s="582"/>
      <c r="EIE43" s="581"/>
      <c r="EIF43" s="582"/>
      <c r="EIQ43" s="581"/>
      <c r="EIR43" s="582"/>
      <c r="EJC43" s="581"/>
      <c r="EJD43" s="582"/>
      <c r="EJO43" s="581"/>
      <c r="EJP43" s="582"/>
      <c r="EKA43" s="581"/>
      <c r="EKB43" s="582"/>
      <c r="EKM43" s="581"/>
      <c r="EKN43" s="582"/>
      <c r="EKY43" s="581"/>
      <c r="EKZ43" s="582"/>
      <c r="ELK43" s="581"/>
      <c r="ELL43" s="582"/>
      <c r="ELW43" s="581"/>
      <c r="ELX43" s="582"/>
      <c r="EMI43" s="581"/>
      <c r="EMJ43" s="582"/>
      <c r="EMU43" s="581"/>
      <c r="EMV43" s="582"/>
      <c r="ENG43" s="581"/>
      <c r="ENH43" s="582"/>
      <c r="ENS43" s="581"/>
      <c r="ENT43" s="582"/>
      <c r="EOE43" s="581"/>
      <c r="EOF43" s="582"/>
      <c r="EOQ43" s="581"/>
      <c r="EOR43" s="582"/>
      <c r="EPC43" s="581"/>
      <c r="EPD43" s="582"/>
      <c r="EPO43" s="581"/>
      <c r="EPP43" s="582"/>
      <c r="EQA43" s="581"/>
      <c r="EQB43" s="582"/>
      <c r="EQM43" s="581"/>
      <c r="EQN43" s="582"/>
      <c r="EQY43" s="581"/>
      <c r="EQZ43" s="582"/>
      <c r="ERK43" s="581"/>
      <c r="ERL43" s="582"/>
      <c r="ERW43" s="581"/>
      <c r="ERX43" s="582"/>
      <c r="ESI43" s="581"/>
      <c r="ESJ43" s="582"/>
      <c r="ESU43" s="581"/>
      <c r="ESV43" s="582"/>
      <c r="ETG43" s="581"/>
      <c r="ETH43" s="582"/>
      <c r="ETS43" s="581"/>
      <c r="ETT43" s="582"/>
      <c r="EUE43" s="581"/>
      <c r="EUF43" s="582"/>
      <c r="EUQ43" s="581"/>
      <c r="EUR43" s="582"/>
      <c r="EVC43" s="581"/>
      <c r="EVD43" s="582"/>
      <c r="EVO43" s="581"/>
      <c r="EVP43" s="582"/>
      <c r="EWA43" s="581"/>
      <c r="EWB43" s="582"/>
      <c r="EWM43" s="581"/>
      <c r="EWN43" s="582"/>
      <c r="EWY43" s="581"/>
      <c r="EWZ43" s="582"/>
      <c r="EXK43" s="581"/>
      <c r="EXL43" s="582"/>
      <c r="EXW43" s="581"/>
      <c r="EXX43" s="582"/>
      <c r="EYI43" s="581"/>
      <c r="EYJ43" s="582"/>
      <c r="EYU43" s="581"/>
      <c r="EYV43" s="582"/>
      <c r="EZG43" s="581"/>
      <c r="EZH43" s="582"/>
      <c r="EZS43" s="581"/>
      <c r="EZT43" s="582"/>
      <c r="FAE43" s="581"/>
      <c r="FAF43" s="582"/>
      <c r="FAQ43" s="581"/>
      <c r="FAR43" s="582"/>
      <c r="FBC43" s="581"/>
      <c r="FBD43" s="582"/>
      <c r="FBO43" s="581"/>
      <c r="FBP43" s="582"/>
      <c r="FCA43" s="581"/>
      <c r="FCB43" s="582"/>
      <c r="FCM43" s="581"/>
      <c r="FCN43" s="582"/>
      <c r="FCY43" s="581"/>
      <c r="FCZ43" s="582"/>
      <c r="FDK43" s="581"/>
      <c r="FDL43" s="582"/>
      <c r="FDW43" s="581"/>
      <c r="FDX43" s="582"/>
      <c r="FEI43" s="581"/>
      <c r="FEJ43" s="582"/>
      <c r="FEU43" s="581"/>
      <c r="FEV43" s="582"/>
      <c r="FFG43" s="581"/>
      <c r="FFH43" s="582"/>
      <c r="FFS43" s="581"/>
      <c r="FFT43" s="582"/>
      <c r="FGE43" s="581"/>
      <c r="FGF43" s="582"/>
      <c r="FGQ43" s="581"/>
      <c r="FGR43" s="582"/>
      <c r="FHC43" s="581"/>
      <c r="FHD43" s="582"/>
      <c r="FHO43" s="581"/>
      <c r="FHP43" s="582"/>
      <c r="FIA43" s="581"/>
      <c r="FIB43" s="582"/>
      <c r="FIM43" s="581"/>
      <c r="FIN43" s="582"/>
      <c r="FIY43" s="581"/>
      <c r="FIZ43" s="582"/>
      <c r="FJK43" s="581"/>
      <c r="FJL43" s="582"/>
      <c r="FJW43" s="581"/>
      <c r="FJX43" s="582"/>
      <c r="FKI43" s="581"/>
      <c r="FKJ43" s="582"/>
      <c r="FKU43" s="581"/>
      <c r="FKV43" s="582"/>
      <c r="FLG43" s="581"/>
      <c r="FLH43" s="582"/>
      <c r="FLS43" s="581"/>
      <c r="FLT43" s="582"/>
      <c r="FME43" s="581"/>
      <c r="FMF43" s="582"/>
      <c r="FMQ43" s="581"/>
      <c r="FMR43" s="582"/>
      <c r="FNC43" s="581"/>
      <c r="FND43" s="582"/>
      <c r="FNO43" s="581"/>
      <c r="FNP43" s="582"/>
      <c r="FOA43" s="581"/>
      <c r="FOB43" s="582"/>
      <c r="FOM43" s="581"/>
      <c r="FON43" s="582"/>
      <c r="FOY43" s="581"/>
      <c r="FOZ43" s="582"/>
      <c r="FPK43" s="581"/>
      <c r="FPL43" s="582"/>
      <c r="FPW43" s="581"/>
      <c r="FPX43" s="582"/>
      <c r="FQI43" s="581"/>
      <c r="FQJ43" s="582"/>
      <c r="FQU43" s="581"/>
      <c r="FQV43" s="582"/>
      <c r="FRG43" s="581"/>
      <c r="FRH43" s="582"/>
      <c r="FRS43" s="581"/>
      <c r="FRT43" s="582"/>
      <c r="FSE43" s="581"/>
      <c r="FSF43" s="582"/>
      <c r="FSQ43" s="581"/>
      <c r="FSR43" s="582"/>
      <c r="FTC43" s="581"/>
      <c r="FTD43" s="582"/>
      <c r="FTO43" s="581"/>
      <c r="FTP43" s="582"/>
      <c r="FUA43" s="581"/>
      <c r="FUB43" s="582"/>
      <c r="FUM43" s="581"/>
      <c r="FUN43" s="582"/>
      <c r="FUY43" s="581"/>
      <c r="FUZ43" s="582"/>
      <c r="FVK43" s="581"/>
      <c r="FVL43" s="582"/>
      <c r="FVW43" s="581"/>
      <c r="FVX43" s="582"/>
      <c r="FWI43" s="581"/>
      <c r="FWJ43" s="582"/>
      <c r="FWU43" s="581"/>
      <c r="FWV43" s="582"/>
      <c r="FXG43" s="581"/>
      <c r="FXH43" s="582"/>
      <c r="FXS43" s="581"/>
      <c r="FXT43" s="582"/>
      <c r="FYE43" s="581"/>
      <c r="FYF43" s="582"/>
      <c r="FYQ43" s="581"/>
      <c r="FYR43" s="582"/>
      <c r="FZC43" s="581"/>
      <c r="FZD43" s="582"/>
      <c r="FZO43" s="581"/>
      <c r="FZP43" s="582"/>
      <c r="GAA43" s="581"/>
      <c r="GAB43" s="582"/>
      <c r="GAM43" s="581"/>
      <c r="GAN43" s="582"/>
      <c r="GAY43" s="581"/>
      <c r="GAZ43" s="582"/>
      <c r="GBK43" s="581"/>
      <c r="GBL43" s="582"/>
      <c r="GBW43" s="581"/>
      <c r="GBX43" s="582"/>
      <c r="GCI43" s="581"/>
      <c r="GCJ43" s="582"/>
      <c r="GCU43" s="581"/>
      <c r="GCV43" s="582"/>
      <c r="GDG43" s="581"/>
      <c r="GDH43" s="582"/>
      <c r="GDS43" s="581"/>
      <c r="GDT43" s="582"/>
      <c r="GEE43" s="581"/>
      <c r="GEF43" s="582"/>
      <c r="GEQ43" s="581"/>
      <c r="GER43" s="582"/>
      <c r="GFC43" s="581"/>
      <c r="GFD43" s="582"/>
      <c r="GFO43" s="581"/>
      <c r="GFP43" s="582"/>
      <c r="GGA43" s="581"/>
      <c r="GGB43" s="582"/>
      <c r="GGM43" s="581"/>
      <c r="GGN43" s="582"/>
      <c r="GGY43" s="581"/>
      <c r="GGZ43" s="582"/>
      <c r="GHK43" s="581"/>
      <c r="GHL43" s="582"/>
      <c r="GHW43" s="581"/>
      <c r="GHX43" s="582"/>
      <c r="GII43" s="581"/>
      <c r="GIJ43" s="582"/>
      <c r="GIU43" s="581"/>
      <c r="GIV43" s="582"/>
      <c r="GJG43" s="581"/>
      <c r="GJH43" s="582"/>
      <c r="GJS43" s="581"/>
      <c r="GJT43" s="582"/>
      <c r="GKE43" s="581"/>
      <c r="GKF43" s="582"/>
      <c r="GKQ43" s="581"/>
      <c r="GKR43" s="582"/>
      <c r="GLC43" s="581"/>
      <c r="GLD43" s="582"/>
      <c r="GLO43" s="581"/>
      <c r="GLP43" s="582"/>
      <c r="GMA43" s="581"/>
      <c r="GMB43" s="582"/>
      <c r="GMM43" s="581"/>
      <c r="GMN43" s="582"/>
      <c r="GMY43" s="581"/>
      <c r="GMZ43" s="582"/>
      <c r="GNK43" s="581"/>
      <c r="GNL43" s="582"/>
      <c r="GNW43" s="581"/>
      <c r="GNX43" s="582"/>
      <c r="GOI43" s="581"/>
      <c r="GOJ43" s="582"/>
      <c r="GOU43" s="581"/>
      <c r="GOV43" s="582"/>
      <c r="GPG43" s="581"/>
      <c r="GPH43" s="582"/>
      <c r="GPS43" s="581"/>
      <c r="GPT43" s="582"/>
      <c r="GQE43" s="581"/>
      <c r="GQF43" s="582"/>
      <c r="GQQ43" s="581"/>
      <c r="GQR43" s="582"/>
      <c r="GRC43" s="581"/>
      <c r="GRD43" s="582"/>
      <c r="GRO43" s="581"/>
      <c r="GRP43" s="582"/>
      <c r="GSA43" s="581"/>
      <c r="GSB43" s="582"/>
      <c r="GSM43" s="581"/>
      <c r="GSN43" s="582"/>
      <c r="GSY43" s="581"/>
      <c r="GSZ43" s="582"/>
      <c r="GTK43" s="581"/>
      <c r="GTL43" s="582"/>
      <c r="GTW43" s="581"/>
      <c r="GTX43" s="582"/>
      <c r="GUI43" s="581"/>
      <c r="GUJ43" s="582"/>
      <c r="GUU43" s="581"/>
      <c r="GUV43" s="582"/>
      <c r="GVG43" s="581"/>
      <c r="GVH43" s="582"/>
      <c r="GVS43" s="581"/>
      <c r="GVT43" s="582"/>
      <c r="GWE43" s="581"/>
      <c r="GWF43" s="582"/>
      <c r="GWQ43" s="581"/>
      <c r="GWR43" s="582"/>
      <c r="GXC43" s="581"/>
      <c r="GXD43" s="582"/>
      <c r="GXO43" s="581"/>
      <c r="GXP43" s="582"/>
      <c r="GYA43" s="581"/>
      <c r="GYB43" s="582"/>
      <c r="GYM43" s="581"/>
      <c r="GYN43" s="582"/>
      <c r="GYY43" s="581"/>
      <c r="GYZ43" s="582"/>
      <c r="GZK43" s="581"/>
      <c r="GZL43" s="582"/>
      <c r="GZW43" s="581"/>
      <c r="GZX43" s="582"/>
      <c r="HAI43" s="581"/>
      <c r="HAJ43" s="582"/>
      <c r="HAU43" s="581"/>
      <c r="HAV43" s="582"/>
      <c r="HBG43" s="581"/>
      <c r="HBH43" s="582"/>
      <c r="HBS43" s="581"/>
      <c r="HBT43" s="582"/>
      <c r="HCE43" s="581"/>
      <c r="HCF43" s="582"/>
      <c r="HCQ43" s="581"/>
      <c r="HCR43" s="582"/>
      <c r="HDC43" s="581"/>
      <c r="HDD43" s="582"/>
      <c r="HDO43" s="581"/>
      <c r="HDP43" s="582"/>
      <c r="HEA43" s="581"/>
      <c r="HEB43" s="582"/>
      <c r="HEM43" s="581"/>
      <c r="HEN43" s="582"/>
      <c r="HEY43" s="581"/>
      <c r="HEZ43" s="582"/>
      <c r="HFK43" s="581"/>
      <c r="HFL43" s="582"/>
      <c r="HFW43" s="581"/>
      <c r="HFX43" s="582"/>
      <c r="HGI43" s="581"/>
      <c r="HGJ43" s="582"/>
      <c r="HGU43" s="581"/>
      <c r="HGV43" s="582"/>
      <c r="HHG43" s="581"/>
      <c r="HHH43" s="582"/>
      <c r="HHS43" s="581"/>
      <c r="HHT43" s="582"/>
      <c r="HIE43" s="581"/>
      <c r="HIF43" s="582"/>
      <c r="HIQ43" s="581"/>
      <c r="HIR43" s="582"/>
      <c r="HJC43" s="581"/>
      <c r="HJD43" s="582"/>
      <c r="HJO43" s="581"/>
      <c r="HJP43" s="582"/>
      <c r="HKA43" s="581"/>
      <c r="HKB43" s="582"/>
      <c r="HKM43" s="581"/>
      <c r="HKN43" s="582"/>
      <c r="HKY43" s="581"/>
      <c r="HKZ43" s="582"/>
      <c r="HLK43" s="581"/>
      <c r="HLL43" s="582"/>
      <c r="HLW43" s="581"/>
      <c r="HLX43" s="582"/>
      <c r="HMI43" s="581"/>
      <c r="HMJ43" s="582"/>
      <c r="HMU43" s="581"/>
      <c r="HMV43" s="582"/>
      <c r="HNG43" s="581"/>
      <c r="HNH43" s="582"/>
      <c r="HNS43" s="581"/>
      <c r="HNT43" s="582"/>
      <c r="HOE43" s="581"/>
      <c r="HOF43" s="582"/>
      <c r="HOQ43" s="581"/>
      <c r="HOR43" s="582"/>
      <c r="HPC43" s="581"/>
      <c r="HPD43" s="582"/>
      <c r="HPO43" s="581"/>
      <c r="HPP43" s="582"/>
      <c r="HQA43" s="581"/>
      <c r="HQB43" s="582"/>
      <c r="HQM43" s="581"/>
      <c r="HQN43" s="582"/>
      <c r="HQY43" s="581"/>
      <c r="HQZ43" s="582"/>
      <c r="HRK43" s="581"/>
      <c r="HRL43" s="582"/>
      <c r="HRW43" s="581"/>
      <c r="HRX43" s="582"/>
      <c r="HSI43" s="581"/>
      <c r="HSJ43" s="582"/>
      <c r="HSU43" s="581"/>
      <c r="HSV43" s="582"/>
      <c r="HTG43" s="581"/>
      <c r="HTH43" s="582"/>
      <c r="HTS43" s="581"/>
      <c r="HTT43" s="582"/>
      <c r="HUE43" s="581"/>
      <c r="HUF43" s="582"/>
      <c r="HUQ43" s="581"/>
      <c r="HUR43" s="582"/>
      <c r="HVC43" s="581"/>
      <c r="HVD43" s="582"/>
      <c r="HVO43" s="581"/>
      <c r="HVP43" s="582"/>
      <c r="HWA43" s="581"/>
      <c r="HWB43" s="582"/>
      <c r="HWM43" s="581"/>
      <c r="HWN43" s="582"/>
      <c r="HWY43" s="581"/>
      <c r="HWZ43" s="582"/>
      <c r="HXK43" s="581"/>
      <c r="HXL43" s="582"/>
      <c r="HXW43" s="581"/>
      <c r="HXX43" s="582"/>
      <c r="HYI43" s="581"/>
      <c r="HYJ43" s="582"/>
      <c r="HYU43" s="581"/>
      <c r="HYV43" s="582"/>
      <c r="HZG43" s="581"/>
      <c r="HZH43" s="582"/>
      <c r="HZS43" s="581"/>
      <c r="HZT43" s="582"/>
      <c r="IAE43" s="581"/>
      <c r="IAF43" s="582"/>
      <c r="IAQ43" s="581"/>
      <c r="IAR43" s="582"/>
      <c r="IBC43" s="581"/>
      <c r="IBD43" s="582"/>
      <c r="IBO43" s="581"/>
      <c r="IBP43" s="582"/>
      <c r="ICA43" s="581"/>
      <c r="ICB43" s="582"/>
      <c r="ICM43" s="581"/>
      <c r="ICN43" s="582"/>
      <c r="ICY43" s="581"/>
      <c r="ICZ43" s="582"/>
      <c r="IDK43" s="581"/>
      <c r="IDL43" s="582"/>
      <c r="IDW43" s="581"/>
      <c r="IDX43" s="582"/>
      <c r="IEI43" s="581"/>
      <c r="IEJ43" s="582"/>
      <c r="IEU43" s="581"/>
      <c r="IEV43" s="582"/>
      <c r="IFG43" s="581"/>
      <c r="IFH43" s="582"/>
      <c r="IFS43" s="581"/>
      <c r="IFT43" s="582"/>
      <c r="IGE43" s="581"/>
      <c r="IGF43" s="582"/>
      <c r="IGQ43" s="581"/>
      <c r="IGR43" s="582"/>
      <c r="IHC43" s="581"/>
      <c r="IHD43" s="582"/>
      <c r="IHO43" s="581"/>
      <c r="IHP43" s="582"/>
      <c r="IIA43" s="581"/>
      <c r="IIB43" s="582"/>
      <c r="IIM43" s="581"/>
      <c r="IIN43" s="582"/>
      <c r="IIY43" s="581"/>
      <c r="IIZ43" s="582"/>
      <c r="IJK43" s="581"/>
      <c r="IJL43" s="582"/>
      <c r="IJW43" s="581"/>
      <c r="IJX43" s="582"/>
      <c r="IKI43" s="581"/>
      <c r="IKJ43" s="582"/>
      <c r="IKU43" s="581"/>
      <c r="IKV43" s="582"/>
      <c r="ILG43" s="581"/>
      <c r="ILH43" s="582"/>
      <c r="ILS43" s="581"/>
      <c r="ILT43" s="582"/>
      <c r="IME43" s="581"/>
      <c r="IMF43" s="582"/>
      <c r="IMQ43" s="581"/>
      <c r="IMR43" s="582"/>
      <c r="INC43" s="581"/>
      <c r="IND43" s="582"/>
      <c r="INO43" s="581"/>
      <c r="INP43" s="582"/>
      <c r="IOA43" s="581"/>
      <c r="IOB43" s="582"/>
      <c r="IOM43" s="581"/>
      <c r="ION43" s="582"/>
      <c r="IOY43" s="581"/>
      <c r="IOZ43" s="582"/>
      <c r="IPK43" s="581"/>
      <c r="IPL43" s="582"/>
      <c r="IPW43" s="581"/>
      <c r="IPX43" s="582"/>
      <c r="IQI43" s="581"/>
      <c r="IQJ43" s="582"/>
      <c r="IQU43" s="581"/>
      <c r="IQV43" s="582"/>
      <c r="IRG43" s="581"/>
      <c r="IRH43" s="582"/>
      <c r="IRS43" s="581"/>
      <c r="IRT43" s="582"/>
      <c r="ISE43" s="581"/>
      <c r="ISF43" s="582"/>
      <c r="ISQ43" s="581"/>
      <c r="ISR43" s="582"/>
      <c r="ITC43" s="581"/>
      <c r="ITD43" s="582"/>
      <c r="ITO43" s="581"/>
      <c r="ITP43" s="582"/>
      <c r="IUA43" s="581"/>
      <c r="IUB43" s="582"/>
      <c r="IUM43" s="581"/>
      <c r="IUN43" s="582"/>
      <c r="IUY43" s="581"/>
      <c r="IUZ43" s="582"/>
      <c r="IVK43" s="581"/>
      <c r="IVL43" s="582"/>
      <c r="IVW43" s="581"/>
      <c r="IVX43" s="582"/>
      <c r="IWI43" s="581"/>
      <c r="IWJ43" s="582"/>
      <c r="IWU43" s="581"/>
      <c r="IWV43" s="582"/>
      <c r="IXG43" s="581"/>
      <c r="IXH43" s="582"/>
      <c r="IXS43" s="581"/>
      <c r="IXT43" s="582"/>
      <c r="IYE43" s="581"/>
      <c r="IYF43" s="582"/>
      <c r="IYQ43" s="581"/>
      <c r="IYR43" s="582"/>
      <c r="IZC43" s="581"/>
      <c r="IZD43" s="582"/>
      <c r="IZO43" s="581"/>
      <c r="IZP43" s="582"/>
      <c r="JAA43" s="581"/>
      <c r="JAB43" s="582"/>
      <c r="JAM43" s="581"/>
      <c r="JAN43" s="582"/>
      <c r="JAY43" s="581"/>
      <c r="JAZ43" s="582"/>
      <c r="JBK43" s="581"/>
      <c r="JBL43" s="582"/>
      <c r="JBW43" s="581"/>
      <c r="JBX43" s="582"/>
      <c r="JCI43" s="581"/>
      <c r="JCJ43" s="582"/>
      <c r="JCU43" s="581"/>
      <c r="JCV43" s="582"/>
      <c r="JDG43" s="581"/>
      <c r="JDH43" s="582"/>
      <c r="JDS43" s="581"/>
      <c r="JDT43" s="582"/>
      <c r="JEE43" s="581"/>
      <c r="JEF43" s="582"/>
      <c r="JEQ43" s="581"/>
      <c r="JER43" s="582"/>
      <c r="JFC43" s="581"/>
      <c r="JFD43" s="582"/>
      <c r="JFO43" s="581"/>
      <c r="JFP43" s="582"/>
      <c r="JGA43" s="581"/>
      <c r="JGB43" s="582"/>
      <c r="JGM43" s="581"/>
      <c r="JGN43" s="582"/>
      <c r="JGY43" s="581"/>
      <c r="JGZ43" s="582"/>
      <c r="JHK43" s="581"/>
      <c r="JHL43" s="582"/>
      <c r="JHW43" s="581"/>
      <c r="JHX43" s="582"/>
      <c r="JII43" s="581"/>
      <c r="JIJ43" s="582"/>
      <c r="JIU43" s="581"/>
      <c r="JIV43" s="582"/>
      <c r="JJG43" s="581"/>
      <c r="JJH43" s="582"/>
      <c r="JJS43" s="581"/>
      <c r="JJT43" s="582"/>
      <c r="JKE43" s="581"/>
      <c r="JKF43" s="582"/>
      <c r="JKQ43" s="581"/>
      <c r="JKR43" s="582"/>
      <c r="JLC43" s="581"/>
      <c r="JLD43" s="582"/>
      <c r="JLO43" s="581"/>
      <c r="JLP43" s="582"/>
      <c r="JMA43" s="581"/>
      <c r="JMB43" s="582"/>
      <c r="JMM43" s="581"/>
      <c r="JMN43" s="582"/>
      <c r="JMY43" s="581"/>
      <c r="JMZ43" s="582"/>
      <c r="JNK43" s="581"/>
      <c r="JNL43" s="582"/>
      <c r="JNW43" s="581"/>
      <c r="JNX43" s="582"/>
      <c r="JOI43" s="581"/>
      <c r="JOJ43" s="582"/>
      <c r="JOU43" s="581"/>
      <c r="JOV43" s="582"/>
      <c r="JPG43" s="581"/>
      <c r="JPH43" s="582"/>
      <c r="JPS43" s="581"/>
      <c r="JPT43" s="582"/>
      <c r="JQE43" s="581"/>
      <c r="JQF43" s="582"/>
      <c r="JQQ43" s="581"/>
      <c r="JQR43" s="582"/>
      <c r="JRC43" s="581"/>
      <c r="JRD43" s="582"/>
      <c r="JRO43" s="581"/>
      <c r="JRP43" s="582"/>
      <c r="JSA43" s="581"/>
      <c r="JSB43" s="582"/>
      <c r="JSM43" s="581"/>
      <c r="JSN43" s="582"/>
      <c r="JSY43" s="581"/>
      <c r="JSZ43" s="582"/>
      <c r="JTK43" s="581"/>
      <c r="JTL43" s="582"/>
      <c r="JTW43" s="581"/>
      <c r="JTX43" s="582"/>
      <c r="JUI43" s="581"/>
      <c r="JUJ43" s="582"/>
      <c r="JUU43" s="581"/>
      <c r="JUV43" s="582"/>
      <c r="JVG43" s="581"/>
      <c r="JVH43" s="582"/>
      <c r="JVS43" s="581"/>
      <c r="JVT43" s="582"/>
      <c r="JWE43" s="581"/>
      <c r="JWF43" s="582"/>
      <c r="JWQ43" s="581"/>
      <c r="JWR43" s="582"/>
      <c r="JXC43" s="581"/>
      <c r="JXD43" s="582"/>
      <c r="JXO43" s="581"/>
      <c r="JXP43" s="582"/>
      <c r="JYA43" s="581"/>
      <c r="JYB43" s="582"/>
      <c r="JYM43" s="581"/>
      <c r="JYN43" s="582"/>
      <c r="JYY43" s="581"/>
      <c r="JYZ43" s="582"/>
      <c r="JZK43" s="581"/>
      <c r="JZL43" s="582"/>
      <c r="JZW43" s="581"/>
      <c r="JZX43" s="582"/>
      <c r="KAI43" s="581"/>
      <c r="KAJ43" s="582"/>
      <c r="KAU43" s="581"/>
      <c r="KAV43" s="582"/>
      <c r="KBG43" s="581"/>
      <c r="KBH43" s="582"/>
      <c r="KBS43" s="581"/>
      <c r="KBT43" s="582"/>
      <c r="KCE43" s="581"/>
      <c r="KCF43" s="582"/>
      <c r="KCQ43" s="581"/>
      <c r="KCR43" s="582"/>
      <c r="KDC43" s="581"/>
      <c r="KDD43" s="582"/>
      <c r="KDO43" s="581"/>
      <c r="KDP43" s="582"/>
      <c r="KEA43" s="581"/>
      <c r="KEB43" s="582"/>
      <c r="KEM43" s="581"/>
      <c r="KEN43" s="582"/>
      <c r="KEY43" s="581"/>
      <c r="KEZ43" s="582"/>
      <c r="KFK43" s="581"/>
      <c r="KFL43" s="582"/>
      <c r="KFW43" s="581"/>
      <c r="KFX43" s="582"/>
      <c r="KGI43" s="581"/>
      <c r="KGJ43" s="582"/>
      <c r="KGU43" s="581"/>
      <c r="KGV43" s="582"/>
      <c r="KHG43" s="581"/>
      <c r="KHH43" s="582"/>
      <c r="KHS43" s="581"/>
      <c r="KHT43" s="582"/>
      <c r="KIE43" s="581"/>
      <c r="KIF43" s="582"/>
      <c r="KIQ43" s="581"/>
      <c r="KIR43" s="582"/>
      <c r="KJC43" s="581"/>
      <c r="KJD43" s="582"/>
      <c r="KJO43" s="581"/>
      <c r="KJP43" s="582"/>
      <c r="KKA43" s="581"/>
      <c r="KKB43" s="582"/>
      <c r="KKM43" s="581"/>
      <c r="KKN43" s="582"/>
      <c r="KKY43" s="581"/>
      <c r="KKZ43" s="582"/>
      <c r="KLK43" s="581"/>
      <c r="KLL43" s="582"/>
      <c r="KLW43" s="581"/>
      <c r="KLX43" s="582"/>
      <c r="KMI43" s="581"/>
      <c r="KMJ43" s="582"/>
      <c r="KMU43" s="581"/>
      <c r="KMV43" s="582"/>
      <c r="KNG43" s="581"/>
      <c r="KNH43" s="582"/>
      <c r="KNS43" s="581"/>
      <c r="KNT43" s="582"/>
      <c r="KOE43" s="581"/>
      <c r="KOF43" s="582"/>
      <c r="KOQ43" s="581"/>
      <c r="KOR43" s="582"/>
      <c r="KPC43" s="581"/>
      <c r="KPD43" s="582"/>
      <c r="KPO43" s="581"/>
      <c r="KPP43" s="582"/>
      <c r="KQA43" s="581"/>
      <c r="KQB43" s="582"/>
      <c r="KQM43" s="581"/>
      <c r="KQN43" s="582"/>
      <c r="KQY43" s="581"/>
      <c r="KQZ43" s="582"/>
      <c r="KRK43" s="581"/>
      <c r="KRL43" s="582"/>
      <c r="KRW43" s="581"/>
      <c r="KRX43" s="582"/>
      <c r="KSI43" s="581"/>
      <c r="KSJ43" s="582"/>
      <c r="KSU43" s="581"/>
      <c r="KSV43" s="582"/>
      <c r="KTG43" s="581"/>
      <c r="KTH43" s="582"/>
      <c r="KTS43" s="581"/>
      <c r="KTT43" s="582"/>
      <c r="KUE43" s="581"/>
      <c r="KUF43" s="582"/>
      <c r="KUQ43" s="581"/>
      <c r="KUR43" s="582"/>
      <c r="KVC43" s="581"/>
      <c r="KVD43" s="582"/>
      <c r="KVO43" s="581"/>
      <c r="KVP43" s="582"/>
      <c r="KWA43" s="581"/>
      <c r="KWB43" s="582"/>
      <c r="KWM43" s="581"/>
      <c r="KWN43" s="582"/>
      <c r="KWY43" s="581"/>
      <c r="KWZ43" s="582"/>
      <c r="KXK43" s="581"/>
      <c r="KXL43" s="582"/>
      <c r="KXW43" s="581"/>
      <c r="KXX43" s="582"/>
      <c r="KYI43" s="581"/>
      <c r="KYJ43" s="582"/>
      <c r="KYU43" s="581"/>
      <c r="KYV43" s="582"/>
      <c r="KZG43" s="581"/>
      <c r="KZH43" s="582"/>
      <c r="KZS43" s="581"/>
      <c r="KZT43" s="582"/>
      <c r="LAE43" s="581"/>
      <c r="LAF43" s="582"/>
      <c r="LAQ43" s="581"/>
      <c r="LAR43" s="582"/>
      <c r="LBC43" s="581"/>
      <c r="LBD43" s="582"/>
      <c r="LBO43" s="581"/>
      <c r="LBP43" s="582"/>
      <c r="LCA43" s="581"/>
      <c r="LCB43" s="582"/>
      <c r="LCM43" s="581"/>
      <c r="LCN43" s="582"/>
      <c r="LCY43" s="581"/>
      <c r="LCZ43" s="582"/>
      <c r="LDK43" s="581"/>
      <c r="LDL43" s="582"/>
      <c r="LDW43" s="581"/>
      <c r="LDX43" s="582"/>
      <c r="LEI43" s="581"/>
      <c r="LEJ43" s="582"/>
      <c r="LEU43" s="581"/>
      <c r="LEV43" s="582"/>
      <c r="LFG43" s="581"/>
      <c r="LFH43" s="582"/>
      <c r="LFS43" s="581"/>
      <c r="LFT43" s="582"/>
      <c r="LGE43" s="581"/>
      <c r="LGF43" s="582"/>
      <c r="LGQ43" s="581"/>
      <c r="LGR43" s="582"/>
      <c r="LHC43" s="581"/>
      <c r="LHD43" s="582"/>
      <c r="LHO43" s="581"/>
      <c r="LHP43" s="582"/>
      <c r="LIA43" s="581"/>
      <c r="LIB43" s="582"/>
      <c r="LIM43" s="581"/>
      <c r="LIN43" s="582"/>
      <c r="LIY43" s="581"/>
      <c r="LIZ43" s="582"/>
      <c r="LJK43" s="581"/>
      <c r="LJL43" s="582"/>
      <c r="LJW43" s="581"/>
      <c r="LJX43" s="582"/>
      <c r="LKI43" s="581"/>
      <c r="LKJ43" s="582"/>
      <c r="LKU43" s="581"/>
      <c r="LKV43" s="582"/>
      <c r="LLG43" s="581"/>
      <c r="LLH43" s="582"/>
      <c r="LLS43" s="581"/>
      <c r="LLT43" s="582"/>
      <c r="LME43" s="581"/>
      <c r="LMF43" s="582"/>
      <c r="LMQ43" s="581"/>
      <c r="LMR43" s="582"/>
      <c r="LNC43" s="581"/>
      <c r="LND43" s="582"/>
      <c r="LNO43" s="581"/>
      <c r="LNP43" s="582"/>
      <c r="LOA43" s="581"/>
      <c r="LOB43" s="582"/>
      <c r="LOM43" s="581"/>
      <c r="LON43" s="582"/>
      <c r="LOY43" s="581"/>
      <c r="LOZ43" s="582"/>
      <c r="LPK43" s="581"/>
      <c r="LPL43" s="582"/>
      <c r="LPW43" s="581"/>
      <c r="LPX43" s="582"/>
      <c r="LQI43" s="581"/>
      <c r="LQJ43" s="582"/>
      <c r="LQU43" s="581"/>
      <c r="LQV43" s="582"/>
      <c r="LRG43" s="581"/>
      <c r="LRH43" s="582"/>
      <c r="LRS43" s="581"/>
      <c r="LRT43" s="582"/>
      <c r="LSE43" s="581"/>
      <c r="LSF43" s="582"/>
      <c r="LSQ43" s="581"/>
      <c r="LSR43" s="582"/>
      <c r="LTC43" s="581"/>
      <c r="LTD43" s="582"/>
      <c r="LTO43" s="581"/>
      <c r="LTP43" s="582"/>
      <c r="LUA43" s="581"/>
      <c r="LUB43" s="582"/>
      <c r="LUM43" s="581"/>
      <c r="LUN43" s="582"/>
      <c r="LUY43" s="581"/>
      <c r="LUZ43" s="582"/>
      <c r="LVK43" s="581"/>
      <c r="LVL43" s="582"/>
      <c r="LVW43" s="581"/>
      <c r="LVX43" s="582"/>
      <c r="LWI43" s="581"/>
      <c r="LWJ43" s="582"/>
      <c r="LWU43" s="581"/>
      <c r="LWV43" s="582"/>
      <c r="LXG43" s="581"/>
      <c r="LXH43" s="582"/>
      <c r="LXS43" s="581"/>
      <c r="LXT43" s="582"/>
      <c r="LYE43" s="581"/>
      <c r="LYF43" s="582"/>
      <c r="LYQ43" s="581"/>
      <c r="LYR43" s="582"/>
      <c r="LZC43" s="581"/>
      <c r="LZD43" s="582"/>
      <c r="LZO43" s="581"/>
      <c r="LZP43" s="582"/>
      <c r="MAA43" s="581"/>
      <c r="MAB43" s="582"/>
      <c r="MAM43" s="581"/>
      <c r="MAN43" s="582"/>
      <c r="MAY43" s="581"/>
      <c r="MAZ43" s="582"/>
      <c r="MBK43" s="581"/>
      <c r="MBL43" s="582"/>
      <c r="MBW43" s="581"/>
      <c r="MBX43" s="582"/>
      <c r="MCI43" s="581"/>
      <c r="MCJ43" s="582"/>
      <c r="MCU43" s="581"/>
      <c r="MCV43" s="582"/>
      <c r="MDG43" s="581"/>
      <c r="MDH43" s="582"/>
      <c r="MDS43" s="581"/>
      <c r="MDT43" s="582"/>
      <c r="MEE43" s="581"/>
      <c r="MEF43" s="582"/>
      <c r="MEQ43" s="581"/>
      <c r="MER43" s="582"/>
      <c r="MFC43" s="581"/>
      <c r="MFD43" s="582"/>
      <c r="MFO43" s="581"/>
      <c r="MFP43" s="582"/>
      <c r="MGA43" s="581"/>
      <c r="MGB43" s="582"/>
      <c r="MGM43" s="581"/>
      <c r="MGN43" s="582"/>
      <c r="MGY43" s="581"/>
      <c r="MGZ43" s="582"/>
      <c r="MHK43" s="581"/>
      <c r="MHL43" s="582"/>
      <c r="MHW43" s="581"/>
      <c r="MHX43" s="582"/>
      <c r="MII43" s="581"/>
      <c r="MIJ43" s="582"/>
      <c r="MIU43" s="581"/>
      <c r="MIV43" s="582"/>
      <c r="MJG43" s="581"/>
      <c r="MJH43" s="582"/>
      <c r="MJS43" s="581"/>
      <c r="MJT43" s="582"/>
      <c r="MKE43" s="581"/>
      <c r="MKF43" s="582"/>
      <c r="MKQ43" s="581"/>
      <c r="MKR43" s="582"/>
      <c r="MLC43" s="581"/>
      <c r="MLD43" s="582"/>
      <c r="MLO43" s="581"/>
      <c r="MLP43" s="582"/>
      <c r="MMA43" s="581"/>
      <c r="MMB43" s="582"/>
      <c r="MMM43" s="581"/>
      <c r="MMN43" s="582"/>
      <c r="MMY43" s="581"/>
      <c r="MMZ43" s="582"/>
      <c r="MNK43" s="581"/>
      <c r="MNL43" s="582"/>
      <c r="MNW43" s="581"/>
      <c r="MNX43" s="582"/>
      <c r="MOI43" s="581"/>
      <c r="MOJ43" s="582"/>
      <c r="MOU43" s="581"/>
      <c r="MOV43" s="582"/>
      <c r="MPG43" s="581"/>
      <c r="MPH43" s="582"/>
      <c r="MPS43" s="581"/>
      <c r="MPT43" s="582"/>
      <c r="MQE43" s="581"/>
      <c r="MQF43" s="582"/>
      <c r="MQQ43" s="581"/>
      <c r="MQR43" s="582"/>
      <c r="MRC43" s="581"/>
      <c r="MRD43" s="582"/>
      <c r="MRO43" s="581"/>
      <c r="MRP43" s="582"/>
      <c r="MSA43" s="581"/>
      <c r="MSB43" s="582"/>
      <c r="MSM43" s="581"/>
      <c r="MSN43" s="582"/>
      <c r="MSY43" s="581"/>
      <c r="MSZ43" s="582"/>
      <c r="MTK43" s="581"/>
      <c r="MTL43" s="582"/>
      <c r="MTW43" s="581"/>
      <c r="MTX43" s="582"/>
      <c r="MUI43" s="581"/>
      <c r="MUJ43" s="582"/>
      <c r="MUU43" s="581"/>
      <c r="MUV43" s="582"/>
      <c r="MVG43" s="581"/>
      <c r="MVH43" s="582"/>
      <c r="MVS43" s="581"/>
      <c r="MVT43" s="582"/>
      <c r="MWE43" s="581"/>
      <c r="MWF43" s="582"/>
      <c r="MWQ43" s="581"/>
      <c r="MWR43" s="582"/>
      <c r="MXC43" s="581"/>
      <c r="MXD43" s="582"/>
      <c r="MXO43" s="581"/>
      <c r="MXP43" s="582"/>
      <c r="MYA43" s="581"/>
      <c r="MYB43" s="582"/>
      <c r="MYM43" s="581"/>
      <c r="MYN43" s="582"/>
      <c r="MYY43" s="581"/>
      <c r="MYZ43" s="582"/>
      <c r="MZK43" s="581"/>
      <c r="MZL43" s="582"/>
      <c r="MZW43" s="581"/>
      <c r="MZX43" s="582"/>
      <c r="NAI43" s="581"/>
      <c r="NAJ43" s="582"/>
      <c r="NAU43" s="581"/>
      <c r="NAV43" s="582"/>
      <c r="NBG43" s="581"/>
      <c r="NBH43" s="582"/>
      <c r="NBS43" s="581"/>
      <c r="NBT43" s="582"/>
      <c r="NCE43" s="581"/>
      <c r="NCF43" s="582"/>
      <c r="NCQ43" s="581"/>
      <c r="NCR43" s="582"/>
      <c r="NDC43" s="581"/>
      <c r="NDD43" s="582"/>
      <c r="NDO43" s="581"/>
      <c r="NDP43" s="582"/>
      <c r="NEA43" s="581"/>
      <c r="NEB43" s="582"/>
      <c r="NEM43" s="581"/>
      <c r="NEN43" s="582"/>
      <c r="NEY43" s="581"/>
      <c r="NEZ43" s="582"/>
      <c r="NFK43" s="581"/>
      <c r="NFL43" s="582"/>
      <c r="NFW43" s="581"/>
      <c r="NFX43" s="582"/>
      <c r="NGI43" s="581"/>
      <c r="NGJ43" s="582"/>
      <c r="NGU43" s="581"/>
      <c r="NGV43" s="582"/>
      <c r="NHG43" s="581"/>
      <c r="NHH43" s="582"/>
      <c r="NHS43" s="581"/>
      <c r="NHT43" s="582"/>
      <c r="NIE43" s="581"/>
      <c r="NIF43" s="582"/>
      <c r="NIQ43" s="581"/>
      <c r="NIR43" s="582"/>
      <c r="NJC43" s="581"/>
      <c r="NJD43" s="582"/>
      <c r="NJO43" s="581"/>
      <c r="NJP43" s="582"/>
      <c r="NKA43" s="581"/>
      <c r="NKB43" s="582"/>
      <c r="NKM43" s="581"/>
      <c r="NKN43" s="582"/>
      <c r="NKY43" s="581"/>
      <c r="NKZ43" s="582"/>
      <c r="NLK43" s="581"/>
      <c r="NLL43" s="582"/>
      <c r="NLW43" s="581"/>
      <c r="NLX43" s="582"/>
      <c r="NMI43" s="581"/>
      <c r="NMJ43" s="582"/>
      <c r="NMU43" s="581"/>
      <c r="NMV43" s="582"/>
      <c r="NNG43" s="581"/>
      <c r="NNH43" s="582"/>
      <c r="NNS43" s="581"/>
      <c r="NNT43" s="582"/>
      <c r="NOE43" s="581"/>
      <c r="NOF43" s="582"/>
      <c r="NOQ43" s="581"/>
      <c r="NOR43" s="582"/>
      <c r="NPC43" s="581"/>
      <c r="NPD43" s="582"/>
      <c r="NPO43" s="581"/>
      <c r="NPP43" s="582"/>
      <c r="NQA43" s="581"/>
      <c r="NQB43" s="582"/>
      <c r="NQM43" s="581"/>
      <c r="NQN43" s="582"/>
      <c r="NQY43" s="581"/>
      <c r="NQZ43" s="582"/>
      <c r="NRK43" s="581"/>
      <c r="NRL43" s="582"/>
      <c r="NRW43" s="581"/>
      <c r="NRX43" s="582"/>
      <c r="NSI43" s="581"/>
      <c r="NSJ43" s="582"/>
      <c r="NSU43" s="581"/>
      <c r="NSV43" s="582"/>
      <c r="NTG43" s="581"/>
      <c r="NTH43" s="582"/>
      <c r="NTS43" s="581"/>
      <c r="NTT43" s="582"/>
      <c r="NUE43" s="581"/>
      <c r="NUF43" s="582"/>
      <c r="NUQ43" s="581"/>
      <c r="NUR43" s="582"/>
      <c r="NVC43" s="581"/>
      <c r="NVD43" s="582"/>
      <c r="NVO43" s="581"/>
      <c r="NVP43" s="582"/>
      <c r="NWA43" s="581"/>
      <c r="NWB43" s="582"/>
      <c r="NWM43" s="581"/>
      <c r="NWN43" s="582"/>
      <c r="NWY43" s="581"/>
      <c r="NWZ43" s="582"/>
      <c r="NXK43" s="581"/>
      <c r="NXL43" s="582"/>
      <c r="NXW43" s="581"/>
      <c r="NXX43" s="582"/>
      <c r="NYI43" s="581"/>
      <c r="NYJ43" s="582"/>
      <c r="NYU43" s="581"/>
      <c r="NYV43" s="582"/>
      <c r="NZG43" s="581"/>
      <c r="NZH43" s="582"/>
      <c r="NZS43" s="581"/>
      <c r="NZT43" s="582"/>
      <c r="OAE43" s="581"/>
      <c r="OAF43" s="582"/>
      <c r="OAQ43" s="581"/>
      <c r="OAR43" s="582"/>
      <c r="OBC43" s="581"/>
      <c r="OBD43" s="582"/>
      <c r="OBO43" s="581"/>
      <c r="OBP43" s="582"/>
      <c r="OCA43" s="581"/>
      <c r="OCB43" s="582"/>
      <c r="OCM43" s="581"/>
      <c r="OCN43" s="582"/>
      <c r="OCY43" s="581"/>
      <c r="OCZ43" s="582"/>
      <c r="ODK43" s="581"/>
      <c r="ODL43" s="582"/>
      <c r="ODW43" s="581"/>
      <c r="ODX43" s="582"/>
      <c r="OEI43" s="581"/>
      <c r="OEJ43" s="582"/>
      <c r="OEU43" s="581"/>
      <c r="OEV43" s="582"/>
      <c r="OFG43" s="581"/>
      <c r="OFH43" s="582"/>
      <c r="OFS43" s="581"/>
      <c r="OFT43" s="582"/>
      <c r="OGE43" s="581"/>
      <c r="OGF43" s="582"/>
      <c r="OGQ43" s="581"/>
      <c r="OGR43" s="582"/>
      <c r="OHC43" s="581"/>
      <c r="OHD43" s="582"/>
      <c r="OHO43" s="581"/>
      <c r="OHP43" s="582"/>
      <c r="OIA43" s="581"/>
      <c r="OIB43" s="582"/>
      <c r="OIM43" s="581"/>
      <c r="OIN43" s="582"/>
      <c r="OIY43" s="581"/>
      <c r="OIZ43" s="582"/>
      <c r="OJK43" s="581"/>
      <c r="OJL43" s="582"/>
      <c r="OJW43" s="581"/>
      <c r="OJX43" s="582"/>
      <c r="OKI43" s="581"/>
      <c r="OKJ43" s="582"/>
      <c r="OKU43" s="581"/>
      <c r="OKV43" s="582"/>
      <c r="OLG43" s="581"/>
      <c r="OLH43" s="582"/>
      <c r="OLS43" s="581"/>
      <c r="OLT43" s="582"/>
      <c r="OME43" s="581"/>
      <c r="OMF43" s="582"/>
      <c r="OMQ43" s="581"/>
      <c r="OMR43" s="582"/>
      <c r="ONC43" s="581"/>
      <c r="OND43" s="582"/>
      <c r="ONO43" s="581"/>
      <c r="ONP43" s="582"/>
      <c r="OOA43" s="581"/>
      <c r="OOB43" s="582"/>
      <c r="OOM43" s="581"/>
      <c r="OON43" s="582"/>
      <c r="OOY43" s="581"/>
      <c r="OOZ43" s="582"/>
      <c r="OPK43" s="581"/>
      <c r="OPL43" s="582"/>
      <c r="OPW43" s="581"/>
      <c r="OPX43" s="582"/>
      <c r="OQI43" s="581"/>
      <c r="OQJ43" s="582"/>
      <c r="OQU43" s="581"/>
      <c r="OQV43" s="582"/>
      <c r="ORG43" s="581"/>
      <c r="ORH43" s="582"/>
      <c r="ORS43" s="581"/>
      <c r="ORT43" s="582"/>
      <c r="OSE43" s="581"/>
      <c r="OSF43" s="582"/>
      <c r="OSQ43" s="581"/>
      <c r="OSR43" s="582"/>
      <c r="OTC43" s="581"/>
      <c r="OTD43" s="582"/>
      <c r="OTO43" s="581"/>
      <c r="OTP43" s="582"/>
      <c r="OUA43" s="581"/>
      <c r="OUB43" s="582"/>
      <c r="OUM43" s="581"/>
      <c r="OUN43" s="582"/>
      <c r="OUY43" s="581"/>
      <c r="OUZ43" s="582"/>
      <c r="OVK43" s="581"/>
      <c r="OVL43" s="582"/>
      <c r="OVW43" s="581"/>
      <c r="OVX43" s="582"/>
      <c r="OWI43" s="581"/>
      <c r="OWJ43" s="582"/>
      <c r="OWU43" s="581"/>
      <c r="OWV43" s="582"/>
      <c r="OXG43" s="581"/>
      <c r="OXH43" s="582"/>
      <c r="OXS43" s="581"/>
      <c r="OXT43" s="582"/>
      <c r="OYE43" s="581"/>
      <c r="OYF43" s="582"/>
      <c r="OYQ43" s="581"/>
      <c r="OYR43" s="582"/>
      <c r="OZC43" s="581"/>
      <c r="OZD43" s="582"/>
      <c r="OZO43" s="581"/>
      <c r="OZP43" s="582"/>
      <c r="PAA43" s="581"/>
      <c r="PAB43" s="582"/>
      <c r="PAM43" s="581"/>
      <c r="PAN43" s="582"/>
      <c r="PAY43" s="581"/>
      <c r="PAZ43" s="582"/>
      <c r="PBK43" s="581"/>
      <c r="PBL43" s="582"/>
      <c r="PBW43" s="581"/>
      <c r="PBX43" s="582"/>
      <c r="PCI43" s="581"/>
      <c r="PCJ43" s="582"/>
      <c r="PCU43" s="581"/>
      <c r="PCV43" s="582"/>
      <c r="PDG43" s="581"/>
      <c r="PDH43" s="582"/>
      <c r="PDS43" s="581"/>
      <c r="PDT43" s="582"/>
      <c r="PEE43" s="581"/>
      <c r="PEF43" s="582"/>
      <c r="PEQ43" s="581"/>
      <c r="PER43" s="582"/>
      <c r="PFC43" s="581"/>
      <c r="PFD43" s="582"/>
      <c r="PFO43" s="581"/>
      <c r="PFP43" s="582"/>
      <c r="PGA43" s="581"/>
      <c r="PGB43" s="582"/>
      <c r="PGM43" s="581"/>
      <c r="PGN43" s="582"/>
      <c r="PGY43" s="581"/>
      <c r="PGZ43" s="582"/>
      <c r="PHK43" s="581"/>
      <c r="PHL43" s="582"/>
      <c r="PHW43" s="581"/>
      <c r="PHX43" s="582"/>
      <c r="PII43" s="581"/>
      <c r="PIJ43" s="582"/>
      <c r="PIU43" s="581"/>
      <c r="PIV43" s="582"/>
      <c r="PJG43" s="581"/>
      <c r="PJH43" s="582"/>
      <c r="PJS43" s="581"/>
      <c r="PJT43" s="582"/>
      <c r="PKE43" s="581"/>
      <c r="PKF43" s="582"/>
      <c r="PKQ43" s="581"/>
      <c r="PKR43" s="582"/>
      <c r="PLC43" s="581"/>
      <c r="PLD43" s="582"/>
      <c r="PLO43" s="581"/>
      <c r="PLP43" s="582"/>
      <c r="PMA43" s="581"/>
      <c r="PMB43" s="582"/>
      <c r="PMM43" s="581"/>
      <c r="PMN43" s="582"/>
      <c r="PMY43" s="581"/>
      <c r="PMZ43" s="582"/>
      <c r="PNK43" s="581"/>
      <c r="PNL43" s="582"/>
      <c r="PNW43" s="581"/>
      <c r="PNX43" s="582"/>
      <c r="POI43" s="581"/>
      <c r="POJ43" s="582"/>
      <c r="POU43" s="581"/>
      <c r="POV43" s="582"/>
      <c r="PPG43" s="581"/>
      <c r="PPH43" s="582"/>
      <c r="PPS43" s="581"/>
      <c r="PPT43" s="582"/>
      <c r="PQE43" s="581"/>
      <c r="PQF43" s="582"/>
      <c r="PQQ43" s="581"/>
      <c r="PQR43" s="582"/>
      <c r="PRC43" s="581"/>
      <c r="PRD43" s="582"/>
      <c r="PRO43" s="581"/>
      <c r="PRP43" s="582"/>
      <c r="PSA43" s="581"/>
      <c r="PSB43" s="582"/>
      <c r="PSM43" s="581"/>
      <c r="PSN43" s="582"/>
      <c r="PSY43" s="581"/>
      <c r="PSZ43" s="582"/>
      <c r="PTK43" s="581"/>
      <c r="PTL43" s="582"/>
      <c r="PTW43" s="581"/>
      <c r="PTX43" s="582"/>
      <c r="PUI43" s="581"/>
      <c r="PUJ43" s="582"/>
      <c r="PUU43" s="581"/>
      <c r="PUV43" s="582"/>
      <c r="PVG43" s="581"/>
      <c r="PVH43" s="582"/>
      <c r="PVS43" s="581"/>
      <c r="PVT43" s="582"/>
      <c r="PWE43" s="581"/>
      <c r="PWF43" s="582"/>
      <c r="PWQ43" s="581"/>
      <c r="PWR43" s="582"/>
      <c r="PXC43" s="581"/>
      <c r="PXD43" s="582"/>
      <c r="PXO43" s="581"/>
      <c r="PXP43" s="582"/>
      <c r="PYA43" s="581"/>
      <c r="PYB43" s="582"/>
      <c r="PYM43" s="581"/>
      <c r="PYN43" s="582"/>
      <c r="PYY43" s="581"/>
      <c r="PYZ43" s="582"/>
      <c r="PZK43" s="581"/>
      <c r="PZL43" s="582"/>
      <c r="PZW43" s="581"/>
      <c r="PZX43" s="582"/>
      <c r="QAI43" s="581"/>
      <c r="QAJ43" s="582"/>
      <c r="QAU43" s="581"/>
      <c r="QAV43" s="582"/>
      <c r="QBG43" s="581"/>
      <c r="QBH43" s="582"/>
      <c r="QBS43" s="581"/>
      <c r="QBT43" s="582"/>
      <c r="QCE43" s="581"/>
      <c r="QCF43" s="582"/>
      <c r="QCQ43" s="581"/>
      <c r="QCR43" s="582"/>
      <c r="QDC43" s="581"/>
      <c r="QDD43" s="582"/>
      <c r="QDO43" s="581"/>
      <c r="QDP43" s="582"/>
      <c r="QEA43" s="581"/>
      <c r="QEB43" s="582"/>
      <c r="QEM43" s="581"/>
      <c r="QEN43" s="582"/>
      <c r="QEY43" s="581"/>
      <c r="QEZ43" s="582"/>
      <c r="QFK43" s="581"/>
      <c r="QFL43" s="582"/>
      <c r="QFW43" s="581"/>
      <c r="QFX43" s="582"/>
      <c r="QGI43" s="581"/>
      <c r="QGJ43" s="582"/>
      <c r="QGU43" s="581"/>
      <c r="QGV43" s="582"/>
      <c r="QHG43" s="581"/>
      <c r="QHH43" s="582"/>
      <c r="QHS43" s="581"/>
      <c r="QHT43" s="582"/>
      <c r="QIE43" s="581"/>
      <c r="QIF43" s="582"/>
      <c r="QIQ43" s="581"/>
      <c r="QIR43" s="582"/>
      <c r="QJC43" s="581"/>
      <c r="QJD43" s="582"/>
      <c r="QJO43" s="581"/>
      <c r="QJP43" s="582"/>
      <c r="QKA43" s="581"/>
      <c r="QKB43" s="582"/>
      <c r="QKM43" s="581"/>
      <c r="QKN43" s="582"/>
      <c r="QKY43" s="581"/>
      <c r="QKZ43" s="582"/>
      <c r="QLK43" s="581"/>
      <c r="QLL43" s="582"/>
      <c r="QLW43" s="581"/>
      <c r="QLX43" s="582"/>
      <c r="QMI43" s="581"/>
      <c r="QMJ43" s="582"/>
      <c r="QMU43" s="581"/>
      <c r="QMV43" s="582"/>
      <c r="QNG43" s="581"/>
      <c r="QNH43" s="582"/>
      <c r="QNS43" s="581"/>
      <c r="QNT43" s="582"/>
      <c r="QOE43" s="581"/>
      <c r="QOF43" s="582"/>
      <c r="QOQ43" s="581"/>
      <c r="QOR43" s="582"/>
      <c r="QPC43" s="581"/>
      <c r="QPD43" s="582"/>
      <c r="QPO43" s="581"/>
      <c r="QPP43" s="582"/>
      <c r="QQA43" s="581"/>
      <c r="QQB43" s="582"/>
      <c r="QQM43" s="581"/>
      <c r="QQN43" s="582"/>
      <c r="QQY43" s="581"/>
      <c r="QQZ43" s="582"/>
      <c r="QRK43" s="581"/>
      <c r="QRL43" s="582"/>
      <c r="QRW43" s="581"/>
      <c r="QRX43" s="582"/>
      <c r="QSI43" s="581"/>
      <c r="QSJ43" s="582"/>
      <c r="QSU43" s="581"/>
      <c r="QSV43" s="582"/>
      <c r="QTG43" s="581"/>
      <c r="QTH43" s="582"/>
      <c r="QTS43" s="581"/>
      <c r="QTT43" s="582"/>
      <c r="QUE43" s="581"/>
      <c r="QUF43" s="582"/>
      <c r="QUQ43" s="581"/>
      <c r="QUR43" s="582"/>
      <c r="QVC43" s="581"/>
      <c r="QVD43" s="582"/>
      <c r="QVO43" s="581"/>
      <c r="QVP43" s="582"/>
      <c r="QWA43" s="581"/>
      <c r="QWB43" s="582"/>
      <c r="QWM43" s="581"/>
      <c r="QWN43" s="582"/>
      <c r="QWY43" s="581"/>
      <c r="QWZ43" s="582"/>
      <c r="QXK43" s="581"/>
      <c r="QXL43" s="582"/>
      <c r="QXW43" s="581"/>
      <c r="QXX43" s="582"/>
      <c r="QYI43" s="581"/>
      <c r="QYJ43" s="582"/>
      <c r="QYU43" s="581"/>
      <c r="QYV43" s="582"/>
      <c r="QZG43" s="581"/>
      <c r="QZH43" s="582"/>
      <c r="QZS43" s="581"/>
      <c r="QZT43" s="582"/>
      <c r="RAE43" s="581"/>
      <c r="RAF43" s="582"/>
      <c r="RAQ43" s="581"/>
      <c r="RAR43" s="582"/>
      <c r="RBC43" s="581"/>
      <c r="RBD43" s="582"/>
      <c r="RBO43" s="581"/>
      <c r="RBP43" s="582"/>
      <c r="RCA43" s="581"/>
      <c r="RCB43" s="582"/>
      <c r="RCM43" s="581"/>
      <c r="RCN43" s="582"/>
      <c r="RCY43" s="581"/>
      <c r="RCZ43" s="582"/>
      <c r="RDK43" s="581"/>
      <c r="RDL43" s="582"/>
      <c r="RDW43" s="581"/>
      <c r="RDX43" s="582"/>
      <c r="REI43" s="581"/>
      <c r="REJ43" s="582"/>
      <c r="REU43" s="581"/>
      <c r="REV43" s="582"/>
      <c r="RFG43" s="581"/>
      <c r="RFH43" s="582"/>
      <c r="RFS43" s="581"/>
      <c r="RFT43" s="582"/>
      <c r="RGE43" s="581"/>
      <c r="RGF43" s="582"/>
      <c r="RGQ43" s="581"/>
      <c r="RGR43" s="582"/>
      <c r="RHC43" s="581"/>
      <c r="RHD43" s="582"/>
      <c r="RHO43" s="581"/>
      <c r="RHP43" s="582"/>
      <c r="RIA43" s="581"/>
      <c r="RIB43" s="582"/>
      <c r="RIM43" s="581"/>
      <c r="RIN43" s="582"/>
      <c r="RIY43" s="581"/>
      <c r="RIZ43" s="582"/>
      <c r="RJK43" s="581"/>
      <c r="RJL43" s="582"/>
      <c r="RJW43" s="581"/>
      <c r="RJX43" s="582"/>
      <c r="RKI43" s="581"/>
      <c r="RKJ43" s="582"/>
      <c r="RKU43" s="581"/>
      <c r="RKV43" s="582"/>
      <c r="RLG43" s="581"/>
      <c r="RLH43" s="582"/>
      <c r="RLS43" s="581"/>
      <c r="RLT43" s="582"/>
      <c r="RME43" s="581"/>
      <c r="RMF43" s="582"/>
      <c r="RMQ43" s="581"/>
      <c r="RMR43" s="582"/>
      <c r="RNC43" s="581"/>
      <c r="RND43" s="582"/>
      <c r="RNO43" s="581"/>
      <c r="RNP43" s="582"/>
      <c r="ROA43" s="581"/>
      <c r="ROB43" s="582"/>
      <c r="ROM43" s="581"/>
      <c r="RON43" s="582"/>
      <c r="ROY43" s="581"/>
      <c r="ROZ43" s="582"/>
      <c r="RPK43" s="581"/>
      <c r="RPL43" s="582"/>
      <c r="RPW43" s="581"/>
      <c r="RPX43" s="582"/>
      <c r="RQI43" s="581"/>
      <c r="RQJ43" s="582"/>
      <c r="RQU43" s="581"/>
      <c r="RQV43" s="582"/>
      <c r="RRG43" s="581"/>
      <c r="RRH43" s="582"/>
      <c r="RRS43" s="581"/>
      <c r="RRT43" s="582"/>
      <c r="RSE43" s="581"/>
      <c r="RSF43" s="582"/>
      <c r="RSQ43" s="581"/>
      <c r="RSR43" s="582"/>
      <c r="RTC43" s="581"/>
      <c r="RTD43" s="582"/>
      <c r="RTO43" s="581"/>
      <c r="RTP43" s="582"/>
      <c r="RUA43" s="581"/>
      <c r="RUB43" s="582"/>
      <c r="RUM43" s="581"/>
      <c r="RUN43" s="582"/>
      <c r="RUY43" s="581"/>
      <c r="RUZ43" s="582"/>
      <c r="RVK43" s="581"/>
      <c r="RVL43" s="582"/>
      <c r="RVW43" s="581"/>
      <c r="RVX43" s="582"/>
      <c r="RWI43" s="581"/>
      <c r="RWJ43" s="582"/>
      <c r="RWU43" s="581"/>
      <c r="RWV43" s="582"/>
      <c r="RXG43" s="581"/>
      <c r="RXH43" s="582"/>
      <c r="RXS43" s="581"/>
      <c r="RXT43" s="582"/>
      <c r="RYE43" s="581"/>
      <c r="RYF43" s="582"/>
      <c r="RYQ43" s="581"/>
      <c r="RYR43" s="582"/>
      <c r="RZC43" s="581"/>
      <c r="RZD43" s="582"/>
      <c r="RZO43" s="581"/>
      <c r="RZP43" s="582"/>
      <c r="SAA43" s="581"/>
      <c r="SAB43" s="582"/>
      <c r="SAM43" s="581"/>
      <c r="SAN43" s="582"/>
      <c r="SAY43" s="581"/>
      <c r="SAZ43" s="582"/>
      <c r="SBK43" s="581"/>
      <c r="SBL43" s="582"/>
      <c r="SBW43" s="581"/>
      <c r="SBX43" s="582"/>
      <c r="SCI43" s="581"/>
      <c r="SCJ43" s="582"/>
      <c r="SCU43" s="581"/>
      <c r="SCV43" s="582"/>
      <c r="SDG43" s="581"/>
      <c r="SDH43" s="582"/>
      <c r="SDS43" s="581"/>
      <c r="SDT43" s="582"/>
      <c r="SEE43" s="581"/>
      <c r="SEF43" s="582"/>
      <c r="SEQ43" s="581"/>
      <c r="SER43" s="582"/>
      <c r="SFC43" s="581"/>
      <c r="SFD43" s="582"/>
      <c r="SFO43" s="581"/>
      <c r="SFP43" s="582"/>
      <c r="SGA43" s="581"/>
      <c r="SGB43" s="582"/>
      <c r="SGM43" s="581"/>
      <c r="SGN43" s="582"/>
      <c r="SGY43" s="581"/>
      <c r="SGZ43" s="582"/>
      <c r="SHK43" s="581"/>
      <c r="SHL43" s="582"/>
      <c r="SHW43" s="581"/>
      <c r="SHX43" s="582"/>
      <c r="SII43" s="581"/>
      <c r="SIJ43" s="582"/>
      <c r="SIU43" s="581"/>
      <c r="SIV43" s="582"/>
      <c r="SJG43" s="581"/>
      <c r="SJH43" s="582"/>
      <c r="SJS43" s="581"/>
      <c r="SJT43" s="582"/>
      <c r="SKE43" s="581"/>
      <c r="SKF43" s="582"/>
      <c r="SKQ43" s="581"/>
      <c r="SKR43" s="582"/>
      <c r="SLC43" s="581"/>
      <c r="SLD43" s="582"/>
      <c r="SLO43" s="581"/>
      <c r="SLP43" s="582"/>
      <c r="SMA43" s="581"/>
      <c r="SMB43" s="582"/>
      <c r="SMM43" s="581"/>
      <c r="SMN43" s="582"/>
      <c r="SMY43" s="581"/>
      <c r="SMZ43" s="582"/>
      <c r="SNK43" s="581"/>
      <c r="SNL43" s="582"/>
      <c r="SNW43" s="581"/>
      <c r="SNX43" s="582"/>
      <c r="SOI43" s="581"/>
      <c r="SOJ43" s="582"/>
      <c r="SOU43" s="581"/>
      <c r="SOV43" s="582"/>
      <c r="SPG43" s="581"/>
      <c r="SPH43" s="582"/>
      <c r="SPS43" s="581"/>
      <c r="SPT43" s="582"/>
      <c r="SQE43" s="581"/>
      <c r="SQF43" s="582"/>
      <c r="SQQ43" s="581"/>
      <c r="SQR43" s="582"/>
      <c r="SRC43" s="581"/>
      <c r="SRD43" s="582"/>
      <c r="SRO43" s="581"/>
      <c r="SRP43" s="582"/>
      <c r="SSA43" s="581"/>
      <c r="SSB43" s="582"/>
      <c r="SSM43" s="581"/>
      <c r="SSN43" s="582"/>
      <c r="SSY43" s="581"/>
      <c r="SSZ43" s="582"/>
      <c r="STK43" s="581"/>
      <c r="STL43" s="582"/>
      <c r="STW43" s="581"/>
      <c r="STX43" s="582"/>
      <c r="SUI43" s="581"/>
      <c r="SUJ43" s="582"/>
      <c r="SUU43" s="581"/>
      <c r="SUV43" s="582"/>
      <c r="SVG43" s="581"/>
      <c r="SVH43" s="582"/>
      <c r="SVS43" s="581"/>
      <c r="SVT43" s="582"/>
      <c r="SWE43" s="581"/>
      <c r="SWF43" s="582"/>
      <c r="SWQ43" s="581"/>
      <c r="SWR43" s="582"/>
      <c r="SXC43" s="581"/>
      <c r="SXD43" s="582"/>
      <c r="SXO43" s="581"/>
      <c r="SXP43" s="582"/>
      <c r="SYA43" s="581"/>
      <c r="SYB43" s="582"/>
      <c r="SYM43" s="581"/>
      <c r="SYN43" s="582"/>
      <c r="SYY43" s="581"/>
      <c r="SYZ43" s="582"/>
      <c r="SZK43" s="581"/>
      <c r="SZL43" s="582"/>
      <c r="SZW43" s="581"/>
      <c r="SZX43" s="582"/>
      <c r="TAI43" s="581"/>
      <c r="TAJ43" s="582"/>
      <c r="TAU43" s="581"/>
      <c r="TAV43" s="582"/>
      <c r="TBG43" s="581"/>
      <c r="TBH43" s="582"/>
      <c r="TBS43" s="581"/>
      <c r="TBT43" s="582"/>
      <c r="TCE43" s="581"/>
      <c r="TCF43" s="582"/>
      <c r="TCQ43" s="581"/>
      <c r="TCR43" s="582"/>
      <c r="TDC43" s="581"/>
      <c r="TDD43" s="582"/>
      <c r="TDO43" s="581"/>
      <c r="TDP43" s="582"/>
      <c r="TEA43" s="581"/>
      <c r="TEB43" s="582"/>
      <c r="TEM43" s="581"/>
      <c r="TEN43" s="582"/>
      <c r="TEY43" s="581"/>
      <c r="TEZ43" s="582"/>
      <c r="TFK43" s="581"/>
      <c r="TFL43" s="582"/>
      <c r="TFW43" s="581"/>
      <c r="TFX43" s="582"/>
      <c r="TGI43" s="581"/>
      <c r="TGJ43" s="582"/>
      <c r="TGU43" s="581"/>
      <c r="TGV43" s="582"/>
      <c r="THG43" s="581"/>
      <c r="THH43" s="582"/>
      <c r="THS43" s="581"/>
      <c r="THT43" s="582"/>
      <c r="TIE43" s="581"/>
      <c r="TIF43" s="582"/>
      <c r="TIQ43" s="581"/>
      <c r="TIR43" s="582"/>
      <c r="TJC43" s="581"/>
      <c r="TJD43" s="582"/>
      <c r="TJO43" s="581"/>
      <c r="TJP43" s="582"/>
      <c r="TKA43" s="581"/>
      <c r="TKB43" s="582"/>
      <c r="TKM43" s="581"/>
      <c r="TKN43" s="582"/>
      <c r="TKY43" s="581"/>
      <c r="TKZ43" s="582"/>
      <c r="TLK43" s="581"/>
      <c r="TLL43" s="582"/>
      <c r="TLW43" s="581"/>
      <c r="TLX43" s="582"/>
      <c r="TMI43" s="581"/>
      <c r="TMJ43" s="582"/>
      <c r="TMU43" s="581"/>
      <c r="TMV43" s="582"/>
      <c r="TNG43" s="581"/>
      <c r="TNH43" s="582"/>
      <c r="TNS43" s="581"/>
      <c r="TNT43" s="582"/>
      <c r="TOE43" s="581"/>
      <c r="TOF43" s="582"/>
      <c r="TOQ43" s="581"/>
      <c r="TOR43" s="582"/>
      <c r="TPC43" s="581"/>
      <c r="TPD43" s="582"/>
      <c r="TPO43" s="581"/>
      <c r="TPP43" s="582"/>
      <c r="TQA43" s="581"/>
      <c r="TQB43" s="582"/>
      <c r="TQM43" s="581"/>
      <c r="TQN43" s="582"/>
      <c r="TQY43" s="581"/>
      <c r="TQZ43" s="582"/>
      <c r="TRK43" s="581"/>
      <c r="TRL43" s="582"/>
      <c r="TRW43" s="581"/>
      <c r="TRX43" s="582"/>
      <c r="TSI43" s="581"/>
      <c r="TSJ43" s="582"/>
      <c r="TSU43" s="581"/>
      <c r="TSV43" s="582"/>
      <c r="TTG43" s="581"/>
      <c r="TTH43" s="582"/>
      <c r="TTS43" s="581"/>
      <c r="TTT43" s="582"/>
      <c r="TUE43" s="581"/>
      <c r="TUF43" s="582"/>
      <c r="TUQ43" s="581"/>
      <c r="TUR43" s="582"/>
      <c r="TVC43" s="581"/>
      <c r="TVD43" s="582"/>
      <c r="TVO43" s="581"/>
      <c r="TVP43" s="582"/>
      <c r="TWA43" s="581"/>
      <c r="TWB43" s="582"/>
      <c r="TWM43" s="581"/>
      <c r="TWN43" s="582"/>
      <c r="TWY43" s="581"/>
      <c r="TWZ43" s="582"/>
      <c r="TXK43" s="581"/>
      <c r="TXL43" s="582"/>
      <c r="TXW43" s="581"/>
      <c r="TXX43" s="582"/>
      <c r="TYI43" s="581"/>
      <c r="TYJ43" s="582"/>
      <c r="TYU43" s="581"/>
      <c r="TYV43" s="582"/>
      <c r="TZG43" s="581"/>
      <c r="TZH43" s="582"/>
      <c r="TZS43" s="581"/>
      <c r="TZT43" s="582"/>
      <c r="UAE43" s="581"/>
      <c r="UAF43" s="582"/>
      <c r="UAQ43" s="581"/>
      <c r="UAR43" s="582"/>
      <c r="UBC43" s="581"/>
      <c r="UBD43" s="582"/>
      <c r="UBO43" s="581"/>
      <c r="UBP43" s="582"/>
      <c r="UCA43" s="581"/>
      <c r="UCB43" s="582"/>
      <c r="UCM43" s="581"/>
      <c r="UCN43" s="582"/>
      <c r="UCY43" s="581"/>
      <c r="UCZ43" s="582"/>
      <c r="UDK43" s="581"/>
      <c r="UDL43" s="582"/>
      <c r="UDW43" s="581"/>
      <c r="UDX43" s="582"/>
      <c r="UEI43" s="581"/>
      <c r="UEJ43" s="582"/>
      <c r="UEU43" s="581"/>
      <c r="UEV43" s="582"/>
      <c r="UFG43" s="581"/>
      <c r="UFH43" s="582"/>
      <c r="UFS43" s="581"/>
      <c r="UFT43" s="582"/>
      <c r="UGE43" s="581"/>
      <c r="UGF43" s="582"/>
      <c r="UGQ43" s="581"/>
      <c r="UGR43" s="582"/>
      <c r="UHC43" s="581"/>
      <c r="UHD43" s="582"/>
      <c r="UHO43" s="581"/>
      <c r="UHP43" s="582"/>
      <c r="UIA43" s="581"/>
      <c r="UIB43" s="582"/>
      <c r="UIM43" s="581"/>
      <c r="UIN43" s="582"/>
      <c r="UIY43" s="581"/>
      <c r="UIZ43" s="582"/>
      <c r="UJK43" s="581"/>
      <c r="UJL43" s="582"/>
      <c r="UJW43" s="581"/>
      <c r="UJX43" s="582"/>
      <c r="UKI43" s="581"/>
      <c r="UKJ43" s="582"/>
      <c r="UKU43" s="581"/>
      <c r="UKV43" s="582"/>
      <c r="ULG43" s="581"/>
      <c r="ULH43" s="582"/>
      <c r="ULS43" s="581"/>
      <c r="ULT43" s="582"/>
      <c r="UME43" s="581"/>
      <c r="UMF43" s="582"/>
      <c r="UMQ43" s="581"/>
      <c r="UMR43" s="582"/>
      <c r="UNC43" s="581"/>
      <c r="UND43" s="582"/>
      <c r="UNO43" s="581"/>
      <c r="UNP43" s="582"/>
      <c r="UOA43" s="581"/>
      <c r="UOB43" s="582"/>
      <c r="UOM43" s="581"/>
      <c r="UON43" s="582"/>
      <c r="UOY43" s="581"/>
      <c r="UOZ43" s="582"/>
      <c r="UPK43" s="581"/>
      <c r="UPL43" s="582"/>
      <c r="UPW43" s="581"/>
      <c r="UPX43" s="582"/>
      <c r="UQI43" s="581"/>
      <c r="UQJ43" s="582"/>
      <c r="UQU43" s="581"/>
      <c r="UQV43" s="582"/>
      <c r="URG43" s="581"/>
      <c r="URH43" s="582"/>
      <c r="URS43" s="581"/>
      <c r="URT43" s="582"/>
      <c r="USE43" s="581"/>
      <c r="USF43" s="582"/>
      <c r="USQ43" s="581"/>
      <c r="USR43" s="582"/>
      <c r="UTC43" s="581"/>
      <c r="UTD43" s="582"/>
      <c r="UTO43" s="581"/>
      <c r="UTP43" s="582"/>
      <c r="UUA43" s="581"/>
      <c r="UUB43" s="582"/>
      <c r="UUM43" s="581"/>
      <c r="UUN43" s="582"/>
      <c r="UUY43" s="581"/>
      <c r="UUZ43" s="582"/>
      <c r="UVK43" s="581"/>
      <c r="UVL43" s="582"/>
      <c r="UVW43" s="581"/>
      <c r="UVX43" s="582"/>
      <c r="UWI43" s="581"/>
      <c r="UWJ43" s="582"/>
      <c r="UWU43" s="581"/>
      <c r="UWV43" s="582"/>
      <c r="UXG43" s="581"/>
      <c r="UXH43" s="582"/>
      <c r="UXS43" s="581"/>
      <c r="UXT43" s="582"/>
      <c r="UYE43" s="581"/>
      <c r="UYF43" s="582"/>
      <c r="UYQ43" s="581"/>
      <c r="UYR43" s="582"/>
      <c r="UZC43" s="581"/>
      <c r="UZD43" s="582"/>
      <c r="UZO43" s="581"/>
      <c r="UZP43" s="582"/>
      <c r="VAA43" s="581"/>
      <c r="VAB43" s="582"/>
      <c r="VAM43" s="581"/>
      <c r="VAN43" s="582"/>
      <c r="VAY43" s="581"/>
      <c r="VAZ43" s="582"/>
      <c r="VBK43" s="581"/>
      <c r="VBL43" s="582"/>
      <c r="VBW43" s="581"/>
      <c r="VBX43" s="582"/>
      <c r="VCI43" s="581"/>
      <c r="VCJ43" s="582"/>
      <c r="VCU43" s="581"/>
      <c r="VCV43" s="582"/>
      <c r="VDG43" s="581"/>
      <c r="VDH43" s="582"/>
      <c r="VDS43" s="581"/>
      <c r="VDT43" s="582"/>
      <c r="VEE43" s="581"/>
      <c r="VEF43" s="582"/>
      <c r="VEQ43" s="581"/>
      <c r="VER43" s="582"/>
      <c r="VFC43" s="581"/>
      <c r="VFD43" s="582"/>
      <c r="VFO43" s="581"/>
      <c r="VFP43" s="582"/>
      <c r="VGA43" s="581"/>
      <c r="VGB43" s="582"/>
      <c r="VGM43" s="581"/>
      <c r="VGN43" s="582"/>
      <c r="VGY43" s="581"/>
      <c r="VGZ43" s="582"/>
      <c r="VHK43" s="581"/>
      <c r="VHL43" s="582"/>
      <c r="VHW43" s="581"/>
      <c r="VHX43" s="582"/>
      <c r="VII43" s="581"/>
      <c r="VIJ43" s="582"/>
      <c r="VIU43" s="581"/>
      <c r="VIV43" s="582"/>
      <c r="VJG43" s="581"/>
      <c r="VJH43" s="582"/>
      <c r="VJS43" s="581"/>
      <c r="VJT43" s="582"/>
      <c r="VKE43" s="581"/>
      <c r="VKF43" s="582"/>
      <c r="VKQ43" s="581"/>
      <c r="VKR43" s="582"/>
      <c r="VLC43" s="581"/>
      <c r="VLD43" s="582"/>
      <c r="VLO43" s="581"/>
      <c r="VLP43" s="582"/>
      <c r="VMA43" s="581"/>
      <c r="VMB43" s="582"/>
      <c r="VMM43" s="581"/>
      <c r="VMN43" s="582"/>
      <c r="VMY43" s="581"/>
      <c r="VMZ43" s="582"/>
      <c r="VNK43" s="581"/>
      <c r="VNL43" s="582"/>
      <c r="VNW43" s="581"/>
      <c r="VNX43" s="582"/>
      <c r="VOI43" s="581"/>
      <c r="VOJ43" s="582"/>
      <c r="VOU43" s="581"/>
      <c r="VOV43" s="582"/>
      <c r="VPG43" s="581"/>
      <c r="VPH43" s="582"/>
      <c r="VPS43" s="581"/>
      <c r="VPT43" s="582"/>
      <c r="VQE43" s="581"/>
      <c r="VQF43" s="582"/>
      <c r="VQQ43" s="581"/>
      <c r="VQR43" s="582"/>
      <c r="VRC43" s="581"/>
      <c r="VRD43" s="582"/>
      <c r="VRO43" s="581"/>
      <c r="VRP43" s="582"/>
      <c r="VSA43" s="581"/>
      <c r="VSB43" s="582"/>
      <c r="VSM43" s="581"/>
      <c r="VSN43" s="582"/>
      <c r="VSY43" s="581"/>
      <c r="VSZ43" s="582"/>
      <c r="VTK43" s="581"/>
      <c r="VTL43" s="582"/>
      <c r="VTW43" s="581"/>
      <c r="VTX43" s="582"/>
      <c r="VUI43" s="581"/>
      <c r="VUJ43" s="582"/>
      <c r="VUU43" s="581"/>
      <c r="VUV43" s="582"/>
      <c r="VVG43" s="581"/>
      <c r="VVH43" s="582"/>
      <c r="VVS43" s="581"/>
      <c r="VVT43" s="582"/>
      <c r="VWE43" s="581"/>
      <c r="VWF43" s="582"/>
      <c r="VWQ43" s="581"/>
      <c r="VWR43" s="582"/>
      <c r="VXC43" s="581"/>
      <c r="VXD43" s="582"/>
      <c r="VXO43" s="581"/>
      <c r="VXP43" s="582"/>
      <c r="VYA43" s="581"/>
      <c r="VYB43" s="582"/>
      <c r="VYM43" s="581"/>
      <c r="VYN43" s="582"/>
      <c r="VYY43" s="581"/>
      <c r="VYZ43" s="582"/>
      <c r="VZK43" s="581"/>
      <c r="VZL43" s="582"/>
      <c r="VZW43" s="581"/>
      <c r="VZX43" s="582"/>
      <c r="WAI43" s="581"/>
      <c r="WAJ43" s="582"/>
      <c r="WAU43" s="581"/>
      <c r="WAV43" s="582"/>
      <c r="WBG43" s="581"/>
      <c r="WBH43" s="582"/>
      <c r="WBS43" s="581"/>
      <c r="WBT43" s="582"/>
      <c r="WCE43" s="581"/>
      <c r="WCF43" s="582"/>
      <c r="WCQ43" s="581"/>
      <c r="WCR43" s="582"/>
      <c r="WDC43" s="581"/>
      <c r="WDD43" s="582"/>
      <c r="WDO43" s="581"/>
      <c r="WDP43" s="582"/>
      <c r="WEA43" s="581"/>
      <c r="WEB43" s="582"/>
      <c r="WEM43" s="581"/>
      <c r="WEN43" s="582"/>
      <c r="WEY43" s="581"/>
      <c r="WEZ43" s="582"/>
      <c r="WFK43" s="581"/>
      <c r="WFL43" s="582"/>
      <c r="WFW43" s="581"/>
      <c r="WFX43" s="582"/>
      <c r="WGI43" s="581"/>
      <c r="WGJ43" s="582"/>
      <c r="WGU43" s="581"/>
      <c r="WGV43" s="582"/>
      <c r="WHG43" s="581"/>
      <c r="WHH43" s="582"/>
      <c r="WHS43" s="581"/>
      <c r="WHT43" s="582"/>
      <c r="WIE43" s="581"/>
      <c r="WIF43" s="582"/>
      <c r="WIQ43" s="581"/>
      <c r="WIR43" s="582"/>
      <c r="WJC43" s="581"/>
      <c r="WJD43" s="582"/>
      <c r="WJO43" s="581"/>
      <c r="WJP43" s="582"/>
      <c r="WKA43" s="581"/>
      <c r="WKB43" s="582"/>
      <c r="WKM43" s="581"/>
      <c r="WKN43" s="582"/>
      <c r="WKY43" s="581"/>
      <c r="WKZ43" s="582"/>
      <c r="WLK43" s="581"/>
      <c r="WLL43" s="582"/>
      <c r="WLW43" s="581"/>
      <c r="WLX43" s="582"/>
      <c r="WMI43" s="581"/>
      <c r="WMJ43" s="582"/>
      <c r="WMU43" s="581"/>
      <c r="WMV43" s="582"/>
      <c r="WNG43" s="581"/>
      <c r="WNH43" s="582"/>
      <c r="WNS43" s="581"/>
      <c r="WNT43" s="582"/>
      <c r="WOE43" s="581"/>
      <c r="WOF43" s="582"/>
      <c r="WOQ43" s="581"/>
      <c r="WOR43" s="582"/>
      <c r="WPC43" s="581"/>
      <c r="WPD43" s="582"/>
      <c r="WPO43" s="581"/>
      <c r="WPP43" s="582"/>
      <c r="WQA43" s="581"/>
      <c r="WQB43" s="582"/>
      <c r="WQM43" s="581"/>
      <c r="WQN43" s="582"/>
      <c r="WQY43" s="581"/>
      <c r="WQZ43" s="582"/>
      <c r="WRK43" s="581"/>
      <c r="WRL43" s="582"/>
      <c r="WRW43" s="581"/>
      <c r="WRX43" s="582"/>
      <c r="WSI43" s="581"/>
      <c r="WSJ43" s="582"/>
      <c r="WSU43" s="581"/>
      <c r="WSV43" s="582"/>
      <c r="WTG43" s="581"/>
      <c r="WTH43" s="582"/>
      <c r="WTS43" s="581"/>
      <c r="WTT43" s="582"/>
      <c r="WUE43" s="581"/>
      <c r="WUF43" s="582"/>
      <c r="WUQ43" s="581"/>
      <c r="WUR43" s="582"/>
      <c r="WVC43" s="581"/>
      <c r="WVD43" s="582"/>
      <c r="WVO43" s="581"/>
      <c r="WVP43" s="582"/>
      <c r="WWA43" s="581"/>
      <c r="WWB43" s="582"/>
      <c r="WWM43" s="581"/>
      <c r="WWN43" s="582"/>
      <c r="WWY43" s="581"/>
      <c r="WWZ43" s="582"/>
      <c r="WXK43" s="581"/>
      <c r="WXL43" s="582"/>
      <c r="WXW43" s="581"/>
      <c r="WXX43" s="582"/>
      <c r="WYI43" s="581"/>
      <c r="WYJ43" s="582"/>
      <c r="WYU43" s="581"/>
      <c r="WYV43" s="582"/>
      <c r="WZG43" s="581"/>
      <c r="WZH43" s="582"/>
      <c r="WZS43" s="581"/>
      <c r="WZT43" s="582"/>
      <c r="XAE43" s="581"/>
      <c r="XAF43" s="582"/>
      <c r="XAQ43" s="581"/>
      <c r="XAR43" s="582"/>
      <c r="XBC43" s="581"/>
      <c r="XBD43" s="582"/>
      <c r="XBO43" s="581"/>
      <c r="XBP43" s="582"/>
      <c r="XCA43" s="581"/>
      <c r="XCB43" s="582"/>
      <c r="XCM43" s="581"/>
      <c r="XCN43" s="582"/>
      <c r="XCY43" s="581"/>
      <c r="XCZ43" s="582"/>
      <c r="XDK43" s="581"/>
      <c r="XDL43" s="582"/>
      <c r="XDW43" s="581"/>
      <c r="XDX43" s="582"/>
      <c r="XEI43" s="581"/>
      <c r="XEJ43" s="582"/>
      <c r="XEU43" s="581"/>
      <c r="XEV43" s="582"/>
    </row>
    <row r="44" spans="1:2048 2051:5120 5123:8192 8195:11264 11267:14336 14339:16382" s="580" customFormat="1">
      <c r="A44" s="163"/>
      <c r="B44" s="381">
        <v>13</v>
      </c>
      <c r="C44" s="480"/>
      <c r="D44" s="481"/>
      <c r="E44" s="252"/>
      <c r="F44" s="482"/>
      <c r="G44" s="483"/>
      <c r="H44" s="396"/>
      <c r="I44" s="284"/>
      <c r="J44" s="473">
        <f t="shared" si="1"/>
        <v>0</v>
      </c>
      <c r="K44" s="610"/>
      <c r="L44" s="81"/>
      <c r="S44" s="581"/>
      <c r="T44" s="582"/>
      <c r="AE44" s="581"/>
      <c r="AF44" s="582"/>
      <c r="AQ44" s="581"/>
      <c r="AR44" s="582"/>
      <c r="BC44" s="581"/>
      <c r="BD44" s="582"/>
      <c r="BO44" s="581"/>
      <c r="BP44" s="582"/>
      <c r="CA44" s="581"/>
      <c r="CB44" s="582"/>
      <c r="CM44" s="581"/>
      <c r="CN44" s="582"/>
      <c r="CY44" s="581"/>
      <c r="CZ44" s="582"/>
      <c r="DK44" s="581"/>
      <c r="DL44" s="582"/>
      <c r="DW44" s="581"/>
      <c r="DX44" s="582"/>
      <c r="EI44" s="581"/>
      <c r="EJ44" s="582"/>
      <c r="EU44" s="581"/>
      <c r="EV44" s="582"/>
      <c r="FG44" s="581"/>
      <c r="FH44" s="582"/>
      <c r="FS44" s="581"/>
      <c r="FT44" s="582"/>
      <c r="GE44" s="581"/>
      <c r="GF44" s="582"/>
      <c r="GQ44" s="581"/>
      <c r="GR44" s="582"/>
      <c r="HC44" s="581"/>
      <c r="HD44" s="582"/>
      <c r="HO44" s="581"/>
      <c r="HP44" s="582"/>
      <c r="IA44" s="581"/>
      <c r="IB44" s="582"/>
      <c r="IM44" s="581"/>
      <c r="IN44" s="582"/>
      <c r="IY44" s="581"/>
      <c r="IZ44" s="582"/>
      <c r="JK44" s="581"/>
      <c r="JL44" s="582"/>
      <c r="JW44" s="581"/>
      <c r="JX44" s="582"/>
      <c r="KI44" s="581"/>
      <c r="KJ44" s="582"/>
      <c r="KU44" s="581"/>
      <c r="KV44" s="582"/>
      <c r="LG44" s="581"/>
      <c r="LH44" s="582"/>
      <c r="LS44" s="581"/>
      <c r="LT44" s="582"/>
      <c r="ME44" s="581"/>
      <c r="MF44" s="582"/>
      <c r="MQ44" s="581"/>
      <c r="MR44" s="582"/>
      <c r="NC44" s="581"/>
      <c r="ND44" s="582"/>
      <c r="NO44" s="581"/>
      <c r="NP44" s="582"/>
      <c r="OA44" s="581"/>
      <c r="OB44" s="582"/>
      <c r="OM44" s="581"/>
      <c r="ON44" s="582"/>
      <c r="OY44" s="581"/>
      <c r="OZ44" s="582"/>
      <c r="PK44" s="581"/>
      <c r="PL44" s="582"/>
      <c r="PW44" s="581"/>
      <c r="PX44" s="582"/>
      <c r="QI44" s="581"/>
      <c r="QJ44" s="582"/>
      <c r="QU44" s="581"/>
      <c r="QV44" s="582"/>
      <c r="RG44" s="581"/>
      <c r="RH44" s="582"/>
      <c r="RS44" s="581"/>
      <c r="RT44" s="582"/>
      <c r="SE44" s="581"/>
      <c r="SF44" s="582"/>
      <c r="SQ44" s="581"/>
      <c r="SR44" s="582"/>
      <c r="TC44" s="581"/>
      <c r="TD44" s="582"/>
      <c r="TO44" s="581"/>
      <c r="TP44" s="582"/>
      <c r="UA44" s="581"/>
      <c r="UB44" s="582"/>
      <c r="UM44" s="581"/>
      <c r="UN44" s="582"/>
      <c r="UY44" s="581"/>
      <c r="UZ44" s="582"/>
      <c r="VK44" s="581"/>
      <c r="VL44" s="582"/>
      <c r="VW44" s="581"/>
      <c r="VX44" s="582"/>
      <c r="WI44" s="581"/>
      <c r="WJ44" s="582"/>
      <c r="WU44" s="581"/>
      <c r="WV44" s="582"/>
      <c r="XG44" s="581"/>
      <c r="XH44" s="582"/>
      <c r="XS44" s="581"/>
      <c r="XT44" s="582"/>
      <c r="YE44" s="581"/>
      <c r="YF44" s="582"/>
      <c r="YQ44" s="581"/>
      <c r="YR44" s="582"/>
      <c r="ZC44" s="581"/>
      <c r="ZD44" s="582"/>
      <c r="ZO44" s="581"/>
      <c r="ZP44" s="582"/>
      <c r="AAA44" s="581"/>
      <c r="AAB44" s="582"/>
      <c r="AAM44" s="581"/>
      <c r="AAN44" s="582"/>
      <c r="AAY44" s="581"/>
      <c r="AAZ44" s="582"/>
      <c r="ABK44" s="581"/>
      <c r="ABL44" s="582"/>
      <c r="ABW44" s="581"/>
      <c r="ABX44" s="582"/>
      <c r="ACI44" s="581"/>
      <c r="ACJ44" s="582"/>
      <c r="ACU44" s="581"/>
      <c r="ACV44" s="582"/>
      <c r="ADG44" s="581"/>
      <c r="ADH44" s="582"/>
      <c r="ADS44" s="581"/>
      <c r="ADT44" s="582"/>
      <c r="AEE44" s="581"/>
      <c r="AEF44" s="582"/>
      <c r="AEQ44" s="581"/>
      <c r="AER44" s="582"/>
      <c r="AFC44" s="581"/>
      <c r="AFD44" s="582"/>
      <c r="AFO44" s="581"/>
      <c r="AFP44" s="582"/>
      <c r="AGA44" s="581"/>
      <c r="AGB44" s="582"/>
      <c r="AGM44" s="581"/>
      <c r="AGN44" s="582"/>
      <c r="AGY44" s="581"/>
      <c r="AGZ44" s="582"/>
      <c r="AHK44" s="581"/>
      <c r="AHL44" s="582"/>
      <c r="AHW44" s="581"/>
      <c r="AHX44" s="582"/>
      <c r="AII44" s="581"/>
      <c r="AIJ44" s="582"/>
      <c r="AIU44" s="581"/>
      <c r="AIV44" s="582"/>
      <c r="AJG44" s="581"/>
      <c r="AJH44" s="582"/>
      <c r="AJS44" s="581"/>
      <c r="AJT44" s="582"/>
      <c r="AKE44" s="581"/>
      <c r="AKF44" s="582"/>
      <c r="AKQ44" s="581"/>
      <c r="AKR44" s="582"/>
      <c r="ALC44" s="581"/>
      <c r="ALD44" s="582"/>
      <c r="ALO44" s="581"/>
      <c r="ALP44" s="582"/>
      <c r="AMA44" s="581"/>
      <c r="AMB44" s="582"/>
      <c r="AMM44" s="581"/>
      <c r="AMN44" s="582"/>
      <c r="AMY44" s="581"/>
      <c r="AMZ44" s="582"/>
      <c r="ANK44" s="581"/>
      <c r="ANL44" s="582"/>
      <c r="ANW44" s="581"/>
      <c r="ANX44" s="582"/>
      <c r="AOI44" s="581"/>
      <c r="AOJ44" s="582"/>
      <c r="AOU44" s="581"/>
      <c r="AOV44" s="582"/>
      <c r="APG44" s="581"/>
      <c r="APH44" s="582"/>
      <c r="APS44" s="581"/>
      <c r="APT44" s="582"/>
      <c r="AQE44" s="581"/>
      <c r="AQF44" s="582"/>
      <c r="AQQ44" s="581"/>
      <c r="AQR44" s="582"/>
      <c r="ARC44" s="581"/>
      <c r="ARD44" s="582"/>
      <c r="ARO44" s="581"/>
      <c r="ARP44" s="582"/>
      <c r="ASA44" s="581"/>
      <c r="ASB44" s="582"/>
      <c r="ASM44" s="581"/>
      <c r="ASN44" s="582"/>
      <c r="ASY44" s="581"/>
      <c r="ASZ44" s="582"/>
      <c r="ATK44" s="581"/>
      <c r="ATL44" s="582"/>
      <c r="ATW44" s="581"/>
      <c r="ATX44" s="582"/>
      <c r="AUI44" s="581"/>
      <c r="AUJ44" s="582"/>
      <c r="AUU44" s="581"/>
      <c r="AUV44" s="582"/>
      <c r="AVG44" s="581"/>
      <c r="AVH44" s="582"/>
      <c r="AVS44" s="581"/>
      <c r="AVT44" s="582"/>
      <c r="AWE44" s="581"/>
      <c r="AWF44" s="582"/>
      <c r="AWQ44" s="581"/>
      <c r="AWR44" s="582"/>
      <c r="AXC44" s="581"/>
      <c r="AXD44" s="582"/>
      <c r="AXO44" s="581"/>
      <c r="AXP44" s="582"/>
      <c r="AYA44" s="581"/>
      <c r="AYB44" s="582"/>
      <c r="AYM44" s="581"/>
      <c r="AYN44" s="582"/>
      <c r="AYY44" s="581"/>
      <c r="AYZ44" s="582"/>
      <c r="AZK44" s="581"/>
      <c r="AZL44" s="582"/>
      <c r="AZW44" s="581"/>
      <c r="AZX44" s="582"/>
      <c r="BAI44" s="581"/>
      <c r="BAJ44" s="582"/>
      <c r="BAU44" s="581"/>
      <c r="BAV44" s="582"/>
      <c r="BBG44" s="581"/>
      <c r="BBH44" s="582"/>
      <c r="BBS44" s="581"/>
      <c r="BBT44" s="582"/>
      <c r="BCE44" s="581"/>
      <c r="BCF44" s="582"/>
      <c r="BCQ44" s="581"/>
      <c r="BCR44" s="582"/>
      <c r="BDC44" s="581"/>
      <c r="BDD44" s="582"/>
      <c r="BDO44" s="581"/>
      <c r="BDP44" s="582"/>
      <c r="BEA44" s="581"/>
      <c r="BEB44" s="582"/>
      <c r="BEM44" s="581"/>
      <c r="BEN44" s="582"/>
      <c r="BEY44" s="581"/>
      <c r="BEZ44" s="582"/>
      <c r="BFK44" s="581"/>
      <c r="BFL44" s="582"/>
      <c r="BFW44" s="581"/>
      <c r="BFX44" s="582"/>
      <c r="BGI44" s="581"/>
      <c r="BGJ44" s="582"/>
      <c r="BGU44" s="581"/>
      <c r="BGV44" s="582"/>
      <c r="BHG44" s="581"/>
      <c r="BHH44" s="582"/>
      <c r="BHS44" s="581"/>
      <c r="BHT44" s="582"/>
      <c r="BIE44" s="581"/>
      <c r="BIF44" s="582"/>
      <c r="BIQ44" s="581"/>
      <c r="BIR44" s="582"/>
      <c r="BJC44" s="581"/>
      <c r="BJD44" s="582"/>
      <c r="BJO44" s="581"/>
      <c r="BJP44" s="582"/>
      <c r="BKA44" s="581"/>
      <c r="BKB44" s="582"/>
      <c r="BKM44" s="581"/>
      <c r="BKN44" s="582"/>
      <c r="BKY44" s="581"/>
      <c r="BKZ44" s="582"/>
      <c r="BLK44" s="581"/>
      <c r="BLL44" s="582"/>
      <c r="BLW44" s="581"/>
      <c r="BLX44" s="582"/>
      <c r="BMI44" s="581"/>
      <c r="BMJ44" s="582"/>
      <c r="BMU44" s="581"/>
      <c r="BMV44" s="582"/>
      <c r="BNG44" s="581"/>
      <c r="BNH44" s="582"/>
      <c r="BNS44" s="581"/>
      <c r="BNT44" s="582"/>
      <c r="BOE44" s="581"/>
      <c r="BOF44" s="582"/>
      <c r="BOQ44" s="581"/>
      <c r="BOR44" s="582"/>
      <c r="BPC44" s="581"/>
      <c r="BPD44" s="582"/>
      <c r="BPO44" s="581"/>
      <c r="BPP44" s="582"/>
      <c r="BQA44" s="581"/>
      <c r="BQB44" s="582"/>
      <c r="BQM44" s="581"/>
      <c r="BQN44" s="582"/>
      <c r="BQY44" s="581"/>
      <c r="BQZ44" s="582"/>
      <c r="BRK44" s="581"/>
      <c r="BRL44" s="582"/>
      <c r="BRW44" s="581"/>
      <c r="BRX44" s="582"/>
      <c r="BSI44" s="581"/>
      <c r="BSJ44" s="582"/>
      <c r="BSU44" s="581"/>
      <c r="BSV44" s="582"/>
      <c r="BTG44" s="581"/>
      <c r="BTH44" s="582"/>
      <c r="BTS44" s="581"/>
      <c r="BTT44" s="582"/>
      <c r="BUE44" s="581"/>
      <c r="BUF44" s="582"/>
      <c r="BUQ44" s="581"/>
      <c r="BUR44" s="582"/>
      <c r="BVC44" s="581"/>
      <c r="BVD44" s="582"/>
      <c r="BVO44" s="581"/>
      <c r="BVP44" s="582"/>
      <c r="BWA44" s="581"/>
      <c r="BWB44" s="582"/>
      <c r="BWM44" s="581"/>
      <c r="BWN44" s="582"/>
      <c r="BWY44" s="581"/>
      <c r="BWZ44" s="582"/>
      <c r="BXK44" s="581"/>
      <c r="BXL44" s="582"/>
      <c r="BXW44" s="581"/>
      <c r="BXX44" s="582"/>
      <c r="BYI44" s="581"/>
      <c r="BYJ44" s="582"/>
      <c r="BYU44" s="581"/>
      <c r="BYV44" s="582"/>
      <c r="BZG44" s="581"/>
      <c r="BZH44" s="582"/>
      <c r="BZS44" s="581"/>
      <c r="BZT44" s="582"/>
      <c r="CAE44" s="581"/>
      <c r="CAF44" s="582"/>
      <c r="CAQ44" s="581"/>
      <c r="CAR44" s="582"/>
      <c r="CBC44" s="581"/>
      <c r="CBD44" s="582"/>
      <c r="CBO44" s="581"/>
      <c r="CBP44" s="582"/>
      <c r="CCA44" s="581"/>
      <c r="CCB44" s="582"/>
      <c r="CCM44" s="581"/>
      <c r="CCN44" s="582"/>
      <c r="CCY44" s="581"/>
      <c r="CCZ44" s="582"/>
      <c r="CDK44" s="581"/>
      <c r="CDL44" s="582"/>
      <c r="CDW44" s="581"/>
      <c r="CDX44" s="582"/>
      <c r="CEI44" s="581"/>
      <c r="CEJ44" s="582"/>
      <c r="CEU44" s="581"/>
      <c r="CEV44" s="582"/>
      <c r="CFG44" s="581"/>
      <c r="CFH44" s="582"/>
      <c r="CFS44" s="581"/>
      <c r="CFT44" s="582"/>
      <c r="CGE44" s="581"/>
      <c r="CGF44" s="582"/>
      <c r="CGQ44" s="581"/>
      <c r="CGR44" s="582"/>
      <c r="CHC44" s="581"/>
      <c r="CHD44" s="582"/>
      <c r="CHO44" s="581"/>
      <c r="CHP44" s="582"/>
      <c r="CIA44" s="581"/>
      <c r="CIB44" s="582"/>
      <c r="CIM44" s="581"/>
      <c r="CIN44" s="582"/>
      <c r="CIY44" s="581"/>
      <c r="CIZ44" s="582"/>
      <c r="CJK44" s="581"/>
      <c r="CJL44" s="582"/>
      <c r="CJW44" s="581"/>
      <c r="CJX44" s="582"/>
      <c r="CKI44" s="581"/>
      <c r="CKJ44" s="582"/>
      <c r="CKU44" s="581"/>
      <c r="CKV44" s="582"/>
      <c r="CLG44" s="581"/>
      <c r="CLH44" s="582"/>
      <c r="CLS44" s="581"/>
      <c r="CLT44" s="582"/>
      <c r="CME44" s="581"/>
      <c r="CMF44" s="582"/>
      <c r="CMQ44" s="581"/>
      <c r="CMR44" s="582"/>
      <c r="CNC44" s="581"/>
      <c r="CND44" s="582"/>
      <c r="CNO44" s="581"/>
      <c r="CNP44" s="582"/>
      <c r="COA44" s="581"/>
      <c r="COB44" s="582"/>
      <c r="COM44" s="581"/>
      <c r="CON44" s="582"/>
      <c r="COY44" s="581"/>
      <c r="COZ44" s="582"/>
      <c r="CPK44" s="581"/>
      <c r="CPL44" s="582"/>
      <c r="CPW44" s="581"/>
      <c r="CPX44" s="582"/>
      <c r="CQI44" s="581"/>
      <c r="CQJ44" s="582"/>
      <c r="CQU44" s="581"/>
      <c r="CQV44" s="582"/>
      <c r="CRG44" s="581"/>
      <c r="CRH44" s="582"/>
      <c r="CRS44" s="581"/>
      <c r="CRT44" s="582"/>
      <c r="CSE44" s="581"/>
      <c r="CSF44" s="582"/>
      <c r="CSQ44" s="581"/>
      <c r="CSR44" s="582"/>
      <c r="CTC44" s="581"/>
      <c r="CTD44" s="582"/>
      <c r="CTO44" s="581"/>
      <c r="CTP44" s="582"/>
      <c r="CUA44" s="581"/>
      <c r="CUB44" s="582"/>
      <c r="CUM44" s="581"/>
      <c r="CUN44" s="582"/>
      <c r="CUY44" s="581"/>
      <c r="CUZ44" s="582"/>
      <c r="CVK44" s="581"/>
      <c r="CVL44" s="582"/>
      <c r="CVW44" s="581"/>
      <c r="CVX44" s="582"/>
      <c r="CWI44" s="581"/>
      <c r="CWJ44" s="582"/>
      <c r="CWU44" s="581"/>
      <c r="CWV44" s="582"/>
      <c r="CXG44" s="581"/>
      <c r="CXH44" s="582"/>
      <c r="CXS44" s="581"/>
      <c r="CXT44" s="582"/>
      <c r="CYE44" s="581"/>
      <c r="CYF44" s="582"/>
      <c r="CYQ44" s="581"/>
      <c r="CYR44" s="582"/>
      <c r="CZC44" s="581"/>
      <c r="CZD44" s="582"/>
      <c r="CZO44" s="581"/>
      <c r="CZP44" s="582"/>
      <c r="DAA44" s="581"/>
      <c r="DAB44" s="582"/>
      <c r="DAM44" s="581"/>
      <c r="DAN44" s="582"/>
      <c r="DAY44" s="581"/>
      <c r="DAZ44" s="582"/>
      <c r="DBK44" s="581"/>
      <c r="DBL44" s="582"/>
      <c r="DBW44" s="581"/>
      <c r="DBX44" s="582"/>
      <c r="DCI44" s="581"/>
      <c r="DCJ44" s="582"/>
      <c r="DCU44" s="581"/>
      <c r="DCV44" s="582"/>
      <c r="DDG44" s="581"/>
      <c r="DDH44" s="582"/>
      <c r="DDS44" s="581"/>
      <c r="DDT44" s="582"/>
      <c r="DEE44" s="581"/>
      <c r="DEF44" s="582"/>
      <c r="DEQ44" s="581"/>
      <c r="DER44" s="582"/>
      <c r="DFC44" s="581"/>
      <c r="DFD44" s="582"/>
      <c r="DFO44" s="581"/>
      <c r="DFP44" s="582"/>
      <c r="DGA44" s="581"/>
      <c r="DGB44" s="582"/>
      <c r="DGM44" s="581"/>
      <c r="DGN44" s="582"/>
      <c r="DGY44" s="581"/>
      <c r="DGZ44" s="582"/>
      <c r="DHK44" s="581"/>
      <c r="DHL44" s="582"/>
      <c r="DHW44" s="581"/>
      <c r="DHX44" s="582"/>
      <c r="DII44" s="581"/>
      <c r="DIJ44" s="582"/>
      <c r="DIU44" s="581"/>
      <c r="DIV44" s="582"/>
      <c r="DJG44" s="581"/>
      <c r="DJH44" s="582"/>
      <c r="DJS44" s="581"/>
      <c r="DJT44" s="582"/>
      <c r="DKE44" s="581"/>
      <c r="DKF44" s="582"/>
      <c r="DKQ44" s="581"/>
      <c r="DKR44" s="582"/>
      <c r="DLC44" s="581"/>
      <c r="DLD44" s="582"/>
      <c r="DLO44" s="581"/>
      <c r="DLP44" s="582"/>
      <c r="DMA44" s="581"/>
      <c r="DMB44" s="582"/>
      <c r="DMM44" s="581"/>
      <c r="DMN44" s="582"/>
      <c r="DMY44" s="581"/>
      <c r="DMZ44" s="582"/>
      <c r="DNK44" s="581"/>
      <c r="DNL44" s="582"/>
      <c r="DNW44" s="581"/>
      <c r="DNX44" s="582"/>
      <c r="DOI44" s="581"/>
      <c r="DOJ44" s="582"/>
      <c r="DOU44" s="581"/>
      <c r="DOV44" s="582"/>
      <c r="DPG44" s="581"/>
      <c r="DPH44" s="582"/>
      <c r="DPS44" s="581"/>
      <c r="DPT44" s="582"/>
      <c r="DQE44" s="581"/>
      <c r="DQF44" s="582"/>
      <c r="DQQ44" s="581"/>
      <c r="DQR44" s="582"/>
      <c r="DRC44" s="581"/>
      <c r="DRD44" s="582"/>
      <c r="DRO44" s="581"/>
      <c r="DRP44" s="582"/>
      <c r="DSA44" s="581"/>
      <c r="DSB44" s="582"/>
      <c r="DSM44" s="581"/>
      <c r="DSN44" s="582"/>
      <c r="DSY44" s="581"/>
      <c r="DSZ44" s="582"/>
      <c r="DTK44" s="581"/>
      <c r="DTL44" s="582"/>
      <c r="DTW44" s="581"/>
      <c r="DTX44" s="582"/>
      <c r="DUI44" s="581"/>
      <c r="DUJ44" s="582"/>
      <c r="DUU44" s="581"/>
      <c r="DUV44" s="582"/>
      <c r="DVG44" s="581"/>
      <c r="DVH44" s="582"/>
      <c r="DVS44" s="581"/>
      <c r="DVT44" s="582"/>
      <c r="DWE44" s="581"/>
      <c r="DWF44" s="582"/>
      <c r="DWQ44" s="581"/>
      <c r="DWR44" s="582"/>
      <c r="DXC44" s="581"/>
      <c r="DXD44" s="582"/>
      <c r="DXO44" s="581"/>
      <c r="DXP44" s="582"/>
      <c r="DYA44" s="581"/>
      <c r="DYB44" s="582"/>
      <c r="DYM44" s="581"/>
      <c r="DYN44" s="582"/>
      <c r="DYY44" s="581"/>
      <c r="DYZ44" s="582"/>
      <c r="DZK44" s="581"/>
      <c r="DZL44" s="582"/>
      <c r="DZW44" s="581"/>
      <c r="DZX44" s="582"/>
      <c r="EAI44" s="581"/>
      <c r="EAJ44" s="582"/>
      <c r="EAU44" s="581"/>
      <c r="EAV44" s="582"/>
      <c r="EBG44" s="581"/>
      <c r="EBH44" s="582"/>
      <c r="EBS44" s="581"/>
      <c r="EBT44" s="582"/>
      <c r="ECE44" s="581"/>
      <c r="ECF44" s="582"/>
      <c r="ECQ44" s="581"/>
      <c r="ECR44" s="582"/>
      <c r="EDC44" s="581"/>
      <c r="EDD44" s="582"/>
      <c r="EDO44" s="581"/>
      <c r="EDP44" s="582"/>
      <c r="EEA44" s="581"/>
      <c r="EEB44" s="582"/>
      <c r="EEM44" s="581"/>
      <c r="EEN44" s="582"/>
      <c r="EEY44" s="581"/>
      <c r="EEZ44" s="582"/>
      <c r="EFK44" s="581"/>
      <c r="EFL44" s="582"/>
      <c r="EFW44" s="581"/>
      <c r="EFX44" s="582"/>
      <c r="EGI44" s="581"/>
      <c r="EGJ44" s="582"/>
      <c r="EGU44" s="581"/>
      <c r="EGV44" s="582"/>
      <c r="EHG44" s="581"/>
      <c r="EHH44" s="582"/>
      <c r="EHS44" s="581"/>
      <c r="EHT44" s="582"/>
      <c r="EIE44" s="581"/>
      <c r="EIF44" s="582"/>
      <c r="EIQ44" s="581"/>
      <c r="EIR44" s="582"/>
      <c r="EJC44" s="581"/>
      <c r="EJD44" s="582"/>
      <c r="EJO44" s="581"/>
      <c r="EJP44" s="582"/>
      <c r="EKA44" s="581"/>
      <c r="EKB44" s="582"/>
      <c r="EKM44" s="581"/>
      <c r="EKN44" s="582"/>
      <c r="EKY44" s="581"/>
      <c r="EKZ44" s="582"/>
      <c r="ELK44" s="581"/>
      <c r="ELL44" s="582"/>
      <c r="ELW44" s="581"/>
      <c r="ELX44" s="582"/>
      <c r="EMI44" s="581"/>
      <c r="EMJ44" s="582"/>
      <c r="EMU44" s="581"/>
      <c r="EMV44" s="582"/>
      <c r="ENG44" s="581"/>
      <c r="ENH44" s="582"/>
      <c r="ENS44" s="581"/>
      <c r="ENT44" s="582"/>
      <c r="EOE44" s="581"/>
      <c r="EOF44" s="582"/>
      <c r="EOQ44" s="581"/>
      <c r="EOR44" s="582"/>
      <c r="EPC44" s="581"/>
      <c r="EPD44" s="582"/>
      <c r="EPO44" s="581"/>
      <c r="EPP44" s="582"/>
      <c r="EQA44" s="581"/>
      <c r="EQB44" s="582"/>
      <c r="EQM44" s="581"/>
      <c r="EQN44" s="582"/>
      <c r="EQY44" s="581"/>
      <c r="EQZ44" s="582"/>
      <c r="ERK44" s="581"/>
      <c r="ERL44" s="582"/>
      <c r="ERW44" s="581"/>
      <c r="ERX44" s="582"/>
      <c r="ESI44" s="581"/>
      <c r="ESJ44" s="582"/>
      <c r="ESU44" s="581"/>
      <c r="ESV44" s="582"/>
      <c r="ETG44" s="581"/>
      <c r="ETH44" s="582"/>
      <c r="ETS44" s="581"/>
      <c r="ETT44" s="582"/>
      <c r="EUE44" s="581"/>
      <c r="EUF44" s="582"/>
      <c r="EUQ44" s="581"/>
      <c r="EUR44" s="582"/>
      <c r="EVC44" s="581"/>
      <c r="EVD44" s="582"/>
      <c r="EVO44" s="581"/>
      <c r="EVP44" s="582"/>
      <c r="EWA44" s="581"/>
      <c r="EWB44" s="582"/>
      <c r="EWM44" s="581"/>
      <c r="EWN44" s="582"/>
      <c r="EWY44" s="581"/>
      <c r="EWZ44" s="582"/>
      <c r="EXK44" s="581"/>
      <c r="EXL44" s="582"/>
      <c r="EXW44" s="581"/>
      <c r="EXX44" s="582"/>
      <c r="EYI44" s="581"/>
      <c r="EYJ44" s="582"/>
      <c r="EYU44" s="581"/>
      <c r="EYV44" s="582"/>
      <c r="EZG44" s="581"/>
      <c r="EZH44" s="582"/>
      <c r="EZS44" s="581"/>
      <c r="EZT44" s="582"/>
      <c r="FAE44" s="581"/>
      <c r="FAF44" s="582"/>
      <c r="FAQ44" s="581"/>
      <c r="FAR44" s="582"/>
      <c r="FBC44" s="581"/>
      <c r="FBD44" s="582"/>
      <c r="FBO44" s="581"/>
      <c r="FBP44" s="582"/>
      <c r="FCA44" s="581"/>
      <c r="FCB44" s="582"/>
      <c r="FCM44" s="581"/>
      <c r="FCN44" s="582"/>
      <c r="FCY44" s="581"/>
      <c r="FCZ44" s="582"/>
      <c r="FDK44" s="581"/>
      <c r="FDL44" s="582"/>
      <c r="FDW44" s="581"/>
      <c r="FDX44" s="582"/>
      <c r="FEI44" s="581"/>
      <c r="FEJ44" s="582"/>
      <c r="FEU44" s="581"/>
      <c r="FEV44" s="582"/>
      <c r="FFG44" s="581"/>
      <c r="FFH44" s="582"/>
      <c r="FFS44" s="581"/>
      <c r="FFT44" s="582"/>
      <c r="FGE44" s="581"/>
      <c r="FGF44" s="582"/>
      <c r="FGQ44" s="581"/>
      <c r="FGR44" s="582"/>
      <c r="FHC44" s="581"/>
      <c r="FHD44" s="582"/>
      <c r="FHO44" s="581"/>
      <c r="FHP44" s="582"/>
      <c r="FIA44" s="581"/>
      <c r="FIB44" s="582"/>
      <c r="FIM44" s="581"/>
      <c r="FIN44" s="582"/>
      <c r="FIY44" s="581"/>
      <c r="FIZ44" s="582"/>
      <c r="FJK44" s="581"/>
      <c r="FJL44" s="582"/>
      <c r="FJW44" s="581"/>
      <c r="FJX44" s="582"/>
      <c r="FKI44" s="581"/>
      <c r="FKJ44" s="582"/>
      <c r="FKU44" s="581"/>
      <c r="FKV44" s="582"/>
      <c r="FLG44" s="581"/>
      <c r="FLH44" s="582"/>
      <c r="FLS44" s="581"/>
      <c r="FLT44" s="582"/>
      <c r="FME44" s="581"/>
      <c r="FMF44" s="582"/>
      <c r="FMQ44" s="581"/>
      <c r="FMR44" s="582"/>
      <c r="FNC44" s="581"/>
      <c r="FND44" s="582"/>
      <c r="FNO44" s="581"/>
      <c r="FNP44" s="582"/>
      <c r="FOA44" s="581"/>
      <c r="FOB44" s="582"/>
      <c r="FOM44" s="581"/>
      <c r="FON44" s="582"/>
      <c r="FOY44" s="581"/>
      <c r="FOZ44" s="582"/>
      <c r="FPK44" s="581"/>
      <c r="FPL44" s="582"/>
      <c r="FPW44" s="581"/>
      <c r="FPX44" s="582"/>
      <c r="FQI44" s="581"/>
      <c r="FQJ44" s="582"/>
      <c r="FQU44" s="581"/>
      <c r="FQV44" s="582"/>
      <c r="FRG44" s="581"/>
      <c r="FRH44" s="582"/>
      <c r="FRS44" s="581"/>
      <c r="FRT44" s="582"/>
      <c r="FSE44" s="581"/>
      <c r="FSF44" s="582"/>
      <c r="FSQ44" s="581"/>
      <c r="FSR44" s="582"/>
      <c r="FTC44" s="581"/>
      <c r="FTD44" s="582"/>
      <c r="FTO44" s="581"/>
      <c r="FTP44" s="582"/>
      <c r="FUA44" s="581"/>
      <c r="FUB44" s="582"/>
      <c r="FUM44" s="581"/>
      <c r="FUN44" s="582"/>
      <c r="FUY44" s="581"/>
      <c r="FUZ44" s="582"/>
      <c r="FVK44" s="581"/>
      <c r="FVL44" s="582"/>
      <c r="FVW44" s="581"/>
      <c r="FVX44" s="582"/>
      <c r="FWI44" s="581"/>
      <c r="FWJ44" s="582"/>
      <c r="FWU44" s="581"/>
      <c r="FWV44" s="582"/>
      <c r="FXG44" s="581"/>
      <c r="FXH44" s="582"/>
      <c r="FXS44" s="581"/>
      <c r="FXT44" s="582"/>
      <c r="FYE44" s="581"/>
      <c r="FYF44" s="582"/>
      <c r="FYQ44" s="581"/>
      <c r="FYR44" s="582"/>
      <c r="FZC44" s="581"/>
      <c r="FZD44" s="582"/>
      <c r="FZO44" s="581"/>
      <c r="FZP44" s="582"/>
      <c r="GAA44" s="581"/>
      <c r="GAB44" s="582"/>
      <c r="GAM44" s="581"/>
      <c r="GAN44" s="582"/>
      <c r="GAY44" s="581"/>
      <c r="GAZ44" s="582"/>
      <c r="GBK44" s="581"/>
      <c r="GBL44" s="582"/>
      <c r="GBW44" s="581"/>
      <c r="GBX44" s="582"/>
      <c r="GCI44" s="581"/>
      <c r="GCJ44" s="582"/>
      <c r="GCU44" s="581"/>
      <c r="GCV44" s="582"/>
      <c r="GDG44" s="581"/>
      <c r="GDH44" s="582"/>
      <c r="GDS44" s="581"/>
      <c r="GDT44" s="582"/>
      <c r="GEE44" s="581"/>
      <c r="GEF44" s="582"/>
      <c r="GEQ44" s="581"/>
      <c r="GER44" s="582"/>
      <c r="GFC44" s="581"/>
      <c r="GFD44" s="582"/>
      <c r="GFO44" s="581"/>
      <c r="GFP44" s="582"/>
      <c r="GGA44" s="581"/>
      <c r="GGB44" s="582"/>
      <c r="GGM44" s="581"/>
      <c r="GGN44" s="582"/>
      <c r="GGY44" s="581"/>
      <c r="GGZ44" s="582"/>
      <c r="GHK44" s="581"/>
      <c r="GHL44" s="582"/>
      <c r="GHW44" s="581"/>
      <c r="GHX44" s="582"/>
      <c r="GII44" s="581"/>
      <c r="GIJ44" s="582"/>
      <c r="GIU44" s="581"/>
      <c r="GIV44" s="582"/>
      <c r="GJG44" s="581"/>
      <c r="GJH44" s="582"/>
      <c r="GJS44" s="581"/>
      <c r="GJT44" s="582"/>
      <c r="GKE44" s="581"/>
      <c r="GKF44" s="582"/>
      <c r="GKQ44" s="581"/>
      <c r="GKR44" s="582"/>
      <c r="GLC44" s="581"/>
      <c r="GLD44" s="582"/>
      <c r="GLO44" s="581"/>
      <c r="GLP44" s="582"/>
      <c r="GMA44" s="581"/>
      <c r="GMB44" s="582"/>
      <c r="GMM44" s="581"/>
      <c r="GMN44" s="582"/>
      <c r="GMY44" s="581"/>
      <c r="GMZ44" s="582"/>
      <c r="GNK44" s="581"/>
      <c r="GNL44" s="582"/>
      <c r="GNW44" s="581"/>
      <c r="GNX44" s="582"/>
      <c r="GOI44" s="581"/>
      <c r="GOJ44" s="582"/>
      <c r="GOU44" s="581"/>
      <c r="GOV44" s="582"/>
      <c r="GPG44" s="581"/>
      <c r="GPH44" s="582"/>
      <c r="GPS44" s="581"/>
      <c r="GPT44" s="582"/>
      <c r="GQE44" s="581"/>
      <c r="GQF44" s="582"/>
      <c r="GQQ44" s="581"/>
      <c r="GQR44" s="582"/>
      <c r="GRC44" s="581"/>
      <c r="GRD44" s="582"/>
      <c r="GRO44" s="581"/>
      <c r="GRP44" s="582"/>
      <c r="GSA44" s="581"/>
      <c r="GSB44" s="582"/>
      <c r="GSM44" s="581"/>
      <c r="GSN44" s="582"/>
      <c r="GSY44" s="581"/>
      <c r="GSZ44" s="582"/>
      <c r="GTK44" s="581"/>
      <c r="GTL44" s="582"/>
      <c r="GTW44" s="581"/>
      <c r="GTX44" s="582"/>
      <c r="GUI44" s="581"/>
      <c r="GUJ44" s="582"/>
      <c r="GUU44" s="581"/>
      <c r="GUV44" s="582"/>
      <c r="GVG44" s="581"/>
      <c r="GVH44" s="582"/>
      <c r="GVS44" s="581"/>
      <c r="GVT44" s="582"/>
      <c r="GWE44" s="581"/>
      <c r="GWF44" s="582"/>
      <c r="GWQ44" s="581"/>
      <c r="GWR44" s="582"/>
      <c r="GXC44" s="581"/>
      <c r="GXD44" s="582"/>
      <c r="GXO44" s="581"/>
      <c r="GXP44" s="582"/>
      <c r="GYA44" s="581"/>
      <c r="GYB44" s="582"/>
      <c r="GYM44" s="581"/>
      <c r="GYN44" s="582"/>
      <c r="GYY44" s="581"/>
      <c r="GYZ44" s="582"/>
      <c r="GZK44" s="581"/>
      <c r="GZL44" s="582"/>
      <c r="GZW44" s="581"/>
      <c r="GZX44" s="582"/>
      <c r="HAI44" s="581"/>
      <c r="HAJ44" s="582"/>
      <c r="HAU44" s="581"/>
      <c r="HAV44" s="582"/>
      <c r="HBG44" s="581"/>
      <c r="HBH44" s="582"/>
      <c r="HBS44" s="581"/>
      <c r="HBT44" s="582"/>
      <c r="HCE44" s="581"/>
      <c r="HCF44" s="582"/>
      <c r="HCQ44" s="581"/>
      <c r="HCR44" s="582"/>
      <c r="HDC44" s="581"/>
      <c r="HDD44" s="582"/>
      <c r="HDO44" s="581"/>
      <c r="HDP44" s="582"/>
      <c r="HEA44" s="581"/>
      <c r="HEB44" s="582"/>
      <c r="HEM44" s="581"/>
      <c r="HEN44" s="582"/>
      <c r="HEY44" s="581"/>
      <c r="HEZ44" s="582"/>
      <c r="HFK44" s="581"/>
      <c r="HFL44" s="582"/>
      <c r="HFW44" s="581"/>
      <c r="HFX44" s="582"/>
      <c r="HGI44" s="581"/>
      <c r="HGJ44" s="582"/>
      <c r="HGU44" s="581"/>
      <c r="HGV44" s="582"/>
      <c r="HHG44" s="581"/>
      <c r="HHH44" s="582"/>
      <c r="HHS44" s="581"/>
      <c r="HHT44" s="582"/>
      <c r="HIE44" s="581"/>
      <c r="HIF44" s="582"/>
      <c r="HIQ44" s="581"/>
      <c r="HIR44" s="582"/>
      <c r="HJC44" s="581"/>
      <c r="HJD44" s="582"/>
      <c r="HJO44" s="581"/>
      <c r="HJP44" s="582"/>
      <c r="HKA44" s="581"/>
      <c r="HKB44" s="582"/>
      <c r="HKM44" s="581"/>
      <c r="HKN44" s="582"/>
      <c r="HKY44" s="581"/>
      <c r="HKZ44" s="582"/>
      <c r="HLK44" s="581"/>
      <c r="HLL44" s="582"/>
      <c r="HLW44" s="581"/>
      <c r="HLX44" s="582"/>
      <c r="HMI44" s="581"/>
      <c r="HMJ44" s="582"/>
      <c r="HMU44" s="581"/>
      <c r="HMV44" s="582"/>
      <c r="HNG44" s="581"/>
      <c r="HNH44" s="582"/>
      <c r="HNS44" s="581"/>
      <c r="HNT44" s="582"/>
      <c r="HOE44" s="581"/>
      <c r="HOF44" s="582"/>
      <c r="HOQ44" s="581"/>
      <c r="HOR44" s="582"/>
      <c r="HPC44" s="581"/>
      <c r="HPD44" s="582"/>
      <c r="HPO44" s="581"/>
      <c r="HPP44" s="582"/>
      <c r="HQA44" s="581"/>
      <c r="HQB44" s="582"/>
      <c r="HQM44" s="581"/>
      <c r="HQN44" s="582"/>
      <c r="HQY44" s="581"/>
      <c r="HQZ44" s="582"/>
      <c r="HRK44" s="581"/>
      <c r="HRL44" s="582"/>
      <c r="HRW44" s="581"/>
      <c r="HRX44" s="582"/>
      <c r="HSI44" s="581"/>
      <c r="HSJ44" s="582"/>
      <c r="HSU44" s="581"/>
      <c r="HSV44" s="582"/>
      <c r="HTG44" s="581"/>
      <c r="HTH44" s="582"/>
      <c r="HTS44" s="581"/>
      <c r="HTT44" s="582"/>
      <c r="HUE44" s="581"/>
      <c r="HUF44" s="582"/>
      <c r="HUQ44" s="581"/>
      <c r="HUR44" s="582"/>
      <c r="HVC44" s="581"/>
      <c r="HVD44" s="582"/>
      <c r="HVO44" s="581"/>
      <c r="HVP44" s="582"/>
      <c r="HWA44" s="581"/>
      <c r="HWB44" s="582"/>
      <c r="HWM44" s="581"/>
      <c r="HWN44" s="582"/>
      <c r="HWY44" s="581"/>
      <c r="HWZ44" s="582"/>
      <c r="HXK44" s="581"/>
      <c r="HXL44" s="582"/>
      <c r="HXW44" s="581"/>
      <c r="HXX44" s="582"/>
      <c r="HYI44" s="581"/>
      <c r="HYJ44" s="582"/>
      <c r="HYU44" s="581"/>
      <c r="HYV44" s="582"/>
      <c r="HZG44" s="581"/>
      <c r="HZH44" s="582"/>
      <c r="HZS44" s="581"/>
      <c r="HZT44" s="582"/>
      <c r="IAE44" s="581"/>
      <c r="IAF44" s="582"/>
      <c r="IAQ44" s="581"/>
      <c r="IAR44" s="582"/>
      <c r="IBC44" s="581"/>
      <c r="IBD44" s="582"/>
      <c r="IBO44" s="581"/>
      <c r="IBP44" s="582"/>
      <c r="ICA44" s="581"/>
      <c r="ICB44" s="582"/>
      <c r="ICM44" s="581"/>
      <c r="ICN44" s="582"/>
      <c r="ICY44" s="581"/>
      <c r="ICZ44" s="582"/>
      <c r="IDK44" s="581"/>
      <c r="IDL44" s="582"/>
      <c r="IDW44" s="581"/>
      <c r="IDX44" s="582"/>
      <c r="IEI44" s="581"/>
      <c r="IEJ44" s="582"/>
      <c r="IEU44" s="581"/>
      <c r="IEV44" s="582"/>
      <c r="IFG44" s="581"/>
      <c r="IFH44" s="582"/>
      <c r="IFS44" s="581"/>
      <c r="IFT44" s="582"/>
      <c r="IGE44" s="581"/>
      <c r="IGF44" s="582"/>
      <c r="IGQ44" s="581"/>
      <c r="IGR44" s="582"/>
      <c r="IHC44" s="581"/>
      <c r="IHD44" s="582"/>
      <c r="IHO44" s="581"/>
      <c r="IHP44" s="582"/>
      <c r="IIA44" s="581"/>
      <c r="IIB44" s="582"/>
      <c r="IIM44" s="581"/>
      <c r="IIN44" s="582"/>
      <c r="IIY44" s="581"/>
      <c r="IIZ44" s="582"/>
      <c r="IJK44" s="581"/>
      <c r="IJL44" s="582"/>
      <c r="IJW44" s="581"/>
      <c r="IJX44" s="582"/>
      <c r="IKI44" s="581"/>
      <c r="IKJ44" s="582"/>
      <c r="IKU44" s="581"/>
      <c r="IKV44" s="582"/>
      <c r="ILG44" s="581"/>
      <c r="ILH44" s="582"/>
      <c r="ILS44" s="581"/>
      <c r="ILT44" s="582"/>
      <c r="IME44" s="581"/>
      <c r="IMF44" s="582"/>
      <c r="IMQ44" s="581"/>
      <c r="IMR44" s="582"/>
      <c r="INC44" s="581"/>
      <c r="IND44" s="582"/>
      <c r="INO44" s="581"/>
      <c r="INP44" s="582"/>
      <c r="IOA44" s="581"/>
      <c r="IOB44" s="582"/>
      <c r="IOM44" s="581"/>
      <c r="ION44" s="582"/>
      <c r="IOY44" s="581"/>
      <c r="IOZ44" s="582"/>
      <c r="IPK44" s="581"/>
      <c r="IPL44" s="582"/>
      <c r="IPW44" s="581"/>
      <c r="IPX44" s="582"/>
      <c r="IQI44" s="581"/>
      <c r="IQJ44" s="582"/>
      <c r="IQU44" s="581"/>
      <c r="IQV44" s="582"/>
      <c r="IRG44" s="581"/>
      <c r="IRH44" s="582"/>
      <c r="IRS44" s="581"/>
      <c r="IRT44" s="582"/>
      <c r="ISE44" s="581"/>
      <c r="ISF44" s="582"/>
      <c r="ISQ44" s="581"/>
      <c r="ISR44" s="582"/>
      <c r="ITC44" s="581"/>
      <c r="ITD44" s="582"/>
      <c r="ITO44" s="581"/>
      <c r="ITP44" s="582"/>
      <c r="IUA44" s="581"/>
      <c r="IUB44" s="582"/>
      <c r="IUM44" s="581"/>
      <c r="IUN44" s="582"/>
      <c r="IUY44" s="581"/>
      <c r="IUZ44" s="582"/>
      <c r="IVK44" s="581"/>
      <c r="IVL44" s="582"/>
      <c r="IVW44" s="581"/>
      <c r="IVX44" s="582"/>
      <c r="IWI44" s="581"/>
      <c r="IWJ44" s="582"/>
      <c r="IWU44" s="581"/>
      <c r="IWV44" s="582"/>
      <c r="IXG44" s="581"/>
      <c r="IXH44" s="582"/>
      <c r="IXS44" s="581"/>
      <c r="IXT44" s="582"/>
      <c r="IYE44" s="581"/>
      <c r="IYF44" s="582"/>
      <c r="IYQ44" s="581"/>
      <c r="IYR44" s="582"/>
      <c r="IZC44" s="581"/>
      <c r="IZD44" s="582"/>
      <c r="IZO44" s="581"/>
      <c r="IZP44" s="582"/>
      <c r="JAA44" s="581"/>
      <c r="JAB44" s="582"/>
      <c r="JAM44" s="581"/>
      <c r="JAN44" s="582"/>
      <c r="JAY44" s="581"/>
      <c r="JAZ44" s="582"/>
      <c r="JBK44" s="581"/>
      <c r="JBL44" s="582"/>
      <c r="JBW44" s="581"/>
      <c r="JBX44" s="582"/>
      <c r="JCI44" s="581"/>
      <c r="JCJ44" s="582"/>
      <c r="JCU44" s="581"/>
      <c r="JCV44" s="582"/>
      <c r="JDG44" s="581"/>
      <c r="JDH44" s="582"/>
      <c r="JDS44" s="581"/>
      <c r="JDT44" s="582"/>
      <c r="JEE44" s="581"/>
      <c r="JEF44" s="582"/>
      <c r="JEQ44" s="581"/>
      <c r="JER44" s="582"/>
      <c r="JFC44" s="581"/>
      <c r="JFD44" s="582"/>
      <c r="JFO44" s="581"/>
      <c r="JFP44" s="582"/>
      <c r="JGA44" s="581"/>
      <c r="JGB44" s="582"/>
      <c r="JGM44" s="581"/>
      <c r="JGN44" s="582"/>
      <c r="JGY44" s="581"/>
      <c r="JGZ44" s="582"/>
      <c r="JHK44" s="581"/>
      <c r="JHL44" s="582"/>
      <c r="JHW44" s="581"/>
      <c r="JHX44" s="582"/>
      <c r="JII44" s="581"/>
      <c r="JIJ44" s="582"/>
      <c r="JIU44" s="581"/>
      <c r="JIV44" s="582"/>
      <c r="JJG44" s="581"/>
      <c r="JJH44" s="582"/>
      <c r="JJS44" s="581"/>
      <c r="JJT44" s="582"/>
      <c r="JKE44" s="581"/>
      <c r="JKF44" s="582"/>
      <c r="JKQ44" s="581"/>
      <c r="JKR44" s="582"/>
      <c r="JLC44" s="581"/>
      <c r="JLD44" s="582"/>
      <c r="JLO44" s="581"/>
      <c r="JLP44" s="582"/>
      <c r="JMA44" s="581"/>
      <c r="JMB44" s="582"/>
      <c r="JMM44" s="581"/>
      <c r="JMN44" s="582"/>
      <c r="JMY44" s="581"/>
      <c r="JMZ44" s="582"/>
      <c r="JNK44" s="581"/>
      <c r="JNL44" s="582"/>
      <c r="JNW44" s="581"/>
      <c r="JNX44" s="582"/>
      <c r="JOI44" s="581"/>
      <c r="JOJ44" s="582"/>
      <c r="JOU44" s="581"/>
      <c r="JOV44" s="582"/>
      <c r="JPG44" s="581"/>
      <c r="JPH44" s="582"/>
      <c r="JPS44" s="581"/>
      <c r="JPT44" s="582"/>
      <c r="JQE44" s="581"/>
      <c r="JQF44" s="582"/>
      <c r="JQQ44" s="581"/>
      <c r="JQR44" s="582"/>
      <c r="JRC44" s="581"/>
      <c r="JRD44" s="582"/>
      <c r="JRO44" s="581"/>
      <c r="JRP44" s="582"/>
      <c r="JSA44" s="581"/>
      <c r="JSB44" s="582"/>
      <c r="JSM44" s="581"/>
      <c r="JSN44" s="582"/>
      <c r="JSY44" s="581"/>
      <c r="JSZ44" s="582"/>
      <c r="JTK44" s="581"/>
      <c r="JTL44" s="582"/>
      <c r="JTW44" s="581"/>
      <c r="JTX44" s="582"/>
      <c r="JUI44" s="581"/>
      <c r="JUJ44" s="582"/>
      <c r="JUU44" s="581"/>
      <c r="JUV44" s="582"/>
      <c r="JVG44" s="581"/>
      <c r="JVH44" s="582"/>
      <c r="JVS44" s="581"/>
      <c r="JVT44" s="582"/>
      <c r="JWE44" s="581"/>
      <c r="JWF44" s="582"/>
      <c r="JWQ44" s="581"/>
      <c r="JWR44" s="582"/>
      <c r="JXC44" s="581"/>
      <c r="JXD44" s="582"/>
      <c r="JXO44" s="581"/>
      <c r="JXP44" s="582"/>
      <c r="JYA44" s="581"/>
      <c r="JYB44" s="582"/>
      <c r="JYM44" s="581"/>
      <c r="JYN44" s="582"/>
      <c r="JYY44" s="581"/>
      <c r="JYZ44" s="582"/>
      <c r="JZK44" s="581"/>
      <c r="JZL44" s="582"/>
      <c r="JZW44" s="581"/>
      <c r="JZX44" s="582"/>
      <c r="KAI44" s="581"/>
      <c r="KAJ44" s="582"/>
      <c r="KAU44" s="581"/>
      <c r="KAV44" s="582"/>
      <c r="KBG44" s="581"/>
      <c r="KBH44" s="582"/>
      <c r="KBS44" s="581"/>
      <c r="KBT44" s="582"/>
      <c r="KCE44" s="581"/>
      <c r="KCF44" s="582"/>
      <c r="KCQ44" s="581"/>
      <c r="KCR44" s="582"/>
      <c r="KDC44" s="581"/>
      <c r="KDD44" s="582"/>
      <c r="KDO44" s="581"/>
      <c r="KDP44" s="582"/>
      <c r="KEA44" s="581"/>
      <c r="KEB44" s="582"/>
      <c r="KEM44" s="581"/>
      <c r="KEN44" s="582"/>
      <c r="KEY44" s="581"/>
      <c r="KEZ44" s="582"/>
      <c r="KFK44" s="581"/>
      <c r="KFL44" s="582"/>
      <c r="KFW44" s="581"/>
      <c r="KFX44" s="582"/>
      <c r="KGI44" s="581"/>
      <c r="KGJ44" s="582"/>
      <c r="KGU44" s="581"/>
      <c r="KGV44" s="582"/>
      <c r="KHG44" s="581"/>
      <c r="KHH44" s="582"/>
      <c r="KHS44" s="581"/>
      <c r="KHT44" s="582"/>
      <c r="KIE44" s="581"/>
      <c r="KIF44" s="582"/>
      <c r="KIQ44" s="581"/>
      <c r="KIR44" s="582"/>
      <c r="KJC44" s="581"/>
      <c r="KJD44" s="582"/>
      <c r="KJO44" s="581"/>
      <c r="KJP44" s="582"/>
      <c r="KKA44" s="581"/>
      <c r="KKB44" s="582"/>
      <c r="KKM44" s="581"/>
      <c r="KKN44" s="582"/>
      <c r="KKY44" s="581"/>
      <c r="KKZ44" s="582"/>
      <c r="KLK44" s="581"/>
      <c r="KLL44" s="582"/>
      <c r="KLW44" s="581"/>
      <c r="KLX44" s="582"/>
      <c r="KMI44" s="581"/>
      <c r="KMJ44" s="582"/>
      <c r="KMU44" s="581"/>
      <c r="KMV44" s="582"/>
      <c r="KNG44" s="581"/>
      <c r="KNH44" s="582"/>
      <c r="KNS44" s="581"/>
      <c r="KNT44" s="582"/>
      <c r="KOE44" s="581"/>
      <c r="KOF44" s="582"/>
      <c r="KOQ44" s="581"/>
      <c r="KOR44" s="582"/>
      <c r="KPC44" s="581"/>
      <c r="KPD44" s="582"/>
      <c r="KPO44" s="581"/>
      <c r="KPP44" s="582"/>
      <c r="KQA44" s="581"/>
      <c r="KQB44" s="582"/>
      <c r="KQM44" s="581"/>
      <c r="KQN44" s="582"/>
      <c r="KQY44" s="581"/>
      <c r="KQZ44" s="582"/>
      <c r="KRK44" s="581"/>
      <c r="KRL44" s="582"/>
      <c r="KRW44" s="581"/>
      <c r="KRX44" s="582"/>
      <c r="KSI44" s="581"/>
      <c r="KSJ44" s="582"/>
      <c r="KSU44" s="581"/>
      <c r="KSV44" s="582"/>
      <c r="KTG44" s="581"/>
      <c r="KTH44" s="582"/>
      <c r="KTS44" s="581"/>
      <c r="KTT44" s="582"/>
      <c r="KUE44" s="581"/>
      <c r="KUF44" s="582"/>
      <c r="KUQ44" s="581"/>
      <c r="KUR44" s="582"/>
      <c r="KVC44" s="581"/>
      <c r="KVD44" s="582"/>
      <c r="KVO44" s="581"/>
      <c r="KVP44" s="582"/>
      <c r="KWA44" s="581"/>
      <c r="KWB44" s="582"/>
      <c r="KWM44" s="581"/>
      <c r="KWN44" s="582"/>
      <c r="KWY44" s="581"/>
      <c r="KWZ44" s="582"/>
      <c r="KXK44" s="581"/>
      <c r="KXL44" s="582"/>
      <c r="KXW44" s="581"/>
      <c r="KXX44" s="582"/>
      <c r="KYI44" s="581"/>
      <c r="KYJ44" s="582"/>
      <c r="KYU44" s="581"/>
      <c r="KYV44" s="582"/>
      <c r="KZG44" s="581"/>
      <c r="KZH44" s="582"/>
      <c r="KZS44" s="581"/>
      <c r="KZT44" s="582"/>
      <c r="LAE44" s="581"/>
      <c r="LAF44" s="582"/>
      <c r="LAQ44" s="581"/>
      <c r="LAR44" s="582"/>
      <c r="LBC44" s="581"/>
      <c r="LBD44" s="582"/>
      <c r="LBO44" s="581"/>
      <c r="LBP44" s="582"/>
      <c r="LCA44" s="581"/>
      <c r="LCB44" s="582"/>
      <c r="LCM44" s="581"/>
      <c r="LCN44" s="582"/>
      <c r="LCY44" s="581"/>
      <c r="LCZ44" s="582"/>
      <c r="LDK44" s="581"/>
      <c r="LDL44" s="582"/>
      <c r="LDW44" s="581"/>
      <c r="LDX44" s="582"/>
      <c r="LEI44" s="581"/>
      <c r="LEJ44" s="582"/>
      <c r="LEU44" s="581"/>
      <c r="LEV44" s="582"/>
      <c r="LFG44" s="581"/>
      <c r="LFH44" s="582"/>
      <c r="LFS44" s="581"/>
      <c r="LFT44" s="582"/>
      <c r="LGE44" s="581"/>
      <c r="LGF44" s="582"/>
      <c r="LGQ44" s="581"/>
      <c r="LGR44" s="582"/>
      <c r="LHC44" s="581"/>
      <c r="LHD44" s="582"/>
      <c r="LHO44" s="581"/>
      <c r="LHP44" s="582"/>
      <c r="LIA44" s="581"/>
      <c r="LIB44" s="582"/>
      <c r="LIM44" s="581"/>
      <c r="LIN44" s="582"/>
      <c r="LIY44" s="581"/>
      <c r="LIZ44" s="582"/>
      <c r="LJK44" s="581"/>
      <c r="LJL44" s="582"/>
      <c r="LJW44" s="581"/>
      <c r="LJX44" s="582"/>
      <c r="LKI44" s="581"/>
      <c r="LKJ44" s="582"/>
      <c r="LKU44" s="581"/>
      <c r="LKV44" s="582"/>
      <c r="LLG44" s="581"/>
      <c r="LLH44" s="582"/>
      <c r="LLS44" s="581"/>
      <c r="LLT44" s="582"/>
      <c r="LME44" s="581"/>
      <c r="LMF44" s="582"/>
      <c r="LMQ44" s="581"/>
      <c r="LMR44" s="582"/>
      <c r="LNC44" s="581"/>
      <c r="LND44" s="582"/>
      <c r="LNO44" s="581"/>
      <c r="LNP44" s="582"/>
      <c r="LOA44" s="581"/>
      <c r="LOB44" s="582"/>
      <c r="LOM44" s="581"/>
      <c r="LON44" s="582"/>
      <c r="LOY44" s="581"/>
      <c r="LOZ44" s="582"/>
      <c r="LPK44" s="581"/>
      <c r="LPL44" s="582"/>
      <c r="LPW44" s="581"/>
      <c r="LPX44" s="582"/>
      <c r="LQI44" s="581"/>
      <c r="LQJ44" s="582"/>
      <c r="LQU44" s="581"/>
      <c r="LQV44" s="582"/>
      <c r="LRG44" s="581"/>
      <c r="LRH44" s="582"/>
      <c r="LRS44" s="581"/>
      <c r="LRT44" s="582"/>
      <c r="LSE44" s="581"/>
      <c r="LSF44" s="582"/>
      <c r="LSQ44" s="581"/>
      <c r="LSR44" s="582"/>
      <c r="LTC44" s="581"/>
      <c r="LTD44" s="582"/>
      <c r="LTO44" s="581"/>
      <c r="LTP44" s="582"/>
      <c r="LUA44" s="581"/>
      <c r="LUB44" s="582"/>
      <c r="LUM44" s="581"/>
      <c r="LUN44" s="582"/>
      <c r="LUY44" s="581"/>
      <c r="LUZ44" s="582"/>
      <c r="LVK44" s="581"/>
      <c r="LVL44" s="582"/>
      <c r="LVW44" s="581"/>
      <c r="LVX44" s="582"/>
      <c r="LWI44" s="581"/>
      <c r="LWJ44" s="582"/>
      <c r="LWU44" s="581"/>
      <c r="LWV44" s="582"/>
      <c r="LXG44" s="581"/>
      <c r="LXH44" s="582"/>
      <c r="LXS44" s="581"/>
      <c r="LXT44" s="582"/>
      <c r="LYE44" s="581"/>
      <c r="LYF44" s="582"/>
      <c r="LYQ44" s="581"/>
      <c r="LYR44" s="582"/>
      <c r="LZC44" s="581"/>
      <c r="LZD44" s="582"/>
      <c r="LZO44" s="581"/>
      <c r="LZP44" s="582"/>
      <c r="MAA44" s="581"/>
      <c r="MAB44" s="582"/>
      <c r="MAM44" s="581"/>
      <c r="MAN44" s="582"/>
      <c r="MAY44" s="581"/>
      <c r="MAZ44" s="582"/>
      <c r="MBK44" s="581"/>
      <c r="MBL44" s="582"/>
      <c r="MBW44" s="581"/>
      <c r="MBX44" s="582"/>
      <c r="MCI44" s="581"/>
      <c r="MCJ44" s="582"/>
      <c r="MCU44" s="581"/>
      <c r="MCV44" s="582"/>
      <c r="MDG44" s="581"/>
      <c r="MDH44" s="582"/>
      <c r="MDS44" s="581"/>
      <c r="MDT44" s="582"/>
      <c r="MEE44" s="581"/>
      <c r="MEF44" s="582"/>
      <c r="MEQ44" s="581"/>
      <c r="MER44" s="582"/>
      <c r="MFC44" s="581"/>
      <c r="MFD44" s="582"/>
      <c r="MFO44" s="581"/>
      <c r="MFP44" s="582"/>
      <c r="MGA44" s="581"/>
      <c r="MGB44" s="582"/>
      <c r="MGM44" s="581"/>
      <c r="MGN44" s="582"/>
      <c r="MGY44" s="581"/>
      <c r="MGZ44" s="582"/>
      <c r="MHK44" s="581"/>
      <c r="MHL44" s="582"/>
      <c r="MHW44" s="581"/>
      <c r="MHX44" s="582"/>
      <c r="MII44" s="581"/>
      <c r="MIJ44" s="582"/>
      <c r="MIU44" s="581"/>
      <c r="MIV44" s="582"/>
      <c r="MJG44" s="581"/>
      <c r="MJH44" s="582"/>
      <c r="MJS44" s="581"/>
      <c r="MJT44" s="582"/>
      <c r="MKE44" s="581"/>
      <c r="MKF44" s="582"/>
      <c r="MKQ44" s="581"/>
      <c r="MKR44" s="582"/>
      <c r="MLC44" s="581"/>
      <c r="MLD44" s="582"/>
      <c r="MLO44" s="581"/>
      <c r="MLP44" s="582"/>
      <c r="MMA44" s="581"/>
      <c r="MMB44" s="582"/>
      <c r="MMM44" s="581"/>
      <c r="MMN44" s="582"/>
      <c r="MMY44" s="581"/>
      <c r="MMZ44" s="582"/>
      <c r="MNK44" s="581"/>
      <c r="MNL44" s="582"/>
      <c r="MNW44" s="581"/>
      <c r="MNX44" s="582"/>
      <c r="MOI44" s="581"/>
      <c r="MOJ44" s="582"/>
      <c r="MOU44" s="581"/>
      <c r="MOV44" s="582"/>
      <c r="MPG44" s="581"/>
      <c r="MPH44" s="582"/>
      <c r="MPS44" s="581"/>
      <c r="MPT44" s="582"/>
      <c r="MQE44" s="581"/>
      <c r="MQF44" s="582"/>
      <c r="MQQ44" s="581"/>
      <c r="MQR44" s="582"/>
      <c r="MRC44" s="581"/>
      <c r="MRD44" s="582"/>
      <c r="MRO44" s="581"/>
      <c r="MRP44" s="582"/>
      <c r="MSA44" s="581"/>
      <c r="MSB44" s="582"/>
      <c r="MSM44" s="581"/>
      <c r="MSN44" s="582"/>
      <c r="MSY44" s="581"/>
      <c r="MSZ44" s="582"/>
      <c r="MTK44" s="581"/>
      <c r="MTL44" s="582"/>
      <c r="MTW44" s="581"/>
      <c r="MTX44" s="582"/>
      <c r="MUI44" s="581"/>
      <c r="MUJ44" s="582"/>
      <c r="MUU44" s="581"/>
      <c r="MUV44" s="582"/>
      <c r="MVG44" s="581"/>
      <c r="MVH44" s="582"/>
      <c r="MVS44" s="581"/>
      <c r="MVT44" s="582"/>
      <c r="MWE44" s="581"/>
      <c r="MWF44" s="582"/>
      <c r="MWQ44" s="581"/>
      <c r="MWR44" s="582"/>
      <c r="MXC44" s="581"/>
      <c r="MXD44" s="582"/>
      <c r="MXO44" s="581"/>
      <c r="MXP44" s="582"/>
      <c r="MYA44" s="581"/>
      <c r="MYB44" s="582"/>
      <c r="MYM44" s="581"/>
      <c r="MYN44" s="582"/>
      <c r="MYY44" s="581"/>
      <c r="MYZ44" s="582"/>
      <c r="MZK44" s="581"/>
      <c r="MZL44" s="582"/>
      <c r="MZW44" s="581"/>
      <c r="MZX44" s="582"/>
      <c r="NAI44" s="581"/>
      <c r="NAJ44" s="582"/>
      <c r="NAU44" s="581"/>
      <c r="NAV44" s="582"/>
      <c r="NBG44" s="581"/>
      <c r="NBH44" s="582"/>
      <c r="NBS44" s="581"/>
      <c r="NBT44" s="582"/>
      <c r="NCE44" s="581"/>
      <c r="NCF44" s="582"/>
      <c r="NCQ44" s="581"/>
      <c r="NCR44" s="582"/>
      <c r="NDC44" s="581"/>
      <c r="NDD44" s="582"/>
      <c r="NDO44" s="581"/>
      <c r="NDP44" s="582"/>
      <c r="NEA44" s="581"/>
      <c r="NEB44" s="582"/>
      <c r="NEM44" s="581"/>
      <c r="NEN44" s="582"/>
      <c r="NEY44" s="581"/>
      <c r="NEZ44" s="582"/>
      <c r="NFK44" s="581"/>
      <c r="NFL44" s="582"/>
      <c r="NFW44" s="581"/>
      <c r="NFX44" s="582"/>
      <c r="NGI44" s="581"/>
      <c r="NGJ44" s="582"/>
      <c r="NGU44" s="581"/>
      <c r="NGV44" s="582"/>
      <c r="NHG44" s="581"/>
      <c r="NHH44" s="582"/>
      <c r="NHS44" s="581"/>
      <c r="NHT44" s="582"/>
      <c r="NIE44" s="581"/>
      <c r="NIF44" s="582"/>
      <c r="NIQ44" s="581"/>
      <c r="NIR44" s="582"/>
      <c r="NJC44" s="581"/>
      <c r="NJD44" s="582"/>
      <c r="NJO44" s="581"/>
      <c r="NJP44" s="582"/>
      <c r="NKA44" s="581"/>
      <c r="NKB44" s="582"/>
      <c r="NKM44" s="581"/>
      <c r="NKN44" s="582"/>
      <c r="NKY44" s="581"/>
      <c r="NKZ44" s="582"/>
      <c r="NLK44" s="581"/>
      <c r="NLL44" s="582"/>
      <c r="NLW44" s="581"/>
      <c r="NLX44" s="582"/>
      <c r="NMI44" s="581"/>
      <c r="NMJ44" s="582"/>
      <c r="NMU44" s="581"/>
      <c r="NMV44" s="582"/>
      <c r="NNG44" s="581"/>
      <c r="NNH44" s="582"/>
      <c r="NNS44" s="581"/>
      <c r="NNT44" s="582"/>
      <c r="NOE44" s="581"/>
      <c r="NOF44" s="582"/>
      <c r="NOQ44" s="581"/>
      <c r="NOR44" s="582"/>
      <c r="NPC44" s="581"/>
      <c r="NPD44" s="582"/>
      <c r="NPO44" s="581"/>
      <c r="NPP44" s="582"/>
      <c r="NQA44" s="581"/>
      <c r="NQB44" s="582"/>
      <c r="NQM44" s="581"/>
      <c r="NQN44" s="582"/>
      <c r="NQY44" s="581"/>
      <c r="NQZ44" s="582"/>
      <c r="NRK44" s="581"/>
      <c r="NRL44" s="582"/>
      <c r="NRW44" s="581"/>
      <c r="NRX44" s="582"/>
      <c r="NSI44" s="581"/>
      <c r="NSJ44" s="582"/>
      <c r="NSU44" s="581"/>
      <c r="NSV44" s="582"/>
      <c r="NTG44" s="581"/>
      <c r="NTH44" s="582"/>
      <c r="NTS44" s="581"/>
      <c r="NTT44" s="582"/>
      <c r="NUE44" s="581"/>
      <c r="NUF44" s="582"/>
      <c r="NUQ44" s="581"/>
      <c r="NUR44" s="582"/>
      <c r="NVC44" s="581"/>
      <c r="NVD44" s="582"/>
      <c r="NVO44" s="581"/>
      <c r="NVP44" s="582"/>
      <c r="NWA44" s="581"/>
      <c r="NWB44" s="582"/>
      <c r="NWM44" s="581"/>
      <c r="NWN44" s="582"/>
      <c r="NWY44" s="581"/>
      <c r="NWZ44" s="582"/>
      <c r="NXK44" s="581"/>
      <c r="NXL44" s="582"/>
      <c r="NXW44" s="581"/>
      <c r="NXX44" s="582"/>
      <c r="NYI44" s="581"/>
      <c r="NYJ44" s="582"/>
      <c r="NYU44" s="581"/>
      <c r="NYV44" s="582"/>
      <c r="NZG44" s="581"/>
      <c r="NZH44" s="582"/>
      <c r="NZS44" s="581"/>
      <c r="NZT44" s="582"/>
      <c r="OAE44" s="581"/>
      <c r="OAF44" s="582"/>
      <c r="OAQ44" s="581"/>
      <c r="OAR44" s="582"/>
      <c r="OBC44" s="581"/>
      <c r="OBD44" s="582"/>
      <c r="OBO44" s="581"/>
      <c r="OBP44" s="582"/>
      <c r="OCA44" s="581"/>
      <c r="OCB44" s="582"/>
      <c r="OCM44" s="581"/>
      <c r="OCN44" s="582"/>
      <c r="OCY44" s="581"/>
      <c r="OCZ44" s="582"/>
      <c r="ODK44" s="581"/>
      <c r="ODL44" s="582"/>
      <c r="ODW44" s="581"/>
      <c r="ODX44" s="582"/>
      <c r="OEI44" s="581"/>
      <c r="OEJ44" s="582"/>
      <c r="OEU44" s="581"/>
      <c r="OEV44" s="582"/>
      <c r="OFG44" s="581"/>
      <c r="OFH44" s="582"/>
      <c r="OFS44" s="581"/>
      <c r="OFT44" s="582"/>
      <c r="OGE44" s="581"/>
      <c r="OGF44" s="582"/>
      <c r="OGQ44" s="581"/>
      <c r="OGR44" s="582"/>
      <c r="OHC44" s="581"/>
      <c r="OHD44" s="582"/>
      <c r="OHO44" s="581"/>
      <c r="OHP44" s="582"/>
      <c r="OIA44" s="581"/>
      <c r="OIB44" s="582"/>
      <c r="OIM44" s="581"/>
      <c r="OIN44" s="582"/>
      <c r="OIY44" s="581"/>
      <c r="OIZ44" s="582"/>
      <c r="OJK44" s="581"/>
      <c r="OJL44" s="582"/>
      <c r="OJW44" s="581"/>
      <c r="OJX44" s="582"/>
      <c r="OKI44" s="581"/>
      <c r="OKJ44" s="582"/>
      <c r="OKU44" s="581"/>
      <c r="OKV44" s="582"/>
      <c r="OLG44" s="581"/>
      <c r="OLH44" s="582"/>
      <c r="OLS44" s="581"/>
      <c r="OLT44" s="582"/>
      <c r="OME44" s="581"/>
      <c r="OMF44" s="582"/>
      <c r="OMQ44" s="581"/>
      <c r="OMR44" s="582"/>
      <c r="ONC44" s="581"/>
      <c r="OND44" s="582"/>
      <c r="ONO44" s="581"/>
      <c r="ONP44" s="582"/>
      <c r="OOA44" s="581"/>
      <c r="OOB44" s="582"/>
      <c r="OOM44" s="581"/>
      <c r="OON44" s="582"/>
      <c r="OOY44" s="581"/>
      <c r="OOZ44" s="582"/>
      <c r="OPK44" s="581"/>
      <c r="OPL44" s="582"/>
      <c r="OPW44" s="581"/>
      <c r="OPX44" s="582"/>
      <c r="OQI44" s="581"/>
      <c r="OQJ44" s="582"/>
      <c r="OQU44" s="581"/>
      <c r="OQV44" s="582"/>
      <c r="ORG44" s="581"/>
      <c r="ORH44" s="582"/>
      <c r="ORS44" s="581"/>
      <c r="ORT44" s="582"/>
      <c r="OSE44" s="581"/>
      <c r="OSF44" s="582"/>
      <c r="OSQ44" s="581"/>
      <c r="OSR44" s="582"/>
      <c r="OTC44" s="581"/>
      <c r="OTD44" s="582"/>
      <c r="OTO44" s="581"/>
      <c r="OTP44" s="582"/>
      <c r="OUA44" s="581"/>
      <c r="OUB44" s="582"/>
      <c r="OUM44" s="581"/>
      <c r="OUN44" s="582"/>
      <c r="OUY44" s="581"/>
      <c r="OUZ44" s="582"/>
      <c r="OVK44" s="581"/>
      <c r="OVL44" s="582"/>
      <c r="OVW44" s="581"/>
      <c r="OVX44" s="582"/>
      <c r="OWI44" s="581"/>
      <c r="OWJ44" s="582"/>
      <c r="OWU44" s="581"/>
      <c r="OWV44" s="582"/>
      <c r="OXG44" s="581"/>
      <c r="OXH44" s="582"/>
      <c r="OXS44" s="581"/>
      <c r="OXT44" s="582"/>
      <c r="OYE44" s="581"/>
      <c r="OYF44" s="582"/>
      <c r="OYQ44" s="581"/>
      <c r="OYR44" s="582"/>
      <c r="OZC44" s="581"/>
      <c r="OZD44" s="582"/>
      <c r="OZO44" s="581"/>
      <c r="OZP44" s="582"/>
      <c r="PAA44" s="581"/>
      <c r="PAB44" s="582"/>
      <c r="PAM44" s="581"/>
      <c r="PAN44" s="582"/>
      <c r="PAY44" s="581"/>
      <c r="PAZ44" s="582"/>
      <c r="PBK44" s="581"/>
      <c r="PBL44" s="582"/>
      <c r="PBW44" s="581"/>
      <c r="PBX44" s="582"/>
      <c r="PCI44" s="581"/>
      <c r="PCJ44" s="582"/>
      <c r="PCU44" s="581"/>
      <c r="PCV44" s="582"/>
      <c r="PDG44" s="581"/>
      <c r="PDH44" s="582"/>
      <c r="PDS44" s="581"/>
      <c r="PDT44" s="582"/>
      <c r="PEE44" s="581"/>
      <c r="PEF44" s="582"/>
      <c r="PEQ44" s="581"/>
      <c r="PER44" s="582"/>
      <c r="PFC44" s="581"/>
      <c r="PFD44" s="582"/>
      <c r="PFO44" s="581"/>
      <c r="PFP44" s="582"/>
      <c r="PGA44" s="581"/>
      <c r="PGB44" s="582"/>
      <c r="PGM44" s="581"/>
      <c r="PGN44" s="582"/>
      <c r="PGY44" s="581"/>
      <c r="PGZ44" s="582"/>
      <c r="PHK44" s="581"/>
      <c r="PHL44" s="582"/>
      <c r="PHW44" s="581"/>
      <c r="PHX44" s="582"/>
      <c r="PII44" s="581"/>
      <c r="PIJ44" s="582"/>
      <c r="PIU44" s="581"/>
      <c r="PIV44" s="582"/>
      <c r="PJG44" s="581"/>
      <c r="PJH44" s="582"/>
      <c r="PJS44" s="581"/>
      <c r="PJT44" s="582"/>
      <c r="PKE44" s="581"/>
      <c r="PKF44" s="582"/>
      <c r="PKQ44" s="581"/>
      <c r="PKR44" s="582"/>
      <c r="PLC44" s="581"/>
      <c r="PLD44" s="582"/>
      <c r="PLO44" s="581"/>
      <c r="PLP44" s="582"/>
      <c r="PMA44" s="581"/>
      <c r="PMB44" s="582"/>
      <c r="PMM44" s="581"/>
      <c r="PMN44" s="582"/>
      <c r="PMY44" s="581"/>
      <c r="PMZ44" s="582"/>
      <c r="PNK44" s="581"/>
      <c r="PNL44" s="582"/>
      <c r="PNW44" s="581"/>
      <c r="PNX44" s="582"/>
      <c r="POI44" s="581"/>
      <c r="POJ44" s="582"/>
      <c r="POU44" s="581"/>
      <c r="POV44" s="582"/>
      <c r="PPG44" s="581"/>
      <c r="PPH44" s="582"/>
      <c r="PPS44" s="581"/>
      <c r="PPT44" s="582"/>
      <c r="PQE44" s="581"/>
      <c r="PQF44" s="582"/>
      <c r="PQQ44" s="581"/>
      <c r="PQR44" s="582"/>
      <c r="PRC44" s="581"/>
      <c r="PRD44" s="582"/>
      <c r="PRO44" s="581"/>
      <c r="PRP44" s="582"/>
      <c r="PSA44" s="581"/>
      <c r="PSB44" s="582"/>
      <c r="PSM44" s="581"/>
      <c r="PSN44" s="582"/>
      <c r="PSY44" s="581"/>
      <c r="PSZ44" s="582"/>
      <c r="PTK44" s="581"/>
      <c r="PTL44" s="582"/>
      <c r="PTW44" s="581"/>
      <c r="PTX44" s="582"/>
      <c r="PUI44" s="581"/>
      <c r="PUJ44" s="582"/>
      <c r="PUU44" s="581"/>
      <c r="PUV44" s="582"/>
      <c r="PVG44" s="581"/>
      <c r="PVH44" s="582"/>
      <c r="PVS44" s="581"/>
      <c r="PVT44" s="582"/>
      <c r="PWE44" s="581"/>
      <c r="PWF44" s="582"/>
      <c r="PWQ44" s="581"/>
      <c r="PWR44" s="582"/>
      <c r="PXC44" s="581"/>
      <c r="PXD44" s="582"/>
      <c r="PXO44" s="581"/>
      <c r="PXP44" s="582"/>
      <c r="PYA44" s="581"/>
      <c r="PYB44" s="582"/>
      <c r="PYM44" s="581"/>
      <c r="PYN44" s="582"/>
      <c r="PYY44" s="581"/>
      <c r="PYZ44" s="582"/>
      <c r="PZK44" s="581"/>
      <c r="PZL44" s="582"/>
      <c r="PZW44" s="581"/>
      <c r="PZX44" s="582"/>
      <c r="QAI44" s="581"/>
      <c r="QAJ44" s="582"/>
      <c r="QAU44" s="581"/>
      <c r="QAV44" s="582"/>
      <c r="QBG44" s="581"/>
      <c r="QBH44" s="582"/>
      <c r="QBS44" s="581"/>
      <c r="QBT44" s="582"/>
      <c r="QCE44" s="581"/>
      <c r="QCF44" s="582"/>
      <c r="QCQ44" s="581"/>
      <c r="QCR44" s="582"/>
      <c r="QDC44" s="581"/>
      <c r="QDD44" s="582"/>
      <c r="QDO44" s="581"/>
      <c r="QDP44" s="582"/>
      <c r="QEA44" s="581"/>
      <c r="QEB44" s="582"/>
      <c r="QEM44" s="581"/>
      <c r="QEN44" s="582"/>
      <c r="QEY44" s="581"/>
      <c r="QEZ44" s="582"/>
      <c r="QFK44" s="581"/>
      <c r="QFL44" s="582"/>
      <c r="QFW44" s="581"/>
      <c r="QFX44" s="582"/>
      <c r="QGI44" s="581"/>
      <c r="QGJ44" s="582"/>
      <c r="QGU44" s="581"/>
      <c r="QGV44" s="582"/>
      <c r="QHG44" s="581"/>
      <c r="QHH44" s="582"/>
      <c r="QHS44" s="581"/>
      <c r="QHT44" s="582"/>
      <c r="QIE44" s="581"/>
      <c r="QIF44" s="582"/>
      <c r="QIQ44" s="581"/>
      <c r="QIR44" s="582"/>
      <c r="QJC44" s="581"/>
      <c r="QJD44" s="582"/>
      <c r="QJO44" s="581"/>
      <c r="QJP44" s="582"/>
      <c r="QKA44" s="581"/>
      <c r="QKB44" s="582"/>
      <c r="QKM44" s="581"/>
      <c r="QKN44" s="582"/>
      <c r="QKY44" s="581"/>
      <c r="QKZ44" s="582"/>
      <c r="QLK44" s="581"/>
      <c r="QLL44" s="582"/>
      <c r="QLW44" s="581"/>
      <c r="QLX44" s="582"/>
      <c r="QMI44" s="581"/>
      <c r="QMJ44" s="582"/>
      <c r="QMU44" s="581"/>
      <c r="QMV44" s="582"/>
      <c r="QNG44" s="581"/>
      <c r="QNH44" s="582"/>
      <c r="QNS44" s="581"/>
      <c r="QNT44" s="582"/>
      <c r="QOE44" s="581"/>
      <c r="QOF44" s="582"/>
      <c r="QOQ44" s="581"/>
      <c r="QOR44" s="582"/>
      <c r="QPC44" s="581"/>
      <c r="QPD44" s="582"/>
      <c r="QPO44" s="581"/>
      <c r="QPP44" s="582"/>
      <c r="QQA44" s="581"/>
      <c r="QQB44" s="582"/>
      <c r="QQM44" s="581"/>
      <c r="QQN44" s="582"/>
      <c r="QQY44" s="581"/>
      <c r="QQZ44" s="582"/>
      <c r="QRK44" s="581"/>
      <c r="QRL44" s="582"/>
      <c r="QRW44" s="581"/>
      <c r="QRX44" s="582"/>
      <c r="QSI44" s="581"/>
      <c r="QSJ44" s="582"/>
      <c r="QSU44" s="581"/>
      <c r="QSV44" s="582"/>
      <c r="QTG44" s="581"/>
      <c r="QTH44" s="582"/>
      <c r="QTS44" s="581"/>
      <c r="QTT44" s="582"/>
      <c r="QUE44" s="581"/>
      <c r="QUF44" s="582"/>
      <c r="QUQ44" s="581"/>
      <c r="QUR44" s="582"/>
      <c r="QVC44" s="581"/>
      <c r="QVD44" s="582"/>
      <c r="QVO44" s="581"/>
      <c r="QVP44" s="582"/>
      <c r="QWA44" s="581"/>
      <c r="QWB44" s="582"/>
      <c r="QWM44" s="581"/>
      <c r="QWN44" s="582"/>
      <c r="QWY44" s="581"/>
      <c r="QWZ44" s="582"/>
      <c r="QXK44" s="581"/>
      <c r="QXL44" s="582"/>
      <c r="QXW44" s="581"/>
      <c r="QXX44" s="582"/>
      <c r="QYI44" s="581"/>
      <c r="QYJ44" s="582"/>
      <c r="QYU44" s="581"/>
      <c r="QYV44" s="582"/>
      <c r="QZG44" s="581"/>
      <c r="QZH44" s="582"/>
      <c r="QZS44" s="581"/>
      <c r="QZT44" s="582"/>
      <c r="RAE44" s="581"/>
      <c r="RAF44" s="582"/>
      <c r="RAQ44" s="581"/>
      <c r="RAR44" s="582"/>
      <c r="RBC44" s="581"/>
      <c r="RBD44" s="582"/>
      <c r="RBO44" s="581"/>
      <c r="RBP44" s="582"/>
      <c r="RCA44" s="581"/>
      <c r="RCB44" s="582"/>
      <c r="RCM44" s="581"/>
      <c r="RCN44" s="582"/>
      <c r="RCY44" s="581"/>
      <c r="RCZ44" s="582"/>
      <c r="RDK44" s="581"/>
      <c r="RDL44" s="582"/>
      <c r="RDW44" s="581"/>
      <c r="RDX44" s="582"/>
      <c r="REI44" s="581"/>
      <c r="REJ44" s="582"/>
      <c r="REU44" s="581"/>
      <c r="REV44" s="582"/>
      <c r="RFG44" s="581"/>
      <c r="RFH44" s="582"/>
      <c r="RFS44" s="581"/>
      <c r="RFT44" s="582"/>
      <c r="RGE44" s="581"/>
      <c r="RGF44" s="582"/>
      <c r="RGQ44" s="581"/>
      <c r="RGR44" s="582"/>
      <c r="RHC44" s="581"/>
      <c r="RHD44" s="582"/>
      <c r="RHO44" s="581"/>
      <c r="RHP44" s="582"/>
      <c r="RIA44" s="581"/>
      <c r="RIB44" s="582"/>
      <c r="RIM44" s="581"/>
      <c r="RIN44" s="582"/>
      <c r="RIY44" s="581"/>
      <c r="RIZ44" s="582"/>
      <c r="RJK44" s="581"/>
      <c r="RJL44" s="582"/>
      <c r="RJW44" s="581"/>
      <c r="RJX44" s="582"/>
      <c r="RKI44" s="581"/>
      <c r="RKJ44" s="582"/>
      <c r="RKU44" s="581"/>
      <c r="RKV44" s="582"/>
      <c r="RLG44" s="581"/>
      <c r="RLH44" s="582"/>
      <c r="RLS44" s="581"/>
      <c r="RLT44" s="582"/>
      <c r="RME44" s="581"/>
      <c r="RMF44" s="582"/>
      <c r="RMQ44" s="581"/>
      <c r="RMR44" s="582"/>
      <c r="RNC44" s="581"/>
      <c r="RND44" s="582"/>
      <c r="RNO44" s="581"/>
      <c r="RNP44" s="582"/>
      <c r="ROA44" s="581"/>
      <c r="ROB44" s="582"/>
      <c r="ROM44" s="581"/>
      <c r="RON44" s="582"/>
      <c r="ROY44" s="581"/>
      <c r="ROZ44" s="582"/>
      <c r="RPK44" s="581"/>
      <c r="RPL44" s="582"/>
      <c r="RPW44" s="581"/>
      <c r="RPX44" s="582"/>
      <c r="RQI44" s="581"/>
      <c r="RQJ44" s="582"/>
      <c r="RQU44" s="581"/>
      <c r="RQV44" s="582"/>
      <c r="RRG44" s="581"/>
      <c r="RRH44" s="582"/>
      <c r="RRS44" s="581"/>
      <c r="RRT44" s="582"/>
      <c r="RSE44" s="581"/>
      <c r="RSF44" s="582"/>
      <c r="RSQ44" s="581"/>
      <c r="RSR44" s="582"/>
      <c r="RTC44" s="581"/>
      <c r="RTD44" s="582"/>
      <c r="RTO44" s="581"/>
      <c r="RTP44" s="582"/>
      <c r="RUA44" s="581"/>
      <c r="RUB44" s="582"/>
      <c r="RUM44" s="581"/>
      <c r="RUN44" s="582"/>
      <c r="RUY44" s="581"/>
      <c r="RUZ44" s="582"/>
      <c r="RVK44" s="581"/>
      <c r="RVL44" s="582"/>
      <c r="RVW44" s="581"/>
      <c r="RVX44" s="582"/>
      <c r="RWI44" s="581"/>
      <c r="RWJ44" s="582"/>
      <c r="RWU44" s="581"/>
      <c r="RWV44" s="582"/>
      <c r="RXG44" s="581"/>
      <c r="RXH44" s="582"/>
      <c r="RXS44" s="581"/>
      <c r="RXT44" s="582"/>
      <c r="RYE44" s="581"/>
      <c r="RYF44" s="582"/>
      <c r="RYQ44" s="581"/>
      <c r="RYR44" s="582"/>
      <c r="RZC44" s="581"/>
      <c r="RZD44" s="582"/>
      <c r="RZO44" s="581"/>
      <c r="RZP44" s="582"/>
      <c r="SAA44" s="581"/>
      <c r="SAB44" s="582"/>
      <c r="SAM44" s="581"/>
      <c r="SAN44" s="582"/>
      <c r="SAY44" s="581"/>
      <c r="SAZ44" s="582"/>
      <c r="SBK44" s="581"/>
      <c r="SBL44" s="582"/>
      <c r="SBW44" s="581"/>
      <c r="SBX44" s="582"/>
      <c r="SCI44" s="581"/>
      <c r="SCJ44" s="582"/>
      <c r="SCU44" s="581"/>
      <c r="SCV44" s="582"/>
      <c r="SDG44" s="581"/>
      <c r="SDH44" s="582"/>
      <c r="SDS44" s="581"/>
      <c r="SDT44" s="582"/>
      <c r="SEE44" s="581"/>
      <c r="SEF44" s="582"/>
      <c r="SEQ44" s="581"/>
      <c r="SER44" s="582"/>
      <c r="SFC44" s="581"/>
      <c r="SFD44" s="582"/>
      <c r="SFO44" s="581"/>
      <c r="SFP44" s="582"/>
      <c r="SGA44" s="581"/>
      <c r="SGB44" s="582"/>
      <c r="SGM44" s="581"/>
      <c r="SGN44" s="582"/>
      <c r="SGY44" s="581"/>
      <c r="SGZ44" s="582"/>
      <c r="SHK44" s="581"/>
      <c r="SHL44" s="582"/>
      <c r="SHW44" s="581"/>
      <c r="SHX44" s="582"/>
      <c r="SII44" s="581"/>
      <c r="SIJ44" s="582"/>
      <c r="SIU44" s="581"/>
      <c r="SIV44" s="582"/>
      <c r="SJG44" s="581"/>
      <c r="SJH44" s="582"/>
      <c r="SJS44" s="581"/>
      <c r="SJT44" s="582"/>
      <c r="SKE44" s="581"/>
      <c r="SKF44" s="582"/>
      <c r="SKQ44" s="581"/>
      <c r="SKR44" s="582"/>
      <c r="SLC44" s="581"/>
      <c r="SLD44" s="582"/>
      <c r="SLO44" s="581"/>
      <c r="SLP44" s="582"/>
      <c r="SMA44" s="581"/>
      <c r="SMB44" s="582"/>
      <c r="SMM44" s="581"/>
      <c r="SMN44" s="582"/>
      <c r="SMY44" s="581"/>
      <c r="SMZ44" s="582"/>
      <c r="SNK44" s="581"/>
      <c r="SNL44" s="582"/>
      <c r="SNW44" s="581"/>
      <c r="SNX44" s="582"/>
      <c r="SOI44" s="581"/>
      <c r="SOJ44" s="582"/>
      <c r="SOU44" s="581"/>
      <c r="SOV44" s="582"/>
      <c r="SPG44" s="581"/>
      <c r="SPH44" s="582"/>
      <c r="SPS44" s="581"/>
      <c r="SPT44" s="582"/>
      <c r="SQE44" s="581"/>
      <c r="SQF44" s="582"/>
      <c r="SQQ44" s="581"/>
      <c r="SQR44" s="582"/>
      <c r="SRC44" s="581"/>
      <c r="SRD44" s="582"/>
      <c r="SRO44" s="581"/>
      <c r="SRP44" s="582"/>
      <c r="SSA44" s="581"/>
      <c r="SSB44" s="582"/>
      <c r="SSM44" s="581"/>
      <c r="SSN44" s="582"/>
      <c r="SSY44" s="581"/>
      <c r="SSZ44" s="582"/>
      <c r="STK44" s="581"/>
      <c r="STL44" s="582"/>
      <c r="STW44" s="581"/>
      <c r="STX44" s="582"/>
      <c r="SUI44" s="581"/>
      <c r="SUJ44" s="582"/>
      <c r="SUU44" s="581"/>
      <c r="SUV44" s="582"/>
      <c r="SVG44" s="581"/>
      <c r="SVH44" s="582"/>
      <c r="SVS44" s="581"/>
      <c r="SVT44" s="582"/>
      <c r="SWE44" s="581"/>
      <c r="SWF44" s="582"/>
      <c r="SWQ44" s="581"/>
      <c r="SWR44" s="582"/>
      <c r="SXC44" s="581"/>
      <c r="SXD44" s="582"/>
      <c r="SXO44" s="581"/>
      <c r="SXP44" s="582"/>
      <c r="SYA44" s="581"/>
      <c r="SYB44" s="582"/>
      <c r="SYM44" s="581"/>
      <c r="SYN44" s="582"/>
      <c r="SYY44" s="581"/>
      <c r="SYZ44" s="582"/>
      <c r="SZK44" s="581"/>
      <c r="SZL44" s="582"/>
      <c r="SZW44" s="581"/>
      <c r="SZX44" s="582"/>
      <c r="TAI44" s="581"/>
      <c r="TAJ44" s="582"/>
      <c r="TAU44" s="581"/>
      <c r="TAV44" s="582"/>
      <c r="TBG44" s="581"/>
      <c r="TBH44" s="582"/>
      <c r="TBS44" s="581"/>
      <c r="TBT44" s="582"/>
      <c r="TCE44" s="581"/>
      <c r="TCF44" s="582"/>
      <c r="TCQ44" s="581"/>
      <c r="TCR44" s="582"/>
      <c r="TDC44" s="581"/>
      <c r="TDD44" s="582"/>
      <c r="TDO44" s="581"/>
      <c r="TDP44" s="582"/>
      <c r="TEA44" s="581"/>
      <c r="TEB44" s="582"/>
      <c r="TEM44" s="581"/>
      <c r="TEN44" s="582"/>
      <c r="TEY44" s="581"/>
      <c r="TEZ44" s="582"/>
      <c r="TFK44" s="581"/>
      <c r="TFL44" s="582"/>
      <c r="TFW44" s="581"/>
      <c r="TFX44" s="582"/>
      <c r="TGI44" s="581"/>
      <c r="TGJ44" s="582"/>
      <c r="TGU44" s="581"/>
      <c r="TGV44" s="582"/>
      <c r="THG44" s="581"/>
      <c r="THH44" s="582"/>
      <c r="THS44" s="581"/>
      <c r="THT44" s="582"/>
      <c r="TIE44" s="581"/>
      <c r="TIF44" s="582"/>
      <c r="TIQ44" s="581"/>
      <c r="TIR44" s="582"/>
      <c r="TJC44" s="581"/>
      <c r="TJD44" s="582"/>
      <c r="TJO44" s="581"/>
      <c r="TJP44" s="582"/>
      <c r="TKA44" s="581"/>
      <c r="TKB44" s="582"/>
      <c r="TKM44" s="581"/>
      <c r="TKN44" s="582"/>
      <c r="TKY44" s="581"/>
      <c r="TKZ44" s="582"/>
      <c r="TLK44" s="581"/>
      <c r="TLL44" s="582"/>
      <c r="TLW44" s="581"/>
      <c r="TLX44" s="582"/>
      <c r="TMI44" s="581"/>
      <c r="TMJ44" s="582"/>
      <c r="TMU44" s="581"/>
      <c r="TMV44" s="582"/>
      <c r="TNG44" s="581"/>
      <c r="TNH44" s="582"/>
      <c r="TNS44" s="581"/>
      <c r="TNT44" s="582"/>
      <c r="TOE44" s="581"/>
      <c r="TOF44" s="582"/>
      <c r="TOQ44" s="581"/>
      <c r="TOR44" s="582"/>
      <c r="TPC44" s="581"/>
      <c r="TPD44" s="582"/>
      <c r="TPO44" s="581"/>
      <c r="TPP44" s="582"/>
      <c r="TQA44" s="581"/>
      <c r="TQB44" s="582"/>
      <c r="TQM44" s="581"/>
      <c r="TQN44" s="582"/>
      <c r="TQY44" s="581"/>
      <c r="TQZ44" s="582"/>
      <c r="TRK44" s="581"/>
      <c r="TRL44" s="582"/>
      <c r="TRW44" s="581"/>
      <c r="TRX44" s="582"/>
      <c r="TSI44" s="581"/>
      <c r="TSJ44" s="582"/>
      <c r="TSU44" s="581"/>
      <c r="TSV44" s="582"/>
      <c r="TTG44" s="581"/>
      <c r="TTH44" s="582"/>
      <c r="TTS44" s="581"/>
      <c r="TTT44" s="582"/>
      <c r="TUE44" s="581"/>
      <c r="TUF44" s="582"/>
      <c r="TUQ44" s="581"/>
      <c r="TUR44" s="582"/>
      <c r="TVC44" s="581"/>
      <c r="TVD44" s="582"/>
      <c r="TVO44" s="581"/>
      <c r="TVP44" s="582"/>
      <c r="TWA44" s="581"/>
      <c r="TWB44" s="582"/>
      <c r="TWM44" s="581"/>
      <c r="TWN44" s="582"/>
      <c r="TWY44" s="581"/>
      <c r="TWZ44" s="582"/>
      <c r="TXK44" s="581"/>
      <c r="TXL44" s="582"/>
      <c r="TXW44" s="581"/>
      <c r="TXX44" s="582"/>
      <c r="TYI44" s="581"/>
      <c r="TYJ44" s="582"/>
      <c r="TYU44" s="581"/>
      <c r="TYV44" s="582"/>
      <c r="TZG44" s="581"/>
      <c r="TZH44" s="582"/>
      <c r="TZS44" s="581"/>
      <c r="TZT44" s="582"/>
      <c r="UAE44" s="581"/>
      <c r="UAF44" s="582"/>
      <c r="UAQ44" s="581"/>
      <c r="UAR44" s="582"/>
      <c r="UBC44" s="581"/>
      <c r="UBD44" s="582"/>
      <c r="UBO44" s="581"/>
      <c r="UBP44" s="582"/>
      <c r="UCA44" s="581"/>
      <c r="UCB44" s="582"/>
      <c r="UCM44" s="581"/>
      <c r="UCN44" s="582"/>
      <c r="UCY44" s="581"/>
      <c r="UCZ44" s="582"/>
      <c r="UDK44" s="581"/>
      <c r="UDL44" s="582"/>
      <c r="UDW44" s="581"/>
      <c r="UDX44" s="582"/>
      <c r="UEI44" s="581"/>
      <c r="UEJ44" s="582"/>
      <c r="UEU44" s="581"/>
      <c r="UEV44" s="582"/>
      <c r="UFG44" s="581"/>
      <c r="UFH44" s="582"/>
      <c r="UFS44" s="581"/>
      <c r="UFT44" s="582"/>
      <c r="UGE44" s="581"/>
      <c r="UGF44" s="582"/>
      <c r="UGQ44" s="581"/>
      <c r="UGR44" s="582"/>
      <c r="UHC44" s="581"/>
      <c r="UHD44" s="582"/>
      <c r="UHO44" s="581"/>
      <c r="UHP44" s="582"/>
      <c r="UIA44" s="581"/>
      <c r="UIB44" s="582"/>
      <c r="UIM44" s="581"/>
      <c r="UIN44" s="582"/>
      <c r="UIY44" s="581"/>
      <c r="UIZ44" s="582"/>
      <c r="UJK44" s="581"/>
      <c r="UJL44" s="582"/>
      <c r="UJW44" s="581"/>
      <c r="UJX44" s="582"/>
      <c r="UKI44" s="581"/>
      <c r="UKJ44" s="582"/>
      <c r="UKU44" s="581"/>
      <c r="UKV44" s="582"/>
      <c r="ULG44" s="581"/>
      <c r="ULH44" s="582"/>
      <c r="ULS44" s="581"/>
      <c r="ULT44" s="582"/>
      <c r="UME44" s="581"/>
      <c r="UMF44" s="582"/>
      <c r="UMQ44" s="581"/>
      <c r="UMR44" s="582"/>
      <c r="UNC44" s="581"/>
      <c r="UND44" s="582"/>
      <c r="UNO44" s="581"/>
      <c r="UNP44" s="582"/>
      <c r="UOA44" s="581"/>
      <c r="UOB44" s="582"/>
      <c r="UOM44" s="581"/>
      <c r="UON44" s="582"/>
      <c r="UOY44" s="581"/>
      <c r="UOZ44" s="582"/>
      <c r="UPK44" s="581"/>
      <c r="UPL44" s="582"/>
      <c r="UPW44" s="581"/>
      <c r="UPX44" s="582"/>
      <c r="UQI44" s="581"/>
      <c r="UQJ44" s="582"/>
      <c r="UQU44" s="581"/>
      <c r="UQV44" s="582"/>
      <c r="URG44" s="581"/>
      <c r="URH44" s="582"/>
      <c r="URS44" s="581"/>
      <c r="URT44" s="582"/>
      <c r="USE44" s="581"/>
      <c r="USF44" s="582"/>
      <c r="USQ44" s="581"/>
      <c r="USR44" s="582"/>
      <c r="UTC44" s="581"/>
      <c r="UTD44" s="582"/>
      <c r="UTO44" s="581"/>
      <c r="UTP44" s="582"/>
      <c r="UUA44" s="581"/>
      <c r="UUB44" s="582"/>
      <c r="UUM44" s="581"/>
      <c r="UUN44" s="582"/>
      <c r="UUY44" s="581"/>
      <c r="UUZ44" s="582"/>
      <c r="UVK44" s="581"/>
      <c r="UVL44" s="582"/>
      <c r="UVW44" s="581"/>
      <c r="UVX44" s="582"/>
      <c r="UWI44" s="581"/>
      <c r="UWJ44" s="582"/>
      <c r="UWU44" s="581"/>
      <c r="UWV44" s="582"/>
      <c r="UXG44" s="581"/>
      <c r="UXH44" s="582"/>
      <c r="UXS44" s="581"/>
      <c r="UXT44" s="582"/>
      <c r="UYE44" s="581"/>
      <c r="UYF44" s="582"/>
      <c r="UYQ44" s="581"/>
      <c r="UYR44" s="582"/>
      <c r="UZC44" s="581"/>
      <c r="UZD44" s="582"/>
      <c r="UZO44" s="581"/>
      <c r="UZP44" s="582"/>
      <c r="VAA44" s="581"/>
      <c r="VAB44" s="582"/>
      <c r="VAM44" s="581"/>
      <c r="VAN44" s="582"/>
      <c r="VAY44" s="581"/>
      <c r="VAZ44" s="582"/>
      <c r="VBK44" s="581"/>
      <c r="VBL44" s="582"/>
      <c r="VBW44" s="581"/>
      <c r="VBX44" s="582"/>
      <c r="VCI44" s="581"/>
      <c r="VCJ44" s="582"/>
      <c r="VCU44" s="581"/>
      <c r="VCV44" s="582"/>
      <c r="VDG44" s="581"/>
      <c r="VDH44" s="582"/>
      <c r="VDS44" s="581"/>
      <c r="VDT44" s="582"/>
      <c r="VEE44" s="581"/>
      <c r="VEF44" s="582"/>
      <c r="VEQ44" s="581"/>
      <c r="VER44" s="582"/>
      <c r="VFC44" s="581"/>
      <c r="VFD44" s="582"/>
      <c r="VFO44" s="581"/>
      <c r="VFP44" s="582"/>
      <c r="VGA44" s="581"/>
      <c r="VGB44" s="582"/>
      <c r="VGM44" s="581"/>
      <c r="VGN44" s="582"/>
      <c r="VGY44" s="581"/>
      <c r="VGZ44" s="582"/>
      <c r="VHK44" s="581"/>
      <c r="VHL44" s="582"/>
      <c r="VHW44" s="581"/>
      <c r="VHX44" s="582"/>
      <c r="VII44" s="581"/>
      <c r="VIJ44" s="582"/>
      <c r="VIU44" s="581"/>
      <c r="VIV44" s="582"/>
      <c r="VJG44" s="581"/>
      <c r="VJH44" s="582"/>
      <c r="VJS44" s="581"/>
      <c r="VJT44" s="582"/>
      <c r="VKE44" s="581"/>
      <c r="VKF44" s="582"/>
      <c r="VKQ44" s="581"/>
      <c r="VKR44" s="582"/>
      <c r="VLC44" s="581"/>
      <c r="VLD44" s="582"/>
      <c r="VLO44" s="581"/>
      <c r="VLP44" s="582"/>
      <c r="VMA44" s="581"/>
      <c r="VMB44" s="582"/>
      <c r="VMM44" s="581"/>
      <c r="VMN44" s="582"/>
      <c r="VMY44" s="581"/>
      <c r="VMZ44" s="582"/>
      <c r="VNK44" s="581"/>
      <c r="VNL44" s="582"/>
      <c r="VNW44" s="581"/>
      <c r="VNX44" s="582"/>
      <c r="VOI44" s="581"/>
      <c r="VOJ44" s="582"/>
      <c r="VOU44" s="581"/>
      <c r="VOV44" s="582"/>
      <c r="VPG44" s="581"/>
      <c r="VPH44" s="582"/>
      <c r="VPS44" s="581"/>
      <c r="VPT44" s="582"/>
      <c r="VQE44" s="581"/>
      <c r="VQF44" s="582"/>
      <c r="VQQ44" s="581"/>
      <c r="VQR44" s="582"/>
      <c r="VRC44" s="581"/>
      <c r="VRD44" s="582"/>
      <c r="VRO44" s="581"/>
      <c r="VRP44" s="582"/>
      <c r="VSA44" s="581"/>
      <c r="VSB44" s="582"/>
      <c r="VSM44" s="581"/>
      <c r="VSN44" s="582"/>
      <c r="VSY44" s="581"/>
      <c r="VSZ44" s="582"/>
      <c r="VTK44" s="581"/>
      <c r="VTL44" s="582"/>
      <c r="VTW44" s="581"/>
      <c r="VTX44" s="582"/>
      <c r="VUI44" s="581"/>
      <c r="VUJ44" s="582"/>
      <c r="VUU44" s="581"/>
      <c r="VUV44" s="582"/>
      <c r="VVG44" s="581"/>
      <c r="VVH44" s="582"/>
      <c r="VVS44" s="581"/>
      <c r="VVT44" s="582"/>
      <c r="VWE44" s="581"/>
      <c r="VWF44" s="582"/>
      <c r="VWQ44" s="581"/>
      <c r="VWR44" s="582"/>
      <c r="VXC44" s="581"/>
      <c r="VXD44" s="582"/>
      <c r="VXO44" s="581"/>
      <c r="VXP44" s="582"/>
      <c r="VYA44" s="581"/>
      <c r="VYB44" s="582"/>
      <c r="VYM44" s="581"/>
      <c r="VYN44" s="582"/>
      <c r="VYY44" s="581"/>
      <c r="VYZ44" s="582"/>
      <c r="VZK44" s="581"/>
      <c r="VZL44" s="582"/>
      <c r="VZW44" s="581"/>
      <c r="VZX44" s="582"/>
      <c r="WAI44" s="581"/>
      <c r="WAJ44" s="582"/>
      <c r="WAU44" s="581"/>
      <c r="WAV44" s="582"/>
      <c r="WBG44" s="581"/>
      <c r="WBH44" s="582"/>
      <c r="WBS44" s="581"/>
      <c r="WBT44" s="582"/>
      <c r="WCE44" s="581"/>
      <c r="WCF44" s="582"/>
      <c r="WCQ44" s="581"/>
      <c r="WCR44" s="582"/>
      <c r="WDC44" s="581"/>
      <c r="WDD44" s="582"/>
      <c r="WDO44" s="581"/>
      <c r="WDP44" s="582"/>
      <c r="WEA44" s="581"/>
      <c r="WEB44" s="582"/>
      <c r="WEM44" s="581"/>
      <c r="WEN44" s="582"/>
      <c r="WEY44" s="581"/>
      <c r="WEZ44" s="582"/>
      <c r="WFK44" s="581"/>
      <c r="WFL44" s="582"/>
      <c r="WFW44" s="581"/>
      <c r="WFX44" s="582"/>
      <c r="WGI44" s="581"/>
      <c r="WGJ44" s="582"/>
      <c r="WGU44" s="581"/>
      <c r="WGV44" s="582"/>
      <c r="WHG44" s="581"/>
      <c r="WHH44" s="582"/>
      <c r="WHS44" s="581"/>
      <c r="WHT44" s="582"/>
      <c r="WIE44" s="581"/>
      <c r="WIF44" s="582"/>
      <c r="WIQ44" s="581"/>
      <c r="WIR44" s="582"/>
      <c r="WJC44" s="581"/>
      <c r="WJD44" s="582"/>
      <c r="WJO44" s="581"/>
      <c r="WJP44" s="582"/>
      <c r="WKA44" s="581"/>
      <c r="WKB44" s="582"/>
      <c r="WKM44" s="581"/>
      <c r="WKN44" s="582"/>
      <c r="WKY44" s="581"/>
      <c r="WKZ44" s="582"/>
      <c r="WLK44" s="581"/>
      <c r="WLL44" s="582"/>
      <c r="WLW44" s="581"/>
      <c r="WLX44" s="582"/>
      <c r="WMI44" s="581"/>
      <c r="WMJ44" s="582"/>
      <c r="WMU44" s="581"/>
      <c r="WMV44" s="582"/>
      <c r="WNG44" s="581"/>
      <c r="WNH44" s="582"/>
      <c r="WNS44" s="581"/>
      <c r="WNT44" s="582"/>
      <c r="WOE44" s="581"/>
      <c r="WOF44" s="582"/>
      <c r="WOQ44" s="581"/>
      <c r="WOR44" s="582"/>
      <c r="WPC44" s="581"/>
      <c r="WPD44" s="582"/>
      <c r="WPO44" s="581"/>
      <c r="WPP44" s="582"/>
      <c r="WQA44" s="581"/>
      <c r="WQB44" s="582"/>
      <c r="WQM44" s="581"/>
      <c r="WQN44" s="582"/>
      <c r="WQY44" s="581"/>
      <c r="WQZ44" s="582"/>
      <c r="WRK44" s="581"/>
      <c r="WRL44" s="582"/>
      <c r="WRW44" s="581"/>
      <c r="WRX44" s="582"/>
      <c r="WSI44" s="581"/>
      <c r="WSJ44" s="582"/>
      <c r="WSU44" s="581"/>
      <c r="WSV44" s="582"/>
      <c r="WTG44" s="581"/>
      <c r="WTH44" s="582"/>
      <c r="WTS44" s="581"/>
      <c r="WTT44" s="582"/>
      <c r="WUE44" s="581"/>
      <c r="WUF44" s="582"/>
      <c r="WUQ44" s="581"/>
      <c r="WUR44" s="582"/>
      <c r="WVC44" s="581"/>
      <c r="WVD44" s="582"/>
      <c r="WVO44" s="581"/>
      <c r="WVP44" s="582"/>
      <c r="WWA44" s="581"/>
      <c r="WWB44" s="582"/>
      <c r="WWM44" s="581"/>
      <c r="WWN44" s="582"/>
      <c r="WWY44" s="581"/>
      <c r="WWZ44" s="582"/>
      <c r="WXK44" s="581"/>
      <c r="WXL44" s="582"/>
      <c r="WXW44" s="581"/>
      <c r="WXX44" s="582"/>
      <c r="WYI44" s="581"/>
      <c r="WYJ44" s="582"/>
      <c r="WYU44" s="581"/>
      <c r="WYV44" s="582"/>
      <c r="WZG44" s="581"/>
      <c r="WZH44" s="582"/>
      <c r="WZS44" s="581"/>
      <c r="WZT44" s="582"/>
      <c r="XAE44" s="581"/>
      <c r="XAF44" s="582"/>
      <c r="XAQ44" s="581"/>
      <c r="XAR44" s="582"/>
      <c r="XBC44" s="581"/>
      <c r="XBD44" s="582"/>
      <c r="XBO44" s="581"/>
      <c r="XBP44" s="582"/>
      <c r="XCA44" s="581"/>
      <c r="XCB44" s="582"/>
      <c r="XCM44" s="581"/>
      <c r="XCN44" s="582"/>
      <c r="XCY44" s="581"/>
      <c r="XCZ44" s="582"/>
      <c r="XDK44" s="581"/>
      <c r="XDL44" s="582"/>
      <c r="XDW44" s="581"/>
      <c r="XDX44" s="582"/>
      <c r="XEI44" s="581"/>
      <c r="XEJ44" s="582"/>
      <c r="XEU44" s="581"/>
      <c r="XEV44" s="582"/>
    </row>
    <row r="45" spans="1:2048 2051:5120 5123:8192 8195:11264 11267:14336 14339:16382" s="580" customFormat="1">
      <c r="A45" s="163"/>
      <c r="B45" s="381">
        <v>14</v>
      </c>
      <c r="C45" s="480"/>
      <c r="D45" s="481"/>
      <c r="E45" s="252"/>
      <c r="F45" s="482"/>
      <c r="G45" s="483"/>
      <c r="H45" s="396"/>
      <c r="I45" s="284"/>
      <c r="J45" s="473">
        <f t="shared" si="1"/>
        <v>0</v>
      </c>
      <c r="K45" s="610"/>
      <c r="L45" s="81"/>
      <c r="S45" s="581"/>
      <c r="T45" s="582"/>
      <c r="AE45" s="581"/>
      <c r="AF45" s="582"/>
      <c r="AQ45" s="581"/>
      <c r="AR45" s="582"/>
      <c r="BC45" s="581"/>
      <c r="BD45" s="582"/>
      <c r="BO45" s="581"/>
      <c r="BP45" s="582"/>
      <c r="CA45" s="581"/>
      <c r="CB45" s="582"/>
      <c r="CM45" s="581"/>
      <c r="CN45" s="582"/>
      <c r="CY45" s="581"/>
      <c r="CZ45" s="582"/>
      <c r="DK45" s="581"/>
      <c r="DL45" s="582"/>
      <c r="DW45" s="581"/>
      <c r="DX45" s="582"/>
      <c r="EI45" s="581"/>
      <c r="EJ45" s="582"/>
      <c r="EU45" s="581"/>
      <c r="EV45" s="582"/>
      <c r="FG45" s="581"/>
      <c r="FH45" s="582"/>
      <c r="FS45" s="581"/>
      <c r="FT45" s="582"/>
      <c r="GE45" s="581"/>
      <c r="GF45" s="582"/>
      <c r="GQ45" s="581"/>
      <c r="GR45" s="582"/>
      <c r="HC45" s="581"/>
      <c r="HD45" s="582"/>
      <c r="HO45" s="581"/>
      <c r="HP45" s="582"/>
      <c r="IA45" s="581"/>
      <c r="IB45" s="582"/>
      <c r="IM45" s="581"/>
      <c r="IN45" s="582"/>
      <c r="IY45" s="581"/>
      <c r="IZ45" s="582"/>
      <c r="JK45" s="581"/>
      <c r="JL45" s="582"/>
      <c r="JW45" s="581"/>
      <c r="JX45" s="582"/>
      <c r="KI45" s="581"/>
      <c r="KJ45" s="582"/>
      <c r="KU45" s="581"/>
      <c r="KV45" s="582"/>
      <c r="LG45" s="581"/>
      <c r="LH45" s="582"/>
      <c r="LS45" s="581"/>
      <c r="LT45" s="582"/>
      <c r="ME45" s="581"/>
      <c r="MF45" s="582"/>
      <c r="MQ45" s="581"/>
      <c r="MR45" s="582"/>
      <c r="NC45" s="581"/>
      <c r="ND45" s="582"/>
      <c r="NO45" s="581"/>
      <c r="NP45" s="582"/>
      <c r="OA45" s="581"/>
      <c r="OB45" s="582"/>
      <c r="OM45" s="581"/>
      <c r="ON45" s="582"/>
      <c r="OY45" s="581"/>
      <c r="OZ45" s="582"/>
      <c r="PK45" s="581"/>
      <c r="PL45" s="582"/>
      <c r="PW45" s="581"/>
      <c r="PX45" s="582"/>
      <c r="QI45" s="581"/>
      <c r="QJ45" s="582"/>
      <c r="QU45" s="581"/>
      <c r="QV45" s="582"/>
      <c r="RG45" s="581"/>
      <c r="RH45" s="582"/>
      <c r="RS45" s="581"/>
      <c r="RT45" s="582"/>
      <c r="SE45" s="581"/>
      <c r="SF45" s="582"/>
      <c r="SQ45" s="581"/>
      <c r="SR45" s="582"/>
      <c r="TC45" s="581"/>
      <c r="TD45" s="582"/>
      <c r="TO45" s="581"/>
      <c r="TP45" s="582"/>
      <c r="UA45" s="581"/>
      <c r="UB45" s="582"/>
      <c r="UM45" s="581"/>
      <c r="UN45" s="582"/>
      <c r="UY45" s="581"/>
      <c r="UZ45" s="582"/>
      <c r="VK45" s="581"/>
      <c r="VL45" s="582"/>
      <c r="VW45" s="581"/>
      <c r="VX45" s="582"/>
      <c r="WI45" s="581"/>
      <c r="WJ45" s="582"/>
      <c r="WU45" s="581"/>
      <c r="WV45" s="582"/>
      <c r="XG45" s="581"/>
      <c r="XH45" s="582"/>
      <c r="XS45" s="581"/>
      <c r="XT45" s="582"/>
      <c r="YE45" s="581"/>
      <c r="YF45" s="582"/>
      <c r="YQ45" s="581"/>
      <c r="YR45" s="582"/>
      <c r="ZC45" s="581"/>
      <c r="ZD45" s="582"/>
      <c r="ZO45" s="581"/>
      <c r="ZP45" s="582"/>
      <c r="AAA45" s="581"/>
      <c r="AAB45" s="582"/>
      <c r="AAM45" s="581"/>
      <c r="AAN45" s="582"/>
      <c r="AAY45" s="581"/>
      <c r="AAZ45" s="582"/>
      <c r="ABK45" s="581"/>
      <c r="ABL45" s="582"/>
      <c r="ABW45" s="581"/>
      <c r="ABX45" s="582"/>
      <c r="ACI45" s="581"/>
      <c r="ACJ45" s="582"/>
      <c r="ACU45" s="581"/>
      <c r="ACV45" s="582"/>
      <c r="ADG45" s="581"/>
      <c r="ADH45" s="582"/>
      <c r="ADS45" s="581"/>
      <c r="ADT45" s="582"/>
      <c r="AEE45" s="581"/>
      <c r="AEF45" s="582"/>
      <c r="AEQ45" s="581"/>
      <c r="AER45" s="582"/>
      <c r="AFC45" s="581"/>
      <c r="AFD45" s="582"/>
      <c r="AFO45" s="581"/>
      <c r="AFP45" s="582"/>
      <c r="AGA45" s="581"/>
      <c r="AGB45" s="582"/>
      <c r="AGM45" s="581"/>
      <c r="AGN45" s="582"/>
      <c r="AGY45" s="581"/>
      <c r="AGZ45" s="582"/>
      <c r="AHK45" s="581"/>
      <c r="AHL45" s="582"/>
      <c r="AHW45" s="581"/>
      <c r="AHX45" s="582"/>
      <c r="AII45" s="581"/>
      <c r="AIJ45" s="582"/>
      <c r="AIU45" s="581"/>
      <c r="AIV45" s="582"/>
      <c r="AJG45" s="581"/>
      <c r="AJH45" s="582"/>
      <c r="AJS45" s="581"/>
      <c r="AJT45" s="582"/>
      <c r="AKE45" s="581"/>
      <c r="AKF45" s="582"/>
      <c r="AKQ45" s="581"/>
      <c r="AKR45" s="582"/>
      <c r="ALC45" s="581"/>
      <c r="ALD45" s="582"/>
      <c r="ALO45" s="581"/>
      <c r="ALP45" s="582"/>
      <c r="AMA45" s="581"/>
      <c r="AMB45" s="582"/>
      <c r="AMM45" s="581"/>
      <c r="AMN45" s="582"/>
      <c r="AMY45" s="581"/>
      <c r="AMZ45" s="582"/>
      <c r="ANK45" s="581"/>
      <c r="ANL45" s="582"/>
      <c r="ANW45" s="581"/>
      <c r="ANX45" s="582"/>
      <c r="AOI45" s="581"/>
      <c r="AOJ45" s="582"/>
      <c r="AOU45" s="581"/>
      <c r="AOV45" s="582"/>
      <c r="APG45" s="581"/>
      <c r="APH45" s="582"/>
      <c r="APS45" s="581"/>
      <c r="APT45" s="582"/>
      <c r="AQE45" s="581"/>
      <c r="AQF45" s="582"/>
      <c r="AQQ45" s="581"/>
      <c r="AQR45" s="582"/>
      <c r="ARC45" s="581"/>
      <c r="ARD45" s="582"/>
      <c r="ARO45" s="581"/>
      <c r="ARP45" s="582"/>
      <c r="ASA45" s="581"/>
      <c r="ASB45" s="582"/>
      <c r="ASM45" s="581"/>
      <c r="ASN45" s="582"/>
      <c r="ASY45" s="581"/>
      <c r="ASZ45" s="582"/>
      <c r="ATK45" s="581"/>
      <c r="ATL45" s="582"/>
      <c r="ATW45" s="581"/>
      <c r="ATX45" s="582"/>
      <c r="AUI45" s="581"/>
      <c r="AUJ45" s="582"/>
      <c r="AUU45" s="581"/>
      <c r="AUV45" s="582"/>
      <c r="AVG45" s="581"/>
      <c r="AVH45" s="582"/>
      <c r="AVS45" s="581"/>
      <c r="AVT45" s="582"/>
      <c r="AWE45" s="581"/>
      <c r="AWF45" s="582"/>
      <c r="AWQ45" s="581"/>
      <c r="AWR45" s="582"/>
      <c r="AXC45" s="581"/>
      <c r="AXD45" s="582"/>
      <c r="AXO45" s="581"/>
      <c r="AXP45" s="582"/>
      <c r="AYA45" s="581"/>
      <c r="AYB45" s="582"/>
      <c r="AYM45" s="581"/>
      <c r="AYN45" s="582"/>
      <c r="AYY45" s="581"/>
      <c r="AYZ45" s="582"/>
      <c r="AZK45" s="581"/>
      <c r="AZL45" s="582"/>
      <c r="AZW45" s="581"/>
      <c r="AZX45" s="582"/>
      <c r="BAI45" s="581"/>
      <c r="BAJ45" s="582"/>
      <c r="BAU45" s="581"/>
      <c r="BAV45" s="582"/>
      <c r="BBG45" s="581"/>
      <c r="BBH45" s="582"/>
      <c r="BBS45" s="581"/>
      <c r="BBT45" s="582"/>
      <c r="BCE45" s="581"/>
      <c r="BCF45" s="582"/>
      <c r="BCQ45" s="581"/>
      <c r="BCR45" s="582"/>
      <c r="BDC45" s="581"/>
      <c r="BDD45" s="582"/>
      <c r="BDO45" s="581"/>
      <c r="BDP45" s="582"/>
      <c r="BEA45" s="581"/>
      <c r="BEB45" s="582"/>
      <c r="BEM45" s="581"/>
      <c r="BEN45" s="582"/>
      <c r="BEY45" s="581"/>
      <c r="BEZ45" s="582"/>
      <c r="BFK45" s="581"/>
      <c r="BFL45" s="582"/>
      <c r="BFW45" s="581"/>
      <c r="BFX45" s="582"/>
      <c r="BGI45" s="581"/>
      <c r="BGJ45" s="582"/>
      <c r="BGU45" s="581"/>
      <c r="BGV45" s="582"/>
      <c r="BHG45" s="581"/>
      <c r="BHH45" s="582"/>
      <c r="BHS45" s="581"/>
      <c r="BHT45" s="582"/>
      <c r="BIE45" s="581"/>
      <c r="BIF45" s="582"/>
      <c r="BIQ45" s="581"/>
      <c r="BIR45" s="582"/>
      <c r="BJC45" s="581"/>
      <c r="BJD45" s="582"/>
      <c r="BJO45" s="581"/>
      <c r="BJP45" s="582"/>
      <c r="BKA45" s="581"/>
      <c r="BKB45" s="582"/>
      <c r="BKM45" s="581"/>
      <c r="BKN45" s="582"/>
      <c r="BKY45" s="581"/>
      <c r="BKZ45" s="582"/>
      <c r="BLK45" s="581"/>
      <c r="BLL45" s="582"/>
      <c r="BLW45" s="581"/>
      <c r="BLX45" s="582"/>
      <c r="BMI45" s="581"/>
      <c r="BMJ45" s="582"/>
      <c r="BMU45" s="581"/>
      <c r="BMV45" s="582"/>
      <c r="BNG45" s="581"/>
      <c r="BNH45" s="582"/>
      <c r="BNS45" s="581"/>
      <c r="BNT45" s="582"/>
      <c r="BOE45" s="581"/>
      <c r="BOF45" s="582"/>
      <c r="BOQ45" s="581"/>
      <c r="BOR45" s="582"/>
      <c r="BPC45" s="581"/>
      <c r="BPD45" s="582"/>
      <c r="BPO45" s="581"/>
      <c r="BPP45" s="582"/>
      <c r="BQA45" s="581"/>
      <c r="BQB45" s="582"/>
      <c r="BQM45" s="581"/>
      <c r="BQN45" s="582"/>
      <c r="BQY45" s="581"/>
      <c r="BQZ45" s="582"/>
      <c r="BRK45" s="581"/>
      <c r="BRL45" s="582"/>
      <c r="BRW45" s="581"/>
      <c r="BRX45" s="582"/>
      <c r="BSI45" s="581"/>
      <c r="BSJ45" s="582"/>
      <c r="BSU45" s="581"/>
      <c r="BSV45" s="582"/>
      <c r="BTG45" s="581"/>
      <c r="BTH45" s="582"/>
      <c r="BTS45" s="581"/>
      <c r="BTT45" s="582"/>
      <c r="BUE45" s="581"/>
      <c r="BUF45" s="582"/>
      <c r="BUQ45" s="581"/>
      <c r="BUR45" s="582"/>
      <c r="BVC45" s="581"/>
      <c r="BVD45" s="582"/>
      <c r="BVO45" s="581"/>
      <c r="BVP45" s="582"/>
      <c r="BWA45" s="581"/>
      <c r="BWB45" s="582"/>
      <c r="BWM45" s="581"/>
      <c r="BWN45" s="582"/>
      <c r="BWY45" s="581"/>
      <c r="BWZ45" s="582"/>
      <c r="BXK45" s="581"/>
      <c r="BXL45" s="582"/>
      <c r="BXW45" s="581"/>
      <c r="BXX45" s="582"/>
      <c r="BYI45" s="581"/>
      <c r="BYJ45" s="582"/>
      <c r="BYU45" s="581"/>
      <c r="BYV45" s="582"/>
      <c r="BZG45" s="581"/>
      <c r="BZH45" s="582"/>
      <c r="BZS45" s="581"/>
      <c r="BZT45" s="582"/>
      <c r="CAE45" s="581"/>
      <c r="CAF45" s="582"/>
      <c r="CAQ45" s="581"/>
      <c r="CAR45" s="582"/>
      <c r="CBC45" s="581"/>
      <c r="CBD45" s="582"/>
      <c r="CBO45" s="581"/>
      <c r="CBP45" s="582"/>
      <c r="CCA45" s="581"/>
      <c r="CCB45" s="582"/>
      <c r="CCM45" s="581"/>
      <c r="CCN45" s="582"/>
      <c r="CCY45" s="581"/>
      <c r="CCZ45" s="582"/>
      <c r="CDK45" s="581"/>
      <c r="CDL45" s="582"/>
      <c r="CDW45" s="581"/>
      <c r="CDX45" s="582"/>
      <c r="CEI45" s="581"/>
      <c r="CEJ45" s="582"/>
      <c r="CEU45" s="581"/>
      <c r="CEV45" s="582"/>
      <c r="CFG45" s="581"/>
      <c r="CFH45" s="582"/>
      <c r="CFS45" s="581"/>
      <c r="CFT45" s="582"/>
      <c r="CGE45" s="581"/>
      <c r="CGF45" s="582"/>
      <c r="CGQ45" s="581"/>
      <c r="CGR45" s="582"/>
      <c r="CHC45" s="581"/>
      <c r="CHD45" s="582"/>
      <c r="CHO45" s="581"/>
      <c r="CHP45" s="582"/>
      <c r="CIA45" s="581"/>
      <c r="CIB45" s="582"/>
      <c r="CIM45" s="581"/>
      <c r="CIN45" s="582"/>
      <c r="CIY45" s="581"/>
      <c r="CIZ45" s="582"/>
      <c r="CJK45" s="581"/>
      <c r="CJL45" s="582"/>
      <c r="CJW45" s="581"/>
      <c r="CJX45" s="582"/>
      <c r="CKI45" s="581"/>
      <c r="CKJ45" s="582"/>
      <c r="CKU45" s="581"/>
      <c r="CKV45" s="582"/>
      <c r="CLG45" s="581"/>
      <c r="CLH45" s="582"/>
      <c r="CLS45" s="581"/>
      <c r="CLT45" s="582"/>
      <c r="CME45" s="581"/>
      <c r="CMF45" s="582"/>
      <c r="CMQ45" s="581"/>
      <c r="CMR45" s="582"/>
      <c r="CNC45" s="581"/>
      <c r="CND45" s="582"/>
      <c r="CNO45" s="581"/>
      <c r="CNP45" s="582"/>
      <c r="COA45" s="581"/>
      <c r="COB45" s="582"/>
      <c r="COM45" s="581"/>
      <c r="CON45" s="582"/>
      <c r="COY45" s="581"/>
      <c r="COZ45" s="582"/>
      <c r="CPK45" s="581"/>
      <c r="CPL45" s="582"/>
      <c r="CPW45" s="581"/>
      <c r="CPX45" s="582"/>
      <c r="CQI45" s="581"/>
      <c r="CQJ45" s="582"/>
      <c r="CQU45" s="581"/>
      <c r="CQV45" s="582"/>
      <c r="CRG45" s="581"/>
      <c r="CRH45" s="582"/>
      <c r="CRS45" s="581"/>
      <c r="CRT45" s="582"/>
      <c r="CSE45" s="581"/>
      <c r="CSF45" s="582"/>
      <c r="CSQ45" s="581"/>
      <c r="CSR45" s="582"/>
      <c r="CTC45" s="581"/>
      <c r="CTD45" s="582"/>
      <c r="CTO45" s="581"/>
      <c r="CTP45" s="582"/>
      <c r="CUA45" s="581"/>
      <c r="CUB45" s="582"/>
      <c r="CUM45" s="581"/>
      <c r="CUN45" s="582"/>
      <c r="CUY45" s="581"/>
      <c r="CUZ45" s="582"/>
      <c r="CVK45" s="581"/>
      <c r="CVL45" s="582"/>
      <c r="CVW45" s="581"/>
      <c r="CVX45" s="582"/>
      <c r="CWI45" s="581"/>
      <c r="CWJ45" s="582"/>
      <c r="CWU45" s="581"/>
      <c r="CWV45" s="582"/>
      <c r="CXG45" s="581"/>
      <c r="CXH45" s="582"/>
      <c r="CXS45" s="581"/>
      <c r="CXT45" s="582"/>
      <c r="CYE45" s="581"/>
      <c r="CYF45" s="582"/>
      <c r="CYQ45" s="581"/>
      <c r="CYR45" s="582"/>
      <c r="CZC45" s="581"/>
      <c r="CZD45" s="582"/>
      <c r="CZO45" s="581"/>
      <c r="CZP45" s="582"/>
      <c r="DAA45" s="581"/>
      <c r="DAB45" s="582"/>
      <c r="DAM45" s="581"/>
      <c r="DAN45" s="582"/>
      <c r="DAY45" s="581"/>
      <c r="DAZ45" s="582"/>
      <c r="DBK45" s="581"/>
      <c r="DBL45" s="582"/>
      <c r="DBW45" s="581"/>
      <c r="DBX45" s="582"/>
      <c r="DCI45" s="581"/>
      <c r="DCJ45" s="582"/>
      <c r="DCU45" s="581"/>
      <c r="DCV45" s="582"/>
      <c r="DDG45" s="581"/>
      <c r="DDH45" s="582"/>
      <c r="DDS45" s="581"/>
      <c r="DDT45" s="582"/>
      <c r="DEE45" s="581"/>
      <c r="DEF45" s="582"/>
      <c r="DEQ45" s="581"/>
      <c r="DER45" s="582"/>
      <c r="DFC45" s="581"/>
      <c r="DFD45" s="582"/>
      <c r="DFO45" s="581"/>
      <c r="DFP45" s="582"/>
      <c r="DGA45" s="581"/>
      <c r="DGB45" s="582"/>
      <c r="DGM45" s="581"/>
      <c r="DGN45" s="582"/>
      <c r="DGY45" s="581"/>
      <c r="DGZ45" s="582"/>
      <c r="DHK45" s="581"/>
      <c r="DHL45" s="582"/>
      <c r="DHW45" s="581"/>
      <c r="DHX45" s="582"/>
      <c r="DII45" s="581"/>
      <c r="DIJ45" s="582"/>
      <c r="DIU45" s="581"/>
      <c r="DIV45" s="582"/>
      <c r="DJG45" s="581"/>
      <c r="DJH45" s="582"/>
      <c r="DJS45" s="581"/>
      <c r="DJT45" s="582"/>
      <c r="DKE45" s="581"/>
      <c r="DKF45" s="582"/>
      <c r="DKQ45" s="581"/>
      <c r="DKR45" s="582"/>
      <c r="DLC45" s="581"/>
      <c r="DLD45" s="582"/>
      <c r="DLO45" s="581"/>
      <c r="DLP45" s="582"/>
      <c r="DMA45" s="581"/>
      <c r="DMB45" s="582"/>
      <c r="DMM45" s="581"/>
      <c r="DMN45" s="582"/>
      <c r="DMY45" s="581"/>
      <c r="DMZ45" s="582"/>
      <c r="DNK45" s="581"/>
      <c r="DNL45" s="582"/>
      <c r="DNW45" s="581"/>
      <c r="DNX45" s="582"/>
      <c r="DOI45" s="581"/>
      <c r="DOJ45" s="582"/>
      <c r="DOU45" s="581"/>
      <c r="DOV45" s="582"/>
      <c r="DPG45" s="581"/>
      <c r="DPH45" s="582"/>
      <c r="DPS45" s="581"/>
      <c r="DPT45" s="582"/>
      <c r="DQE45" s="581"/>
      <c r="DQF45" s="582"/>
      <c r="DQQ45" s="581"/>
      <c r="DQR45" s="582"/>
      <c r="DRC45" s="581"/>
      <c r="DRD45" s="582"/>
      <c r="DRO45" s="581"/>
      <c r="DRP45" s="582"/>
      <c r="DSA45" s="581"/>
      <c r="DSB45" s="582"/>
      <c r="DSM45" s="581"/>
      <c r="DSN45" s="582"/>
      <c r="DSY45" s="581"/>
      <c r="DSZ45" s="582"/>
      <c r="DTK45" s="581"/>
      <c r="DTL45" s="582"/>
      <c r="DTW45" s="581"/>
      <c r="DTX45" s="582"/>
      <c r="DUI45" s="581"/>
      <c r="DUJ45" s="582"/>
      <c r="DUU45" s="581"/>
      <c r="DUV45" s="582"/>
      <c r="DVG45" s="581"/>
      <c r="DVH45" s="582"/>
      <c r="DVS45" s="581"/>
      <c r="DVT45" s="582"/>
      <c r="DWE45" s="581"/>
      <c r="DWF45" s="582"/>
      <c r="DWQ45" s="581"/>
      <c r="DWR45" s="582"/>
      <c r="DXC45" s="581"/>
      <c r="DXD45" s="582"/>
      <c r="DXO45" s="581"/>
      <c r="DXP45" s="582"/>
      <c r="DYA45" s="581"/>
      <c r="DYB45" s="582"/>
      <c r="DYM45" s="581"/>
      <c r="DYN45" s="582"/>
      <c r="DYY45" s="581"/>
      <c r="DYZ45" s="582"/>
      <c r="DZK45" s="581"/>
      <c r="DZL45" s="582"/>
      <c r="DZW45" s="581"/>
      <c r="DZX45" s="582"/>
      <c r="EAI45" s="581"/>
      <c r="EAJ45" s="582"/>
      <c r="EAU45" s="581"/>
      <c r="EAV45" s="582"/>
      <c r="EBG45" s="581"/>
      <c r="EBH45" s="582"/>
      <c r="EBS45" s="581"/>
      <c r="EBT45" s="582"/>
      <c r="ECE45" s="581"/>
      <c r="ECF45" s="582"/>
      <c r="ECQ45" s="581"/>
      <c r="ECR45" s="582"/>
      <c r="EDC45" s="581"/>
      <c r="EDD45" s="582"/>
      <c r="EDO45" s="581"/>
      <c r="EDP45" s="582"/>
      <c r="EEA45" s="581"/>
      <c r="EEB45" s="582"/>
      <c r="EEM45" s="581"/>
      <c r="EEN45" s="582"/>
      <c r="EEY45" s="581"/>
      <c r="EEZ45" s="582"/>
      <c r="EFK45" s="581"/>
      <c r="EFL45" s="582"/>
      <c r="EFW45" s="581"/>
      <c r="EFX45" s="582"/>
      <c r="EGI45" s="581"/>
      <c r="EGJ45" s="582"/>
      <c r="EGU45" s="581"/>
      <c r="EGV45" s="582"/>
      <c r="EHG45" s="581"/>
      <c r="EHH45" s="582"/>
      <c r="EHS45" s="581"/>
      <c r="EHT45" s="582"/>
      <c r="EIE45" s="581"/>
      <c r="EIF45" s="582"/>
      <c r="EIQ45" s="581"/>
      <c r="EIR45" s="582"/>
      <c r="EJC45" s="581"/>
      <c r="EJD45" s="582"/>
      <c r="EJO45" s="581"/>
      <c r="EJP45" s="582"/>
      <c r="EKA45" s="581"/>
      <c r="EKB45" s="582"/>
      <c r="EKM45" s="581"/>
      <c r="EKN45" s="582"/>
      <c r="EKY45" s="581"/>
      <c r="EKZ45" s="582"/>
      <c r="ELK45" s="581"/>
      <c r="ELL45" s="582"/>
      <c r="ELW45" s="581"/>
      <c r="ELX45" s="582"/>
      <c r="EMI45" s="581"/>
      <c r="EMJ45" s="582"/>
      <c r="EMU45" s="581"/>
      <c r="EMV45" s="582"/>
      <c r="ENG45" s="581"/>
      <c r="ENH45" s="582"/>
      <c r="ENS45" s="581"/>
      <c r="ENT45" s="582"/>
      <c r="EOE45" s="581"/>
      <c r="EOF45" s="582"/>
      <c r="EOQ45" s="581"/>
      <c r="EOR45" s="582"/>
      <c r="EPC45" s="581"/>
      <c r="EPD45" s="582"/>
      <c r="EPO45" s="581"/>
      <c r="EPP45" s="582"/>
      <c r="EQA45" s="581"/>
      <c r="EQB45" s="582"/>
      <c r="EQM45" s="581"/>
      <c r="EQN45" s="582"/>
      <c r="EQY45" s="581"/>
      <c r="EQZ45" s="582"/>
      <c r="ERK45" s="581"/>
      <c r="ERL45" s="582"/>
      <c r="ERW45" s="581"/>
      <c r="ERX45" s="582"/>
      <c r="ESI45" s="581"/>
      <c r="ESJ45" s="582"/>
      <c r="ESU45" s="581"/>
      <c r="ESV45" s="582"/>
      <c r="ETG45" s="581"/>
      <c r="ETH45" s="582"/>
      <c r="ETS45" s="581"/>
      <c r="ETT45" s="582"/>
      <c r="EUE45" s="581"/>
      <c r="EUF45" s="582"/>
      <c r="EUQ45" s="581"/>
      <c r="EUR45" s="582"/>
      <c r="EVC45" s="581"/>
      <c r="EVD45" s="582"/>
      <c r="EVO45" s="581"/>
      <c r="EVP45" s="582"/>
      <c r="EWA45" s="581"/>
      <c r="EWB45" s="582"/>
      <c r="EWM45" s="581"/>
      <c r="EWN45" s="582"/>
      <c r="EWY45" s="581"/>
      <c r="EWZ45" s="582"/>
      <c r="EXK45" s="581"/>
      <c r="EXL45" s="582"/>
      <c r="EXW45" s="581"/>
      <c r="EXX45" s="582"/>
      <c r="EYI45" s="581"/>
      <c r="EYJ45" s="582"/>
      <c r="EYU45" s="581"/>
      <c r="EYV45" s="582"/>
      <c r="EZG45" s="581"/>
      <c r="EZH45" s="582"/>
      <c r="EZS45" s="581"/>
      <c r="EZT45" s="582"/>
      <c r="FAE45" s="581"/>
      <c r="FAF45" s="582"/>
      <c r="FAQ45" s="581"/>
      <c r="FAR45" s="582"/>
      <c r="FBC45" s="581"/>
      <c r="FBD45" s="582"/>
      <c r="FBO45" s="581"/>
      <c r="FBP45" s="582"/>
      <c r="FCA45" s="581"/>
      <c r="FCB45" s="582"/>
      <c r="FCM45" s="581"/>
      <c r="FCN45" s="582"/>
      <c r="FCY45" s="581"/>
      <c r="FCZ45" s="582"/>
      <c r="FDK45" s="581"/>
      <c r="FDL45" s="582"/>
      <c r="FDW45" s="581"/>
      <c r="FDX45" s="582"/>
      <c r="FEI45" s="581"/>
      <c r="FEJ45" s="582"/>
      <c r="FEU45" s="581"/>
      <c r="FEV45" s="582"/>
      <c r="FFG45" s="581"/>
      <c r="FFH45" s="582"/>
      <c r="FFS45" s="581"/>
      <c r="FFT45" s="582"/>
      <c r="FGE45" s="581"/>
      <c r="FGF45" s="582"/>
      <c r="FGQ45" s="581"/>
      <c r="FGR45" s="582"/>
      <c r="FHC45" s="581"/>
      <c r="FHD45" s="582"/>
      <c r="FHO45" s="581"/>
      <c r="FHP45" s="582"/>
      <c r="FIA45" s="581"/>
      <c r="FIB45" s="582"/>
      <c r="FIM45" s="581"/>
      <c r="FIN45" s="582"/>
      <c r="FIY45" s="581"/>
      <c r="FIZ45" s="582"/>
      <c r="FJK45" s="581"/>
      <c r="FJL45" s="582"/>
      <c r="FJW45" s="581"/>
      <c r="FJX45" s="582"/>
      <c r="FKI45" s="581"/>
      <c r="FKJ45" s="582"/>
      <c r="FKU45" s="581"/>
      <c r="FKV45" s="582"/>
      <c r="FLG45" s="581"/>
      <c r="FLH45" s="582"/>
      <c r="FLS45" s="581"/>
      <c r="FLT45" s="582"/>
      <c r="FME45" s="581"/>
      <c r="FMF45" s="582"/>
      <c r="FMQ45" s="581"/>
      <c r="FMR45" s="582"/>
      <c r="FNC45" s="581"/>
      <c r="FND45" s="582"/>
      <c r="FNO45" s="581"/>
      <c r="FNP45" s="582"/>
      <c r="FOA45" s="581"/>
      <c r="FOB45" s="582"/>
      <c r="FOM45" s="581"/>
      <c r="FON45" s="582"/>
      <c r="FOY45" s="581"/>
      <c r="FOZ45" s="582"/>
      <c r="FPK45" s="581"/>
      <c r="FPL45" s="582"/>
      <c r="FPW45" s="581"/>
      <c r="FPX45" s="582"/>
      <c r="FQI45" s="581"/>
      <c r="FQJ45" s="582"/>
      <c r="FQU45" s="581"/>
      <c r="FQV45" s="582"/>
      <c r="FRG45" s="581"/>
      <c r="FRH45" s="582"/>
      <c r="FRS45" s="581"/>
      <c r="FRT45" s="582"/>
      <c r="FSE45" s="581"/>
      <c r="FSF45" s="582"/>
      <c r="FSQ45" s="581"/>
      <c r="FSR45" s="582"/>
      <c r="FTC45" s="581"/>
      <c r="FTD45" s="582"/>
      <c r="FTO45" s="581"/>
      <c r="FTP45" s="582"/>
      <c r="FUA45" s="581"/>
      <c r="FUB45" s="582"/>
      <c r="FUM45" s="581"/>
      <c r="FUN45" s="582"/>
      <c r="FUY45" s="581"/>
      <c r="FUZ45" s="582"/>
      <c r="FVK45" s="581"/>
      <c r="FVL45" s="582"/>
      <c r="FVW45" s="581"/>
      <c r="FVX45" s="582"/>
      <c r="FWI45" s="581"/>
      <c r="FWJ45" s="582"/>
      <c r="FWU45" s="581"/>
      <c r="FWV45" s="582"/>
      <c r="FXG45" s="581"/>
      <c r="FXH45" s="582"/>
      <c r="FXS45" s="581"/>
      <c r="FXT45" s="582"/>
      <c r="FYE45" s="581"/>
      <c r="FYF45" s="582"/>
      <c r="FYQ45" s="581"/>
      <c r="FYR45" s="582"/>
      <c r="FZC45" s="581"/>
      <c r="FZD45" s="582"/>
      <c r="FZO45" s="581"/>
      <c r="FZP45" s="582"/>
      <c r="GAA45" s="581"/>
      <c r="GAB45" s="582"/>
      <c r="GAM45" s="581"/>
      <c r="GAN45" s="582"/>
      <c r="GAY45" s="581"/>
      <c r="GAZ45" s="582"/>
      <c r="GBK45" s="581"/>
      <c r="GBL45" s="582"/>
      <c r="GBW45" s="581"/>
      <c r="GBX45" s="582"/>
      <c r="GCI45" s="581"/>
      <c r="GCJ45" s="582"/>
      <c r="GCU45" s="581"/>
      <c r="GCV45" s="582"/>
      <c r="GDG45" s="581"/>
      <c r="GDH45" s="582"/>
      <c r="GDS45" s="581"/>
      <c r="GDT45" s="582"/>
      <c r="GEE45" s="581"/>
      <c r="GEF45" s="582"/>
      <c r="GEQ45" s="581"/>
      <c r="GER45" s="582"/>
      <c r="GFC45" s="581"/>
      <c r="GFD45" s="582"/>
      <c r="GFO45" s="581"/>
      <c r="GFP45" s="582"/>
      <c r="GGA45" s="581"/>
      <c r="GGB45" s="582"/>
      <c r="GGM45" s="581"/>
      <c r="GGN45" s="582"/>
      <c r="GGY45" s="581"/>
      <c r="GGZ45" s="582"/>
      <c r="GHK45" s="581"/>
      <c r="GHL45" s="582"/>
      <c r="GHW45" s="581"/>
      <c r="GHX45" s="582"/>
      <c r="GII45" s="581"/>
      <c r="GIJ45" s="582"/>
      <c r="GIU45" s="581"/>
      <c r="GIV45" s="582"/>
      <c r="GJG45" s="581"/>
      <c r="GJH45" s="582"/>
      <c r="GJS45" s="581"/>
      <c r="GJT45" s="582"/>
      <c r="GKE45" s="581"/>
      <c r="GKF45" s="582"/>
      <c r="GKQ45" s="581"/>
      <c r="GKR45" s="582"/>
      <c r="GLC45" s="581"/>
      <c r="GLD45" s="582"/>
      <c r="GLO45" s="581"/>
      <c r="GLP45" s="582"/>
      <c r="GMA45" s="581"/>
      <c r="GMB45" s="582"/>
      <c r="GMM45" s="581"/>
      <c r="GMN45" s="582"/>
      <c r="GMY45" s="581"/>
      <c r="GMZ45" s="582"/>
      <c r="GNK45" s="581"/>
      <c r="GNL45" s="582"/>
      <c r="GNW45" s="581"/>
      <c r="GNX45" s="582"/>
      <c r="GOI45" s="581"/>
      <c r="GOJ45" s="582"/>
      <c r="GOU45" s="581"/>
      <c r="GOV45" s="582"/>
      <c r="GPG45" s="581"/>
      <c r="GPH45" s="582"/>
      <c r="GPS45" s="581"/>
      <c r="GPT45" s="582"/>
      <c r="GQE45" s="581"/>
      <c r="GQF45" s="582"/>
      <c r="GQQ45" s="581"/>
      <c r="GQR45" s="582"/>
      <c r="GRC45" s="581"/>
      <c r="GRD45" s="582"/>
      <c r="GRO45" s="581"/>
      <c r="GRP45" s="582"/>
      <c r="GSA45" s="581"/>
      <c r="GSB45" s="582"/>
      <c r="GSM45" s="581"/>
      <c r="GSN45" s="582"/>
      <c r="GSY45" s="581"/>
      <c r="GSZ45" s="582"/>
      <c r="GTK45" s="581"/>
      <c r="GTL45" s="582"/>
      <c r="GTW45" s="581"/>
      <c r="GTX45" s="582"/>
      <c r="GUI45" s="581"/>
      <c r="GUJ45" s="582"/>
      <c r="GUU45" s="581"/>
      <c r="GUV45" s="582"/>
      <c r="GVG45" s="581"/>
      <c r="GVH45" s="582"/>
      <c r="GVS45" s="581"/>
      <c r="GVT45" s="582"/>
      <c r="GWE45" s="581"/>
      <c r="GWF45" s="582"/>
      <c r="GWQ45" s="581"/>
      <c r="GWR45" s="582"/>
      <c r="GXC45" s="581"/>
      <c r="GXD45" s="582"/>
      <c r="GXO45" s="581"/>
      <c r="GXP45" s="582"/>
      <c r="GYA45" s="581"/>
      <c r="GYB45" s="582"/>
      <c r="GYM45" s="581"/>
      <c r="GYN45" s="582"/>
      <c r="GYY45" s="581"/>
      <c r="GYZ45" s="582"/>
      <c r="GZK45" s="581"/>
      <c r="GZL45" s="582"/>
      <c r="GZW45" s="581"/>
      <c r="GZX45" s="582"/>
      <c r="HAI45" s="581"/>
      <c r="HAJ45" s="582"/>
      <c r="HAU45" s="581"/>
      <c r="HAV45" s="582"/>
      <c r="HBG45" s="581"/>
      <c r="HBH45" s="582"/>
      <c r="HBS45" s="581"/>
      <c r="HBT45" s="582"/>
      <c r="HCE45" s="581"/>
      <c r="HCF45" s="582"/>
      <c r="HCQ45" s="581"/>
      <c r="HCR45" s="582"/>
      <c r="HDC45" s="581"/>
      <c r="HDD45" s="582"/>
      <c r="HDO45" s="581"/>
      <c r="HDP45" s="582"/>
      <c r="HEA45" s="581"/>
      <c r="HEB45" s="582"/>
      <c r="HEM45" s="581"/>
      <c r="HEN45" s="582"/>
      <c r="HEY45" s="581"/>
      <c r="HEZ45" s="582"/>
      <c r="HFK45" s="581"/>
      <c r="HFL45" s="582"/>
      <c r="HFW45" s="581"/>
      <c r="HFX45" s="582"/>
      <c r="HGI45" s="581"/>
      <c r="HGJ45" s="582"/>
      <c r="HGU45" s="581"/>
      <c r="HGV45" s="582"/>
      <c r="HHG45" s="581"/>
      <c r="HHH45" s="582"/>
      <c r="HHS45" s="581"/>
      <c r="HHT45" s="582"/>
      <c r="HIE45" s="581"/>
      <c r="HIF45" s="582"/>
      <c r="HIQ45" s="581"/>
      <c r="HIR45" s="582"/>
      <c r="HJC45" s="581"/>
      <c r="HJD45" s="582"/>
      <c r="HJO45" s="581"/>
      <c r="HJP45" s="582"/>
      <c r="HKA45" s="581"/>
      <c r="HKB45" s="582"/>
      <c r="HKM45" s="581"/>
      <c r="HKN45" s="582"/>
      <c r="HKY45" s="581"/>
      <c r="HKZ45" s="582"/>
      <c r="HLK45" s="581"/>
      <c r="HLL45" s="582"/>
      <c r="HLW45" s="581"/>
      <c r="HLX45" s="582"/>
      <c r="HMI45" s="581"/>
      <c r="HMJ45" s="582"/>
      <c r="HMU45" s="581"/>
      <c r="HMV45" s="582"/>
      <c r="HNG45" s="581"/>
      <c r="HNH45" s="582"/>
      <c r="HNS45" s="581"/>
      <c r="HNT45" s="582"/>
      <c r="HOE45" s="581"/>
      <c r="HOF45" s="582"/>
      <c r="HOQ45" s="581"/>
      <c r="HOR45" s="582"/>
      <c r="HPC45" s="581"/>
      <c r="HPD45" s="582"/>
      <c r="HPO45" s="581"/>
      <c r="HPP45" s="582"/>
      <c r="HQA45" s="581"/>
      <c r="HQB45" s="582"/>
      <c r="HQM45" s="581"/>
      <c r="HQN45" s="582"/>
      <c r="HQY45" s="581"/>
      <c r="HQZ45" s="582"/>
      <c r="HRK45" s="581"/>
      <c r="HRL45" s="582"/>
      <c r="HRW45" s="581"/>
      <c r="HRX45" s="582"/>
      <c r="HSI45" s="581"/>
      <c r="HSJ45" s="582"/>
      <c r="HSU45" s="581"/>
      <c r="HSV45" s="582"/>
      <c r="HTG45" s="581"/>
      <c r="HTH45" s="582"/>
      <c r="HTS45" s="581"/>
      <c r="HTT45" s="582"/>
      <c r="HUE45" s="581"/>
      <c r="HUF45" s="582"/>
      <c r="HUQ45" s="581"/>
      <c r="HUR45" s="582"/>
      <c r="HVC45" s="581"/>
      <c r="HVD45" s="582"/>
      <c r="HVO45" s="581"/>
      <c r="HVP45" s="582"/>
      <c r="HWA45" s="581"/>
      <c r="HWB45" s="582"/>
      <c r="HWM45" s="581"/>
      <c r="HWN45" s="582"/>
      <c r="HWY45" s="581"/>
      <c r="HWZ45" s="582"/>
      <c r="HXK45" s="581"/>
      <c r="HXL45" s="582"/>
      <c r="HXW45" s="581"/>
      <c r="HXX45" s="582"/>
      <c r="HYI45" s="581"/>
      <c r="HYJ45" s="582"/>
      <c r="HYU45" s="581"/>
      <c r="HYV45" s="582"/>
      <c r="HZG45" s="581"/>
      <c r="HZH45" s="582"/>
      <c r="HZS45" s="581"/>
      <c r="HZT45" s="582"/>
      <c r="IAE45" s="581"/>
      <c r="IAF45" s="582"/>
      <c r="IAQ45" s="581"/>
      <c r="IAR45" s="582"/>
      <c r="IBC45" s="581"/>
      <c r="IBD45" s="582"/>
      <c r="IBO45" s="581"/>
      <c r="IBP45" s="582"/>
      <c r="ICA45" s="581"/>
      <c r="ICB45" s="582"/>
      <c r="ICM45" s="581"/>
      <c r="ICN45" s="582"/>
      <c r="ICY45" s="581"/>
      <c r="ICZ45" s="582"/>
      <c r="IDK45" s="581"/>
      <c r="IDL45" s="582"/>
      <c r="IDW45" s="581"/>
      <c r="IDX45" s="582"/>
      <c r="IEI45" s="581"/>
      <c r="IEJ45" s="582"/>
      <c r="IEU45" s="581"/>
      <c r="IEV45" s="582"/>
      <c r="IFG45" s="581"/>
      <c r="IFH45" s="582"/>
      <c r="IFS45" s="581"/>
      <c r="IFT45" s="582"/>
      <c r="IGE45" s="581"/>
      <c r="IGF45" s="582"/>
      <c r="IGQ45" s="581"/>
      <c r="IGR45" s="582"/>
      <c r="IHC45" s="581"/>
      <c r="IHD45" s="582"/>
      <c r="IHO45" s="581"/>
      <c r="IHP45" s="582"/>
      <c r="IIA45" s="581"/>
      <c r="IIB45" s="582"/>
      <c r="IIM45" s="581"/>
      <c r="IIN45" s="582"/>
      <c r="IIY45" s="581"/>
      <c r="IIZ45" s="582"/>
      <c r="IJK45" s="581"/>
      <c r="IJL45" s="582"/>
      <c r="IJW45" s="581"/>
      <c r="IJX45" s="582"/>
      <c r="IKI45" s="581"/>
      <c r="IKJ45" s="582"/>
      <c r="IKU45" s="581"/>
      <c r="IKV45" s="582"/>
      <c r="ILG45" s="581"/>
      <c r="ILH45" s="582"/>
      <c r="ILS45" s="581"/>
      <c r="ILT45" s="582"/>
      <c r="IME45" s="581"/>
      <c r="IMF45" s="582"/>
      <c r="IMQ45" s="581"/>
      <c r="IMR45" s="582"/>
      <c r="INC45" s="581"/>
      <c r="IND45" s="582"/>
      <c r="INO45" s="581"/>
      <c r="INP45" s="582"/>
      <c r="IOA45" s="581"/>
      <c r="IOB45" s="582"/>
      <c r="IOM45" s="581"/>
      <c r="ION45" s="582"/>
      <c r="IOY45" s="581"/>
      <c r="IOZ45" s="582"/>
      <c r="IPK45" s="581"/>
      <c r="IPL45" s="582"/>
      <c r="IPW45" s="581"/>
      <c r="IPX45" s="582"/>
      <c r="IQI45" s="581"/>
      <c r="IQJ45" s="582"/>
      <c r="IQU45" s="581"/>
      <c r="IQV45" s="582"/>
      <c r="IRG45" s="581"/>
      <c r="IRH45" s="582"/>
      <c r="IRS45" s="581"/>
      <c r="IRT45" s="582"/>
      <c r="ISE45" s="581"/>
      <c r="ISF45" s="582"/>
      <c r="ISQ45" s="581"/>
      <c r="ISR45" s="582"/>
      <c r="ITC45" s="581"/>
      <c r="ITD45" s="582"/>
      <c r="ITO45" s="581"/>
      <c r="ITP45" s="582"/>
      <c r="IUA45" s="581"/>
      <c r="IUB45" s="582"/>
      <c r="IUM45" s="581"/>
      <c r="IUN45" s="582"/>
      <c r="IUY45" s="581"/>
      <c r="IUZ45" s="582"/>
      <c r="IVK45" s="581"/>
      <c r="IVL45" s="582"/>
      <c r="IVW45" s="581"/>
      <c r="IVX45" s="582"/>
      <c r="IWI45" s="581"/>
      <c r="IWJ45" s="582"/>
      <c r="IWU45" s="581"/>
      <c r="IWV45" s="582"/>
      <c r="IXG45" s="581"/>
      <c r="IXH45" s="582"/>
      <c r="IXS45" s="581"/>
      <c r="IXT45" s="582"/>
      <c r="IYE45" s="581"/>
      <c r="IYF45" s="582"/>
      <c r="IYQ45" s="581"/>
      <c r="IYR45" s="582"/>
      <c r="IZC45" s="581"/>
      <c r="IZD45" s="582"/>
      <c r="IZO45" s="581"/>
      <c r="IZP45" s="582"/>
      <c r="JAA45" s="581"/>
      <c r="JAB45" s="582"/>
      <c r="JAM45" s="581"/>
      <c r="JAN45" s="582"/>
      <c r="JAY45" s="581"/>
      <c r="JAZ45" s="582"/>
      <c r="JBK45" s="581"/>
      <c r="JBL45" s="582"/>
      <c r="JBW45" s="581"/>
      <c r="JBX45" s="582"/>
      <c r="JCI45" s="581"/>
      <c r="JCJ45" s="582"/>
      <c r="JCU45" s="581"/>
      <c r="JCV45" s="582"/>
      <c r="JDG45" s="581"/>
      <c r="JDH45" s="582"/>
      <c r="JDS45" s="581"/>
      <c r="JDT45" s="582"/>
      <c r="JEE45" s="581"/>
      <c r="JEF45" s="582"/>
      <c r="JEQ45" s="581"/>
      <c r="JER45" s="582"/>
      <c r="JFC45" s="581"/>
      <c r="JFD45" s="582"/>
      <c r="JFO45" s="581"/>
      <c r="JFP45" s="582"/>
      <c r="JGA45" s="581"/>
      <c r="JGB45" s="582"/>
      <c r="JGM45" s="581"/>
      <c r="JGN45" s="582"/>
      <c r="JGY45" s="581"/>
      <c r="JGZ45" s="582"/>
      <c r="JHK45" s="581"/>
      <c r="JHL45" s="582"/>
      <c r="JHW45" s="581"/>
      <c r="JHX45" s="582"/>
      <c r="JII45" s="581"/>
      <c r="JIJ45" s="582"/>
      <c r="JIU45" s="581"/>
      <c r="JIV45" s="582"/>
      <c r="JJG45" s="581"/>
      <c r="JJH45" s="582"/>
      <c r="JJS45" s="581"/>
      <c r="JJT45" s="582"/>
      <c r="JKE45" s="581"/>
      <c r="JKF45" s="582"/>
      <c r="JKQ45" s="581"/>
      <c r="JKR45" s="582"/>
      <c r="JLC45" s="581"/>
      <c r="JLD45" s="582"/>
      <c r="JLO45" s="581"/>
      <c r="JLP45" s="582"/>
      <c r="JMA45" s="581"/>
      <c r="JMB45" s="582"/>
      <c r="JMM45" s="581"/>
      <c r="JMN45" s="582"/>
      <c r="JMY45" s="581"/>
      <c r="JMZ45" s="582"/>
      <c r="JNK45" s="581"/>
      <c r="JNL45" s="582"/>
      <c r="JNW45" s="581"/>
      <c r="JNX45" s="582"/>
      <c r="JOI45" s="581"/>
      <c r="JOJ45" s="582"/>
      <c r="JOU45" s="581"/>
      <c r="JOV45" s="582"/>
      <c r="JPG45" s="581"/>
      <c r="JPH45" s="582"/>
      <c r="JPS45" s="581"/>
      <c r="JPT45" s="582"/>
      <c r="JQE45" s="581"/>
      <c r="JQF45" s="582"/>
      <c r="JQQ45" s="581"/>
      <c r="JQR45" s="582"/>
      <c r="JRC45" s="581"/>
      <c r="JRD45" s="582"/>
      <c r="JRO45" s="581"/>
      <c r="JRP45" s="582"/>
      <c r="JSA45" s="581"/>
      <c r="JSB45" s="582"/>
      <c r="JSM45" s="581"/>
      <c r="JSN45" s="582"/>
      <c r="JSY45" s="581"/>
      <c r="JSZ45" s="582"/>
      <c r="JTK45" s="581"/>
      <c r="JTL45" s="582"/>
      <c r="JTW45" s="581"/>
      <c r="JTX45" s="582"/>
      <c r="JUI45" s="581"/>
      <c r="JUJ45" s="582"/>
      <c r="JUU45" s="581"/>
      <c r="JUV45" s="582"/>
      <c r="JVG45" s="581"/>
      <c r="JVH45" s="582"/>
      <c r="JVS45" s="581"/>
      <c r="JVT45" s="582"/>
      <c r="JWE45" s="581"/>
      <c r="JWF45" s="582"/>
      <c r="JWQ45" s="581"/>
      <c r="JWR45" s="582"/>
      <c r="JXC45" s="581"/>
      <c r="JXD45" s="582"/>
      <c r="JXO45" s="581"/>
      <c r="JXP45" s="582"/>
      <c r="JYA45" s="581"/>
      <c r="JYB45" s="582"/>
      <c r="JYM45" s="581"/>
      <c r="JYN45" s="582"/>
      <c r="JYY45" s="581"/>
      <c r="JYZ45" s="582"/>
      <c r="JZK45" s="581"/>
      <c r="JZL45" s="582"/>
      <c r="JZW45" s="581"/>
      <c r="JZX45" s="582"/>
      <c r="KAI45" s="581"/>
      <c r="KAJ45" s="582"/>
      <c r="KAU45" s="581"/>
      <c r="KAV45" s="582"/>
      <c r="KBG45" s="581"/>
      <c r="KBH45" s="582"/>
      <c r="KBS45" s="581"/>
      <c r="KBT45" s="582"/>
      <c r="KCE45" s="581"/>
      <c r="KCF45" s="582"/>
      <c r="KCQ45" s="581"/>
      <c r="KCR45" s="582"/>
      <c r="KDC45" s="581"/>
      <c r="KDD45" s="582"/>
      <c r="KDO45" s="581"/>
      <c r="KDP45" s="582"/>
      <c r="KEA45" s="581"/>
      <c r="KEB45" s="582"/>
      <c r="KEM45" s="581"/>
      <c r="KEN45" s="582"/>
      <c r="KEY45" s="581"/>
      <c r="KEZ45" s="582"/>
      <c r="KFK45" s="581"/>
      <c r="KFL45" s="582"/>
      <c r="KFW45" s="581"/>
      <c r="KFX45" s="582"/>
      <c r="KGI45" s="581"/>
      <c r="KGJ45" s="582"/>
      <c r="KGU45" s="581"/>
      <c r="KGV45" s="582"/>
      <c r="KHG45" s="581"/>
      <c r="KHH45" s="582"/>
      <c r="KHS45" s="581"/>
      <c r="KHT45" s="582"/>
      <c r="KIE45" s="581"/>
      <c r="KIF45" s="582"/>
      <c r="KIQ45" s="581"/>
      <c r="KIR45" s="582"/>
      <c r="KJC45" s="581"/>
      <c r="KJD45" s="582"/>
      <c r="KJO45" s="581"/>
      <c r="KJP45" s="582"/>
      <c r="KKA45" s="581"/>
      <c r="KKB45" s="582"/>
      <c r="KKM45" s="581"/>
      <c r="KKN45" s="582"/>
      <c r="KKY45" s="581"/>
      <c r="KKZ45" s="582"/>
      <c r="KLK45" s="581"/>
      <c r="KLL45" s="582"/>
      <c r="KLW45" s="581"/>
      <c r="KLX45" s="582"/>
      <c r="KMI45" s="581"/>
      <c r="KMJ45" s="582"/>
      <c r="KMU45" s="581"/>
      <c r="KMV45" s="582"/>
      <c r="KNG45" s="581"/>
      <c r="KNH45" s="582"/>
      <c r="KNS45" s="581"/>
      <c r="KNT45" s="582"/>
      <c r="KOE45" s="581"/>
      <c r="KOF45" s="582"/>
      <c r="KOQ45" s="581"/>
      <c r="KOR45" s="582"/>
      <c r="KPC45" s="581"/>
      <c r="KPD45" s="582"/>
      <c r="KPO45" s="581"/>
      <c r="KPP45" s="582"/>
      <c r="KQA45" s="581"/>
      <c r="KQB45" s="582"/>
      <c r="KQM45" s="581"/>
      <c r="KQN45" s="582"/>
      <c r="KQY45" s="581"/>
      <c r="KQZ45" s="582"/>
      <c r="KRK45" s="581"/>
      <c r="KRL45" s="582"/>
      <c r="KRW45" s="581"/>
      <c r="KRX45" s="582"/>
      <c r="KSI45" s="581"/>
      <c r="KSJ45" s="582"/>
      <c r="KSU45" s="581"/>
      <c r="KSV45" s="582"/>
      <c r="KTG45" s="581"/>
      <c r="KTH45" s="582"/>
      <c r="KTS45" s="581"/>
      <c r="KTT45" s="582"/>
      <c r="KUE45" s="581"/>
      <c r="KUF45" s="582"/>
      <c r="KUQ45" s="581"/>
      <c r="KUR45" s="582"/>
      <c r="KVC45" s="581"/>
      <c r="KVD45" s="582"/>
      <c r="KVO45" s="581"/>
      <c r="KVP45" s="582"/>
      <c r="KWA45" s="581"/>
      <c r="KWB45" s="582"/>
      <c r="KWM45" s="581"/>
      <c r="KWN45" s="582"/>
      <c r="KWY45" s="581"/>
      <c r="KWZ45" s="582"/>
      <c r="KXK45" s="581"/>
      <c r="KXL45" s="582"/>
      <c r="KXW45" s="581"/>
      <c r="KXX45" s="582"/>
      <c r="KYI45" s="581"/>
      <c r="KYJ45" s="582"/>
      <c r="KYU45" s="581"/>
      <c r="KYV45" s="582"/>
      <c r="KZG45" s="581"/>
      <c r="KZH45" s="582"/>
      <c r="KZS45" s="581"/>
      <c r="KZT45" s="582"/>
      <c r="LAE45" s="581"/>
      <c r="LAF45" s="582"/>
      <c r="LAQ45" s="581"/>
      <c r="LAR45" s="582"/>
      <c r="LBC45" s="581"/>
      <c r="LBD45" s="582"/>
      <c r="LBO45" s="581"/>
      <c r="LBP45" s="582"/>
      <c r="LCA45" s="581"/>
      <c r="LCB45" s="582"/>
      <c r="LCM45" s="581"/>
      <c r="LCN45" s="582"/>
      <c r="LCY45" s="581"/>
      <c r="LCZ45" s="582"/>
      <c r="LDK45" s="581"/>
      <c r="LDL45" s="582"/>
      <c r="LDW45" s="581"/>
      <c r="LDX45" s="582"/>
      <c r="LEI45" s="581"/>
      <c r="LEJ45" s="582"/>
      <c r="LEU45" s="581"/>
      <c r="LEV45" s="582"/>
      <c r="LFG45" s="581"/>
      <c r="LFH45" s="582"/>
      <c r="LFS45" s="581"/>
      <c r="LFT45" s="582"/>
      <c r="LGE45" s="581"/>
      <c r="LGF45" s="582"/>
      <c r="LGQ45" s="581"/>
      <c r="LGR45" s="582"/>
      <c r="LHC45" s="581"/>
      <c r="LHD45" s="582"/>
      <c r="LHO45" s="581"/>
      <c r="LHP45" s="582"/>
      <c r="LIA45" s="581"/>
      <c r="LIB45" s="582"/>
      <c r="LIM45" s="581"/>
      <c r="LIN45" s="582"/>
      <c r="LIY45" s="581"/>
      <c r="LIZ45" s="582"/>
      <c r="LJK45" s="581"/>
      <c r="LJL45" s="582"/>
      <c r="LJW45" s="581"/>
      <c r="LJX45" s="582"/>
      <c r="LKI45" s="581"/>
      <c r="LKJ45" s="582"/>
      <c r="LKU45" s="581"/>
      <c r="LKV45" s="582"/>
      <c r="LLG45" s="581"/>
      <c r="LLH45" s="582"/>
      <c r="LLS45" s="581"/>
      <c r="LLT45" s="582"/>
      <c r="LME45" s="581"/>
      <c r="LMF45" s="582"/>
      <c r="LMQ45" s="581"/>
      <c r="LMR45" s="582"/>
      <c r="LNC45" s="581"/>
      <c r="LND45" s="582"/>
      <c r="LNO45" s="581"/>
      <c r="LNP45" s="582"/>
      <c r="LOA45" s="581"/>
      <c r="LOB45" s="582"/>
      <c r="LOM45" s="581"/>
      <c r="LON45" s="582"/>
      <c r="LOY45" s="581"/>
      <c r="LOZ45" s="582"/>
      <c r="LPK45" s="581"/>
      <c r="LPL45" s="582"/>
      <c r="LPW45" s="581"/>
      <c r="LPX45" s="582"/>
      <c r="LQI45" s="581"/>
      <c r="LQJ45" s="582"/>
      <c r="LQU45" s="581"/>
      <c r="LQV45" s="582"/>
      <c r="LRG45" s="581"/>
      <c r="LRH45" s="582"/>
      <c r="LRS45" s="581"/>
      <c r="LRT45" s="582"/>
      <c r="LSE45" s="581"/>
      <c r="LSF45" s="582"/>
      <c r="LSQ45" s="581"/>
      <c r="LSR45" s="582"/>
      <c r="LTC45" s="581"/>
      <c r="LTD45" s="582"/>
      <c r="LTO45" s="581"/>
      <c r="LTP45" s="582"/>
      <c r="LUA45" s="581"/>
      <c r="LUB45" s="582"/>
      <c r="LUM45" s="581"/>
      <c r="LUN45" s="582"/>
      <c r="LUY45" s="581"/>
      <c r="LUZ45" s="582"/>
      <c r="LVK45" s="581"/>
      <c r="LVL45" s="582"/>
      <c r="LVW45" s="581"/>
      <c r="LVX45" s="582"/>
      <c r="LWI45" s="581"/>
      <c r="LWJ45" s="582"/>
      <c r="LWU45" s="581"/>
      <c r="LWV45" s="582"/>
      <c r="LXG45" s="581"/>
      <c r="LXH45" s="582"/>
      <c r="LXS45" s="581"/>
      <c r="LXT45" s="582"/>
      <c r="LYE45" s="581"/>
      <c r="LYF45" s="582"/>
      <c r="LYQ45" s="581"/>
      <c r="LYR45" s="582"/>
      <c r="LZC45" s="581"/>
      <c r="LZD45" s="582"/>
      <c r="LZO45" s="581"/>
      <c r="LZP45" s="582"/>
      <c r="MAA45" s="581"/>
      <c r="MAB45" s="582"/>
      <c r="MAM45" s="581"/>
      <c r="MAN45" s="582"/>
      <c r="MAY45" s="581"/>
      <c r="MAZ45" s="582"/>
      <c r="MBK45" s="581"/>
      <c r="MBL45" s="582"/>
      <c r="MBW45" s="581"/>
      <c r="MBX45" s="582"/>
      <c r="MCI45" s="581"/>
      <c r="MCJ45" s="582"/>
      <c r="MCU45" s="581"/>
      <c r="MCV45" s="582"/>
      <c r="MDG45" s="581"/>
      <c r="MDH45" s="582"/>
      <c r="MDS45" s="581"/>
      <c r="MDT45" s="582"/>
      <c r="MEE45" s="581"/>
      <c r="MEF45" s="582"/>
      <c r="MEQ45" s="581"/>
      <c r="MER45" s="582"/>
      <c r="MFC45" s="581"/>
      <c r="MFD45" s="582"/>
      <c r="MFO45" s="581"/>
      <c r="MFP45" s="582"/>
      <c r="MGA45" s="581"/>
      <c r="MGB45" s="582"/>
      <c r="MGM45" s="581"/>
      <c r="MGN45" s="582"/>
      <c r="MGY45" s="581"/>
      <c r="MGZ45" s="582"/>
      <c r="MHK45" s="581"/>
      <c r="MHL45" s="582"/>
      <c r="MHW45" s="581"/>
      <c r="MHX45" s="582"/>
      <c r="MII45" s="581"/>
      <c r="MIJ45" s="582"/>
      <c r="MIU45" s="581"/>
      <c r="MIV45" s="582"/>
      <c r="MJG45" s="581"/>
      <c r="MJH45" s="582"/>
      <c r="MJS45" s="581"/>
      <c r="MJT45" s="582"/>
      <c r="MKE45" s="581"/>
      <c r="MKF45" s="582"/>
      <c r="MKQ45" s="581"/>
      <c r="MKR45" s="582"/>
      <c r="MLC45" s="581"/>
      <c r="MLD45" s="582"/>
      <c r="MLO45" s="581"/>
      <c r="MLP45" s="582"/>
      <c r="MMA45" s="581"/>
      <c r="MMB45" s="582"/>
      <c r="MMM45" s="581"/>
      <c r="MMN45" s="582"/>
      <c r="MMY45" s="581"/>
      <c r="MMZ45" s="582"/>
      <c r="MNK45" s="581"/>
      <c r="MNL45" s="582"/>
      <c r="MNW45" s="581"/>
      <c r="MNX45" s="582"/>
      <c r="MOI45" s="581"/>
      <c r="MOJ45" s="582"/>
      <c r="MOU45" s="581"/>
      <c r="MOV45" s="582"/>
      <c r="MPG45" s="581"/>
      <c r="MPH45" s="582"/>
      <c r="MPS45" s="581"/>
      <c r="MPT45" s="582"/>
      <c r="MQE45" s="581"/>
      <c r="MQF45" s="582"/>
      <c r="MQQ45" s="581"/>
      <c r="MQR45" s="582"/>
      <c r="MRC45" s="581"/>
      <c r="MRD45" s="582"/>
      <c r="MRO45" s="581"/>
      <c r="MRP45" s="582"/>
      <c r="MSA45" s="581"/>
      <c r="MSB45" s="582"/>
      <c r="MSM45" s="581"/>
      <c r="MSN45" s="582"/>
      <c r="MSY45" s="581"/>
      <c r="MSZ45" s="582"/>
      <c r="MTK45" s="581"/>
      <c r="MTL45" s="582"/>
      <c r="MTW45" s="581"/>
      <c r="MTX45" s="582"/>
      <c r="MUI45" s="581"/>
      <c r="MUJ45" s="582"/>
      <c r="MUU45" s="581"/>
      <c r="MUV45" s="582"/>
      <c r="MVG45" s="581"/>
      <c r="MVH45" s="582"/>
      <c r="MVS45" s="581"/>
      <c r="MVT45" s="582"/>
      <c r="MWE45" s="581"/>
      <c r="MWF45" s="582"/>
      <c r="MWQ45" s="581"/>
      <c r="MWR45" s="582"/>
      <c r="MXC45" s="581"/>
      <c r="MXD45" s="582"/>
      <c r="MXO45" s="581"/>
      <c r="MXP45" s="582"/>
      <c r="MYA45" s="581"/>
      <c r="MYB45" s="582"/>
      <c r="MYM45" s="581"/>
      <c r="MYN45" s="582"/>
      <c r="MYY45" s="581"/>
      <c r="MYZ45" s="582"/>
      <c r="MZK45" s="581"/>
      <c r="MZL45" s="582"/>
      <c r="MZW45" s="581"/>
      <c r="MZX45" s="582"/>
      <c r="NAI45" s="581"/>
      <c r="NAJ45" s="582"/>
      <c r="NAU45" s="581"/>
      <c r="NAV45" s="582"/>
      <c r="NBG45" s="581"/>
      <c r="NBH45" s="582"/>
      <c r="NBS45" s="581"/>
      <c r="NBT45" s="582"/>
      <c r="NCE45" s="581"/>
      <c r="NCF45" s="582"/>
      <c r="NCQ45" s="581"/>
      <c r="NCR45" s="582"/>
      <c r="NDC45" s="581"/>
      <c r="NDD45" s="582"/>
      <c r="NDO45" s="581"/>
      <c r="NDP45" s="582"/>
      <c r="NEA45" s="581"/>
      <c r="NEB45" s="582"/>
      <c r="NEM45" s="581"/>
      <c r="NEN45" s="582"/>
      <c r="NEY45" s="581"/>
      <c r="NEZ45" s="582"/>
      <c r="NFK45" s="581"/>
      <c r="NFL45" s="582"/>
      <c r="NFW45" s="581"/>
      <c r="NFX45" s="582"/>
      <c r="NGI45" s="581"/>
      <c r="NGJ45" s="582"/>
      <c r="NGU45" s="581"/>
      <c r="NGV45" s="582"/>
      <c r="NHG45" s="581"/>
      <c r="NHH45" s="582"/>
      <c r="NHS45" s="581"/>
      <c r="NHT45" s="582"/>
      <c r="NIE45" s="581"/>
      <c r="NIF45" s="582"/>
      <c r="NIQ45" s="581"/>
      <c r="NIR45" s="582"/>
      <c r="NJC45" s="581"/>
      <c r="NJD45" s="582"/>
      <c r="NJO45" s="581"/>
      <c r="NJP45" s="582"/>
      <c r="NKA45" s="581"/>
      <c r="NKB45" s="582"/>
      <c r="NKM45" s="581"/>
      <c r="NKN45" s="582"/>
      <c r="NKY45" s="581"/>
      <c r="NKZ45" s="582"/>
      <c r="NLK45" s="581"/>
      <c r="NLL45" s="582"/>
      <c r="NLW45" s="581"/>
      <c r="NLX45" s="582"/>
      <c r="NMI45" s="581"/>
      <c r="NMJ45" s="582"/>
      <c r="NMU45" s="581"/>
      <c r="NMV45" s="582"/>
      <c r="NNG45" s="581"/>
      <c r="NNH45" s="582"/>
      <c r="NNS45" s="581"/>
      <c r="NNT45" s="582"/>
      <c r="NOE45" s="581"/>
      <c r="NOF45" s="582"/>
      <c r="NOQ45" s="581"/>
      <c r="NOR45" s="582"/>
      <c r="NPC45" s="581"/>
      <c r="NPD45" s="582"/>
      <c r="NPO45" s="581"/>
      <c r="NPP45" s="582"/>
      <c r="NQA45" s="581"/>
      <c r="NQB45" s="582"/>
      <c r="NQM45" s="581"/>
      <c r="NQN45" s="582"/>
      <c r="NQY45" s="581"/>
      <c r="NQZ45" s="582"/>
      <c r="NRK45" s="581"/>
      <c r="NRL45" s="582"/>
      <c r="NRW45" s="581"/>
      <c r="NRX45" s="582"/>
      <c r="NSI45" s="581"/>
      <c r="NSJ45" s="582"/>
      <c r="NSU45" s="581"/>
      <c r="NSV45" s="582"/>
      <c r="NTG45" s="581"/>
      <c r="NTH45" s="582"/>
      <c r="NTS45" s="581"/>
      <c r="NTT45" s="582"/>
      <c r="NUE45" s="581"/>
      <c r="NUF45" s="582"/>
      <c r="NUQ45" s="581"/>
      <c r="NUR45" s="582"/>
      <c r="NVC45" s="581"/>
      <c r="NVD45" s="582"/>
      <c r="NVO45" s="581"/>
      <c r="NVP45" s="582"/>
      <c r="NWA45" s="581"/>
      <c r="NWB45" s="582"/>
      <c r="NWM45" s="581"/>
      <c r="NWN45" s="582"/>
      <c r="NWY45" s="581"/>
      <c r="NWZ45" s="582"/>
      <c r="NXK45" s="581"/>
      <c r="NXL45" s="582"/>
      <c r="NXW45" s="581"/>
      <c r="NXX45" s="582"/>
      <c r="NYI45" s="581"/>
      <c r="NYJ45" s="582"/>
      <c r="NYU45" s="581"/>
      <c r="NYV45" s="582"/>
      <c r="NZG45" s="581"/>
      <c r="NZH45" s="582"/>
      <c r="NZS45" s="581"/>
      <c r="NZT45" s="582"/>
      <c r="OAE45" s="581"/>
      <c r="OAF45" s="582"/>
      <c r="OAQ45" s="581"/>
      <c r="OAR45" s="582"/>
      <c r="OBC45" s="581"/>
      <c r="OBD45" s="582"/>
      <c r="OBO45" s="581"/>
      <c r="OBP45" s="582"/>
      <c r="OCA45" s="581"/>
      <c r="OCB45" s="582"/>
      <c r="OCM45" s="581"/>
      <c r="OCN45" s="582"/>
      <c r="OCY45" s="581"/>
      <c r="OCZ45" s="582"/>
      <c r="ODK45" s="581"/>
      <c r="ODL45" s="582"/>
      <c r="ODW45" s="581"/>
      <c r="ODX45" s="582"/>
      <c r="OEI45" s="581"/>
      <c r="OEJ45" s="582"/>
      <c r="OEU45" s="581"/>
      <c r="OEV45" s="582"/>
      <c r="OFG45" s="581"/>
      <c r="OFH45" s="582"/>
      <c r="OFS45" s="581"/>
      <c r="OFT45" s="582"/>
      <c r="OGE45" s="581"/>
      <c r="OGF45" s="582"/>
      <c r="OGQ45" s="581"/>
      <c r="OGR45" s="582"/>
      <c r="OHC45" s="581"/>
      <c r="OHD45" s="582"/>
      <c r="OHO45" s="581"/>
      <c r="OHP45" s="582"/>
      <c r="OIA45" s="581"/>
      <c r="OIB45" s="582"/>
      <c r="OIM45" s="581"/>
      <c r="OIN45" s="582"/>
      <c r="OIY45" s="581"/>
      <c r="OIZ45" s="582"/>
      <c r="OJK45" s="581"/>
      <c r="OJL45" s="582"/>
      <c r="OJW45" s="581"/>
      <c r="OJX45" s="582"/>
      <c r="OKI45" s="581"/>
      <c r="OKJ45" s="582"/>
      <c r="OKU45" s="581"/>
      <c r="OKV45" s="582"/>
      <c r="OLG45" s="581"/>
      <c r="OLH45" s="582"/>
      <c r="OLS45" s="581"/>
      <c r="OLT45" s="582"/>
      <c r="OME45" s="581"/>
      <c r="OMF45" s="582"/>
      <c r="OMQ45" s="581"/>
      <c r="OMR45" s="582"/>
      <c r="ONC45" s="581"/>
      <c r="OND45" s="582"/>
      <c r="ONO45" s="581"/>
      <c r="ONP45" s="582"/>
      <c r="OOA45" s="581"/>
      <c r="OOB45" s="582"/>
      <c r="OOM45" s="581"/>
      <c r="OON45" s="582"/>
      <c r="OOY45" s="581"/>
      <c r="OOZ45" s="582"/>
      <c r="OPK45" s="581"/>
      <c r="OPL45" s="582"/>
      <c r="OPW45" s="581"/>
      <c r="OPX45" s="582"/>
      <c r="OQI45" s="581"/>
      <c r="OQJ45" s="582"/>
      <c r="OQU45" s="581"/>
      <c r="OQV45" s="582"/>
      <c r="ORG45" s="581"/>
      <c r="ORH45" s="582"/>
      <c r="ORS45" s="581"/>
      <c r="ORT45" s="582"/>
      <c r="OSE45" s="581"/>
      <c r="OSF45" s="582"/>
      <c r="OSQ45" s="581"/>
      <c r="OSR45" s="582"/>
      <c r="OTC45" s="581"/>
      <c r="OTD45" s="582"/>
      <c r="OTO45" s="581"/>
      <c r="OTP45" s="582"/>
      <c r="OUA45" s="581"/>
      <c r="OUB45" s="582"/>
      <c r="OUM45" s="581"/>
      <c r="OUN45" s="582"/>
      <c r="OUY45" s="581"/>
      <c r="OUZ45" s="582"/>
      <c r="OVK45" s="581"/>
      <c r="OVL45" s="582"/>
      <c r="OVW45" s="581"/>
      <c r="OVX45" s="582"/>
      <c r="OWI45" s="581"/>
      <c r="OWJ45" s="582"/>
      <c r="OWU45" s="581"/>
      <c r="OWV45" s="582"/>
      <c r="OXG45" s="581"/>
      <c r="OXH45" s="582"/>
      <c r="OXS45" s="581"/>
      <c r="OXT45" s="582"/>
      <c r="OYE45" s="581"/>
      <c r="OYF45" s="582"/>
      <c r="OYQ45" s="581"/>
      <c r="OYR45" s="582"/>
      <c r="OZC45" s="581"/>
      <c r="OZD45" s="582"/>
      <c r="OZO45" s="581"/>
      <c r="OZP45" s="582"/>
      <c r="PAA45" s="581"/>
      <c r="PAB45" s="582"/>
      <c r="PAM45" s="581"/>
      <c r="PAN45" s="582"/>
      <c r="PAY45" s="581"/>
      <c r="PAZ45" s="582"/>
      <c r="PBK45" s="581"/>
      <c r="PBL45" s="582"/>
      <c r="PBW45" s="581"/>
      <c r="PBX45" s="582"/>
      <c r="PCI45" s="581"/>
      <c r="PCJ45" s="582"/>
      <c r="PCU45" s="581"/>
      <c r="PCV45" s="582"/>
      <c r="PDG45" s="581"/>
      <c r="PDH45" s="582"/>
      <c r="PDS45" s="581"/>
      <c r="PDT45" s="582"/>
      <c r="PEE45" s="581"/>
      <c r="PEF45" s="582"/>
      <c r="PEQ45" s="581"/>
      <c r="PER45" s="582"/>
      <c r="PFC45" s="581"/>
      <c r="PFD45" s="582"/>
      <c r="PFO45" s="581"/>
      <c r="PFP45" s="582"/>
      <c r="PGA45" s="581"/>
      <c r="PGB45" s="582"/>
      <c r="PGM45" s="581"/>
      <c r="PGN45" s="582"/>
      <c r="PGY45" s="581"/>
      <c r="PGZ45" s="582"/>
      <c r="PHK45" s="581"/>
      <c r="PHL45" s="582"/>
      <c r="PHW45" s="581"/>
      <c r="PHX45" s="582"/>
      <c r="PII45" s="581"/>
      <c r="PIJ45" s="582"/>
      <c r="PIU45" s="581"/>
      <c r="PIV45" s="582"/>
      <c r="PJG45" s="581"/>
      <c r="PJH45" s="582"/>
      <c r="PJS45" s="581"/>
      <c r="PJT45" s="582"/>
      <c r="PKE45" s="581"/>
      <c r="PKF45" s="582"/>
      <c r="PKQ45" s="581"/>
      <c r="PKR45" s="582"/>
      <c r="PLC45" s="581"/>
      <c r="PLD45" s="582"/>
      <c r="PLO45" s="581"/>
      <c r="PLP45" s="582"/>
      <c r="PMA45" s="581"/>
      <c r="PMB45" s="582"/>
      <c r="PMM45" s="581"/>
      <c r="PMN45" s="582"/>
      <c r="PMY45" s="581"/>
      <c r="PMZ45" s="582"/>
      <c r="PNK45" s="581"/>
      <c r="PNL45" s="582"/>
      <c r="PNW45" s="581"/>
      <c r="PNX45" s="582"/>
      <c r="POI45" s="581"/>
      <c r="POJ45" s="582"/>
      <c r="POU45" s="581"/>
      <c r="POV45" s="582"/>
      <c r="PPG45" s="581"/>
      <c r="PPH45" s="582"/>
      <c r="PPS45" s="581"/>
      <c r="PPT45" s="582"/>
      <c r="PQE45" s="581"/>
      <c r="PQF45" s="582"/>
      <c r="PQQ45" s="581"/>
      <c r="PQR45" s="582"/>
      <c r="PRC45" s="581"/>
      <c r="PRD45" s="582"/>
      <c r="PRO45" s="581"/>
      <c r="PRP45" s="582"/>
      <c r="PSA45" s="581"/>
      <c r="PSB45" s="582"/>
      <c r="PSM45" s="581"/>
      <c r="PSN45" s="582"/>
      <c r="PSY45" s="581"/>
      <c r="PSZ45" s="582"/>
      <c r="PTK45" s="581"/>
      <c r="PTL45" s="582"/>
      <c r="PTW45" s="581"/>
      <c r="PTX45" s="582"/>
      <c r="PUI45" s="581"/>
      <c r="PUJ45" s="582"/>
      <c r="PUU45" s="581"/>
      <c r="PUV45" s="582"/>
      <c r="PVG45" s="581"/>
      <c r="PVH45" s="582"/>
      <c r="PVS45" s="581"/>
      <c r="PVT45" s="582"/>
      <c r="PWE45" s="581"/>
      <c r="PWF45" s="582"/>
      <c r="PWQ45" s="581"/>
      <c r="PWR45" s="582"/>
      <c r="PXC45" s="581"/>
      <c r="PXD45" s="582"/>
      <c r="PXO45" s="581"/>
      <c r="PXP45" s="582"/>
      <c r="PYA45" s="581"/>
      <c r="PYB45" s="582"/>
      <c r="PYM45" s="581"/>
      <c r="PYN45" s="582"/>
      <c r="PYY45" s="581"/>
      <c r="PYZ45" s="582"/>
      <c r="PZK45" s="581"/>
      <c r="PZL45" s="582"/>
      <c r="PZW45" s="581"/>
      <c r="PZX45" s="582"/>
      <c r="QAI45" s="581"/>
      <c r="QAJ45" s="582"/>
      <c r="QAU45" s="581"/>
      <c r="QAV45" s="582"/>
      <c r="QBG45" s="581"/>
      <c r="QBH45" s="582"/>
      <c r="QBS45" s="581"/>
      <c r="QBT45" s="582"/>
      <c r="QCE45" s="581"/>
      <c r="QCF45" s="582"/>
      <c r="QCQ45" s="581"/>
      <c r="QCR45" s="582"/>
      <c r="QDC45" s="581"/>
      <c r="QDD45" s="582"/>
      <c r="QDO45" s="581"/>
      <c r="QDP45" s="582"/>
      <c r="QEA45" s="581"/>
      <c r="QEB45" s="582"/>
      <c r="QEM45" s="581"/>
      <c r="QEN45" s="582"/>
      <c r="QEY45" s="581"/>
      <c r="QEZ45" s="582"/>
      <c r="QFK45" s="581"/>
      <c r="QFL45" s="582"/>
      <c r="QFW45" s="581"/>
      <c r="QFX45" s="582"/>
      <c r="QGI45" s="581"/>
      <c r="QGJ45" s="582"/>
      <c r="QGU45" s="581"/>
      <c r="QGV45" s="582"/>
      <c r="QHG45" s="581"/>
      <c r="QHH45" s="582"/>
      <c r="QHS45" s="581"/>
      <c r="QHT45" s="582"/>
      <c r="QIE45" s="581"/>
      <c r="QIF45" s="582"/>
      <c r="QIQ45" s="581"/>
      <c r="QIR45" s="582"/>
      <c r="QJC45" s="581"/>
      <c r="QJD45" s="582"/>
      <c r="QJO45" s="581"/>
      <c r="QJP45" s="582"/>
      <c r="QKA45" s="581"/>
      <c r="QKB45" s="582"/>
      <c r="QKM45" s="581"/>
      <c r="QKN45" s="582"/>
      <c r="QKY45" s="581"/>
      <c r="QKZ45" s="582"/>
      <c r="QLK45" s="581"/>
      <c r="QLL45" s="582"/>
      <c r="QLW45" s="581"/>
      <c r="QLX45" s="582"/>
      <c r="QMI45" s="581"/>
      <c r="QMJ45" s="582"/>
      <c r="QMU45" s="581"/>
      <c r="QMV45" s="582"/>
      <c r="QNG45" s="581"/>
      <c r="QNH45" s="582"/>
      <c r="QNS45" s="581"/>
      <c r="QNT45" s="582"/>
      <c r="QOE45" s="581"/>
      <c r="QOF45" s="582"/>
      <c r="QOQ45" s="581"/>
      <c r="QOR45" s="582"/>
      <c r="QPC45" s="581"/>
      <c r="QPD45" s="582"/>
      <c r="QPO45" s="581"/>
      <c r="QPP45" s="582"/>
      <c r="QQA45" s="581"/>
      <c r="QQB45" s="582"/>
      <c r="QQM45" s="581"/>
      <c r="QQN45" s="582"/>
      <c r="QQY45" s="581"/>
      <c r="QQZ45" s="582"/>
      <c r="QRK45" s="581"/>
      <c r="QRL45" s="582"/>
      <c r="QRW45" s="581"/>
      <c r="QRX45" s="582"/>
      <c r="QSI45" s="581"/>
      <c r="QSJ45" s="582"/>
      <c r="QSU45" s="581"/>
      <c r="QSV45" s="582"/>
      <c r="QTG45" s="581"/>
      <c r="QTH45" s="582"/>
      <c r="QTS45" s="581"/>
      <c r="QTT45" s="582"/>
      <c r="QUE45" s="581"/>
      <c r="QUF45" s="582"/>
      <c r="QUQ45" s="581"/>
      <c r="QUR45" s="582"/>
      <c r="QVC45" s="581"/>
      <c r="QVD45" s="582"/>
      <c r="QVO45" s="581"/>
      <c r="QVP45" s="582"/>
      <c r="QWA45" s="581"/>
      <c r="QWB45" s="582"/>
      <c r="QWM45" s="581"/>
      <c r="QWN45" s="582"/>
      <c r="QWY45" s="581"/>
      <c r="QWZ45" s="582"/>
      <c r="QXK45" s="581"/>
      <c r="QXL45" s="582"/>
      <c r="QXW45" s="581"/>
      <c r="QXX45" s="582"/>
      <c r="QYI45" s="581"/>
      <c r="QYJ45" s="582"/>
      <c r="QYU45" s="581"/>
      <c r="QYV45" s="582"/>
      <c r="QZG45" s="581"/>
      <c r="QZH45" s="582"/>
      <c r="QZS45" s="581"/>
      <c r="QZT45" s="582"/>
      <c r="RAE45" s="581"/>
      <c r="RAF45" s="582"/>
      <c r="RAQ45" s="581"/>
      <c r="RAR45" s="582"/>
      <c r="RBC45" s="581"/>
      <c r="RBD45" s="582"/>
      <c r="RBO45" s="581"/>
      <c r="RBP45" s="582"/>
      <c r="RCA45" s="581"/>
      <c r="RCB45" s="582"/>
      <c r="RCM45" s="581"/>
      <c r="RCN45" s="582"/>
      <c r="RCY45" s="581"/>
      <c r="RCZ45" s="582"/>
      <c r="RDK45" s="581"/>
      <c r="RDL45" s="582"/>
      <c r="RDW45" s="581"/>
      <c r="RDX45" s="582"/>
      <c r="REI45" s="581"/>
      <c r="REJ45" s="582"/>
      <c r="REU45" s="581"/>
      <c r="REV45" s="582"/>
      <c r="RFG45" s="581"/>
      <c r="RFH45" s="582"/>
      <c r="RFS45" s="581"/>
      <c r="RFT45" s="582"/>
      <c r="RGE45" s="581"/>
      <c r="RGF45" s="582"/>
      <c r="RGQ45" s="581"/>
      <c r="RGR45" s="582"/>
      <c r="RHC45" s="581"/>
      <c r="RHD45" s="582"/>
      <c r="RHO45" s="581"/>
      <c r="RHP45" s="582"/>
      <c r="RIA45" s="581"/>
      <c r="RIB45" s="582"/>
      <c r="RIM45" s="581"/>
      <c r="RIN45" s="582"/>
      <c r="RIY45" s="581"/>
      <c r="RIZ45" s="582"/>
      <c r="RJK45" s="581"/>
      <c r="RJL45" s="582"/>
      <c r="RJW45" s="581"/>
      <c r="RJX45" s="582"/>
      <c r="RKI45" s="581"/>
      <c r="RKJ45" s="582"/>
      <c r="RKU45" s="581"/>
      <c r="RKV45" s="582"/>
      <c r="RLG45" s="581"/>
      <c r="RLH45" s="582"/>
      <c r="RLS45" s="581"/>
      <c r="RLT45" s="582"/>
      <c r="RME45" s="581"/>
      <c r="RMF45" s="582"/>
      <c r="RMQ45" s="581"/>
      <c r="RMR45" s="582"/>
      <c r="RNC45" s="581"/>
      <c r="RND45" s="582"/>
      <c r="RNO45" s="581"/>
      <c r="RNP45" s="582"/>
      <c r="ROA45" s="581"/>
      <c r="ROB45" s="582"/>
      <c r="ROM45" s="581"/>
      <c r="RON45" s="582"/>
      <c r="ROY45" s="581"/>
      <c r="ROZ45" s="582"/>
      <c r="RPK45" s="581"/>
      <c r="RPL45" s="582"/>
      <c r="RPW45" s="581"/>
      <c r="RPX45" s="582"/>
      <c r="RQI45" s="581"/>
      <c r="RQJ45" s="582"/>
      <c r="RQU45" s="581"/>
      <c r="RQV45" s="582"/>
      <c r="RRG45" s="581"/>
      <c r="RRH45" s="582"/>
      <c r="RRS45" s="581"/>
      <c r="RRT45" s="582"/>
      <c r="RSE45" s="581"/>
      <c r="RSF45" s="582"/>
      <c r="RSQ45" s="581"/>
      <c r="RSR45" s="582"/>
      <c r="RTC45" s="581"/>
      <c r="RTD45" s="582"/>
      <c r="RTO45" s="581"/>
      <c r="RTP45" s="582"/>
      <c r="RUA45" s="581"/>
      <c r="RUB45" s="582"/>
      <c r="RUM45" s="581"/>
      <c r="RUN45" s="582"/>
      <c r="RUY45" s="581"/>
      <c r="RUZ45" s="582"/>
      <c r="RVK45" s="581"/>
      <c r="RVL45" s="582"/>
      <c r="RVW45" s="581"/>
      <c r="RVX45" s="582"/>
      <c r="RWI45" s="581"/>
      <c r="RWJ45" s="582"/>
      <c r="RWU45" s="581"/>
      <c r="RWV45" s="582"/>
      <c r="RXG45" s="581"/>
      <c r="RXH45" s="582"/>
      <c r="RXS45" s="581"/>
      <c r="RXT45" s="582"/>
      <c r="RYE45" s="581"/>
      <c r="RYF45" s="582"/>
      <c r="RYQ45" s="581"/>
      <c r="RYR45" s="582"/>
      <c r="RZC45" s="581"/>
      <c r="RZD45" s="582"/>
      <c r="RZO45" s="581"/>
      <c r="RZP45" s="582"/>
      <c r="SAA45" s="581"/>
      <c r="SAB45" s="582"/>
      <c r="SAM45" s="581"/>
      <c r="SAN45" s="582"/>
      <c r="SAY45" s="581"/>
      <c r="SAZ45" s="582"/>
      <c r="SBK45" s="581"/>
      <c r="SBL45" s="582"/>
      <c r="SBW45" s="581"/>
      <c r="SBX45" s="582"/>
      <c r="SCI45" s="581"/>
      <c r="SCJ45" s="582"/>
      <c r="SCU45" s="581"/>
      <c r="SCV45" s="582"/>
      <c r="SDG45" s="581"/>
      <c r="SDH45" s="582"/>
      <c r="SDS45" s="581"/>
      <c r="SDT45" s="582"/>
      <c r="SEE45" s="581"/>
      <c r="SEF45" s="582"/>
      <c r="SEQ45" s="581"/>
      <c r="SER45" s="582"/>
      <c r="SFC45" s="581"/>
      <c r="SFD45" s="582"/>
      <c r="SFO45" s="581"/>
      <c r="SFP45" s="582"/>
      <c r="SGA45" s="581"/>
      <c r="SGB45" s="582"/>
      <c r="SGM45" s="581"/>
      <c r="SGN45" s="582"/>
      <c r="SGY45" s="581"/>
      <c r="SGZ45" s="582"/>
      <c r="SHK45" s="581"/>
      <c r="SHL45" s="582"/>
      <c r="SHW45" s="581"/>
      <c r="SHX45" s="582"/>
      <c r="SII45" s="581"/>
      <c r="SIJ45" s="582"/>
      <c r="SIU45" s="581"/>
      <c r="SIV45" s="582"/>
      <c r="SJG45" s="581"/>
      <c r="SJH45" s="582"/>
      <c r="SJS45" s="581"/>
      <c r="SJT45" s="582"/>
      <c r="SKE45" s="581"/>
      <c r="SKF45" s="582"/>
      <c r="SKQ45" s="581"/>
      <c r="SKR45" s="582"/>
      <c r="SLC45" s="581"/>
      <c r="SLD45" s="582"/>
      <c r="SLO45" s="581"/>
      <c r="SLP45" s="582"/>
      <c r="SMA45" s="581"/>
      <c r="SMB45" s="582"/>
      <c r="SMM45" s="581"/>
      <c r="SMN45" s="582"/>
      <c r="SMY45" s="581"/>
      <c r="SMZ45" s="582"/>
      <c r="SNK45" s="581"/>
      <c r="SNL45" s="582"/>
      <c r="SNW45" s="581"/>
      <c r="SNX45" s="582"/>
      <c r="SOI45" s="581"/>
      <c r="SOJ45" s="582"/>
      <c r="SOU45" s="581"/>
      <c r="SOV45" s="582"/>
      <c r="SPG45" s="581"/>
      <c r="SPH45" s="582"/>
      <c r="SPS45" s="581"/>
      <c r="SPT45" s="582"/>
      <c r="SQE45" s="581"/>
      <c r="SQF45" s="582"/>
      <c r="SQQ45" s="581"/>
      <c r="SQR45" s="582"/>
      <c r="SRC45" s="581"/>
      <c r="SRD45" s="582"/>
      <c r="SRO45" s="581"/>
      <c r="SRP45" s="582"/>
      <c r="SSA45" s="581"/>
      <c r="SSB45" s="582"/>
      <c r="SSM45" s="581"/>
      <c r="SSN45" s="582"/>
      <c r="SSY45" s="581"/>
      <c r="SSZ45" s="582"/>
      <c r="STK45" s="581"/>
      <c r="STL45" s="582"/>
      <c r="STW45" s="581"/>
      <c r="STX45" s="582"/>
      <c r="SUI45" s="581"/>
      <c r="SUJ45" s="582"/>
      <c r="SUU45" s="581"/>
      <c r="SUV45" s="582"/>
      <c r="SVG45" s="581"/>
      <c r="SVH45" s="582"/>
      <c r="SVS45" s="581"/>
      <c r="SVT45" s="582"/>
      <c r="SWE45" s="581"/>
      <c r="SWF45" s="582"/>
      <c r="SWQ45" s="581"/>
      <c r="SWR45" s="582"/>
      <c r="SXC45" s="581"/>
      <c r="SXD45" s="582"/>
      <c r="SXO45" s="581"/>
      <c r="SXP45" s="582"/>
      <c r="SYA45" s="581"/>
      <c r="SYB45" s="582"/>
      <c r="SYM45" s="581"/>
      <c r="SYN45" s="582"/>
      <c r="SYY45" s="581"/>
      <c r="SYZ45" s="582"/>
      <c r="SZK45" s="581"/>
      <c r="SZL45" s="582"/>
      <c r="SZW45" s="581"/>
      <c r="SZX45" s="582"/>
      <c r="TAI45" s="581"/>
      <c r="TAJ45" s="582"/>
      <c r="TAU45" s="581"/>
      <c r="TAV45" s="582"/>
      <c r="TBG45" s="581"/>
      <c r="TBH45" s="582"/>
      <c r="TBS45" s="581"/>
      <c r="TBT45" s="582"/>
      <c r="TCE45" s="581"/>
      <c r="TCF45" s="582"/>
      <c r="TCQ45" s="581"/>
      <c r="TCR45" s="582"/>
      <c r="TDC45" s="581"/>
      <c r="TDD45" s="582"/>
      <c r="TDO45" s="581"/>
      <c r="TDP45" s="582"/>
      <c r="TEA45" s="581"/>
      <c r="TEB45" s="582"/>
      <c r="TEM45" s="581"/>
      <c r="TEN45" s="582"/>
      <c r="TEY45" s="581"/>
      <c r="TEZ45" s="582"/>
      <c r="TFK45" s="581"/>
      <c r="TFL45" s="582"/>
      <c r="TFW45" s="581"/>
      <c r="TFX45" s="582"/>
      <c r="TGI45" s="581"/>
      <c r="TGJ45" s="582"/>
      <c r="TGU45" s="581"/>
      <c r="TGV45" s="582"/>
      <c r="THG45" s="581"/>
      <c r="THH45" s="582"/>
      <c r="THS45" s="581"/>
      <c r="THT45" s="582"/>
      <c r="TIE45" s="581"/>
      <c r="TIF45" s="582"/>
      <c r="TIQ45" s="581"/>
      <c r="TIR45" s="582"/>
      <c r="TJC45" s="581"/>
      <c r="TJD45" s="582"/>
      <c r="TJO45" s="581"/>
      <c r="TJP45" s="582"/>
      <c r="TKA45" s="581"/>
      <c r="TKB45" s="582"/>
      <c r="TKM45" s="581"/>
      <c r="TKN45" s="582"/>
      <c r="TKY45" s="581"/>
      <c r="TKZ45" s="582"/>
      <c r="TLK45" s="581"/>
      <c r="TLL45" s="582"/>
      <c r="TLW45" s="581"/>
      <c r="TLX45" s="582"/>
      <c r="TMI45" s="581"/>
      <c r="TMJ45" s="582"/>
      <c r="TMU45" s="581"/>
      <c r="TMV45" s="582"/>
      <c r="TNG45" s="581"/>
      <c r="TNH45" s="582"/>
      <c r="TNS45" s="581"/>
      <c r="TNT45" s="582"/>
      <c r="TOE45" s="581"/>
      <c r="TOF45" s="582"/>
      <c r="TOQ45" s="581"/>
      <c r="TOR45" s="582"/>
      <c r="TPC45" s="581"/>
      <c r="TPD45" s="582"/>
      <c r="TPO45" s="581"/>
      <c r="TPP45" s="582"/>
      <c r="TQA45" s="581"/>
      <c r="TQB45" s="582"/>
      <c r="TQM45" s="581"/>
      <c r="TQN45" s="582"/>
      <c r="TQY45" s="581"/>
      <c r="TQZ45" s="582"/>
      <c r="TRK45" s="581"/>
      <c r="TRL45" s="582"/>
      <c r="TRW45" s="581"/>
      <c r="TRX45" s="582"/>
      <c r="TSI45" s="581"/>
      <c r="TSJ45" s="582"/>
      <c r="TSU45" s="581"/>
      <c r="TSV45" s="582"/>
      <c r="TTG45" s="581"/>
      <c r="TTH45" s="582"/>
      <c r="TTS45" s="581"/>
      <c r="TTT45" s="582"/>
      <c r="TUE45" s="581"/>
      <c r="TUF45" s="582"/>
      <c r="TUQ45" s="581"/>
      <c r="TUR45" s="582"/>
      <c r="TVC45" s="581"/>
      <c r="TVD45" s="582"/>
      <c r="TVO45" s="581"/>
      <c r="TVP45" s="582"/>
      <c r="TWA45" s="581"/>
      <c r="TWB45" s="582"/>
      <c r="TWM45" s="581"/>
      <c r="TWN45" s="582"/>
      <c r="TWY45" s="581"/>
      <c r="TWZ45" s="582"/>
      <c r="TXK45" s="581"/>
      <c r="TXL45" s="582"/>
      <c r="TXW45" s="581"/>
      <c r="TXX45" s="582"/>
      <c r="TYI45" s="581"/>
      <c r="TYJ45" s="582"/>
      <c r="TYU45" s="581"/>
      <c r="TYV45" s="582"/>
      <c r="TZG45" s="581"/>
      <c r="TZH45" s="582"/>
      <c r="TZS45" s="581"/>
      <c r="TZT45" s="582"/>
      <c r="UAE45" s="581"/>
      <c r="UAF45" s="582"/>
      <c r="UAQ45" s="581"/>
      <c r="UAR45" s="582"/>
      <c r="UBC45" s="581"/>
      <c r="UBD45" s="582"/>
      <c r="UBO45" s="581"/>
      <c r="UBP45" s="582"/>
      <c r="UCA45" s="581"/>
      <c r="UCB45" s="582"/>
      <c r="UCM45" s="581"/>
      <c r="UCN45" s="582"/>
      <c r="UCY45" s="581"/>
      <c r="UCZ45" s="582"/>
      <c r="UDK45" s="581"/>
      <c r="UDL45" s="582"/>
      <c r="UDW45" s="581"/>
      <c r="UDX45" s="582"/>
      <c r="UEI45" s="581"/>
      <c r="UEJ45" s="582"/>
      <c r="UEU45" s="581"/>
      <c r="UEV45" s="582"/>
      <c r="UFG45" s="581"/>
      <c r="UFH45" s="582"/>
      <c r="UFS45" s="581"/>
      <c r="UFT45" s="582"/>
      <c r="UGE45" s="581"/>
      <c r="UGF45" s="582"/>
      <c r="UGQ45" s="581"/>
      <c r="UGR45" s="582"/>
      <c r="UHC45" s="581"/>
      <c r="UHD45" s="582"/>
      <c r="UHO45" s="581"/>
      <c r="UHP45" s="582"/>
      <c r="UIA45" s="581"/>
      <c r="UIB45" s="582"/>
      <c r="UIM45" s="581"/>
      <c r="UIN45" s="582"/>
      <c r="UIY45" s="581"/>
      <c r="UIZ45" s="582"/>
      <c r="UJK45" s="581"/>
      <c r="UJL45" s="582"/>
      <c r="UJW45" s="581"/>
      <c r="UJX45" s="582"/>
      <c r="UKI45" s="581"/>
      <c r="UKJ45" s="582"/>
      <c r="UKU45" s="581"/>
      <c r="UKV45" s="582"/>
      <c r="ULG45" s="581"/>
      <c r="ULH45" s="582"/>
      <c r="ULS45" s="581"/>
      <c r="ULT45" s="582"/>
      <c r="UME45" s="581"/>
      <c r="UMF45" s="582"/>
      <c r="UMQ45" s="581"/>
      <c r="UMR45" s="582"/>
      <c r="UNC45" s="581"/>
      <c r="UND45" s="582"/>
      <c r="UNO45" s="581"/>
      <c r="UNP45" s="582"/>
      <c r="UOA45" s="581"/>
      <c r="UOB45" s="582"/>
      <c r="UOM45" s="581"/>
      <c r="UON45" s="582"/>
      <c r="UOY45" s="581"/>
      <c r="UOZ45" s="582"/>
      <c r="UPK45" s="581"/>
      <c r="UPL45" s="582"/>
      <c r="UPW45" s="581"/>
      <c r="UPX45" s="582"/>
      <c r="UQI45" s="581"/>
      <c r="UQJ45" s="582"/>
      <c r="UQU45" s="581"/>
      <c r="UQV45" s="582"/>
      <c r="URG45" s="581"/>
      <c r="URH45" s="582"/>
      <c r="URS45" s="581"/>
      <c r="URT45" s="582"/>
      <c r="USE45" s="581"/>
      <c r="USF45" s="582"/>
      <c r="USQ45" s="581"/>
      <c r="USR45" s="582"/>
      <c r="UTC45" s="581"/>
      <c r="UTD45" s="582"/>
      <c r="UTO45" s="581"/>
      <c r="UTP45" s="582"/>
      <c r="UUA45" s="581"/>
      <c r="UUB45" s="582"/>
      <c r="UUM45" s="581"/>
      <c r="UUN45" s="582"/>
      <c r="UUY45" s="581"/>
      <c r="UUZ45" s="582"/>
      <c r="UVK45" s="581"/>
      <c r="UVL45" s="582"/>
      <c r="UVW45" s="581"/>
      <c r="UVX45" s="582"/>
      <c r="UWI45" s="581"/>
      <c r="UWJ45" s="582"/>
      <c r="UWU45" s="581"/>
      <c r="UWV45" s="582"/>
      <c r="UXG45" s="581"/>
      <c r="UXH45" s="582"/>
      <c r="UXS45" s="581"/>
      <c r="UXT45" s="582"/>
      <c r="UYE45" s="581"/>
      <c r="UYF45" s="582"/>
      <c r="UYQ45" s="581"/>
      <c r="UYR45" s="582"/>
      <c r="UZC45" s="581"/>
      <c r="UZD45" s="582"/>
      <c r="UZO45" s="581"/>
      <c r="UZP45" s="582"/>
      <c r="VAA45" s="581"/>
      <c r="VAB45" s="582"/>
      <c r="VAM45" s="581"/>
      <c r="VAN45" s="582"/>
      <c r="VAY45" s="581"/>
      <c r="VAZ45" s="582"/>
      <c r="VBK45" s="581"/>
      <c r="VBL45" s="582"/>
      <c r="VBW45" s="581"/>
      <c r="VBX45" s="582"/>
      <c r="VCI45" s="581"/>
      <c r="VCJ45" s="582"/>
      <c r="VCU45" s="581"/>
      <c r="VCV45" s="582"/>
      <c r="VDG45" s="581"/>
      <c r="VDH45" s="582"/>
      <c r="VDS45" s="581"/>
      <c r="VDT45" s="582"/>
      <c r="VEE45" s="581"/>
      <c r="VEF45" s="582"/>
      <c r="VEQ45" s="581"/>
      <c r="VER45" s="582"/>
      <c r="VFC45" s="581"/>
      <c r="VFD45" s="582"/>
      <c r="VFO45" s="581"/>
      <c r="VFP45" s="582"/>
      <c r="VGA45" s="581"/>
      <c r="VGB45" s="582"/>
      <c r="VGM45" s="581"/>
      <c r="VGN45" s="582"/>
      <c r="VGY45" s="581"/>
      <c r="VGZ45" s="582"/>
      <c r="VHK45" s="581"/>
      <c r="VHL45" s="582"/>
      <c r="VHW45" s="581"/>
      <c r="VHX45" s="582"/>
      <c r="VII45" s="581"/>
      <c r="VIJ45" s="582"/>
      <c r="VIU45" s="581"/>
      <c r="VIV45" s="582"/>
      <c r="VJG45" s="581"/>
      <c r="VJH45" s="582"/>
      <c r="VJS45" s="581"/>
      <c r="VJT45" s="582"/>
      <c r="VKE45" s="581"/>
      <c r="VKF45" s="582"/>
      <c r="VKQ45" s="581"/>
      <c r="VKR45" s="582"/>
      <c r="VLC45" s="581"/>
      <c r="VLD45" s="582"/>
      <c r="VLO45" s="581"/>
      <c r="VLP45" s="582"/>
      <c r="VMA45" s="581"/>
      <c r="VMB45" s="582"/>
      <c r="VMM45" s="581"/>
      <c r="VMN45" s="582"/>
      <c r="VMY45" s="581"/>
      <c r="VMZ45" s="582"/>
      <c r="VNK45" s="581"/>
      <c r="VNL45" s="582"/>
      <c r="VNW45" s="581"/>
      <c r="VNX45" s="582"/>
      <c r="VOI45" s="581"/>
      <c r="VOJ45" s="582"/>
      <c r="VOU45" s="581"/>
      <c r="VOV45" s="582"/>
      <c r="VPG45" s="581"/>
      <c r="VPH45" s="582"/>
      <c r="VPS45" s="581"/>
      <c r="VPT45" s="582"/>
      <c r="VQE45" s="581"/>
      <c r="VQF45" s="582"/>
      <c r="VQQ45" s="581"/>
      <c r="VQR45" s="582"/>
      <c r="VRC45" s="581"/>
      <c r="VRD45" s="582"/>
      <c r="VRO45" s="581"/>
      <c r="VRP45" s="582"/>
      <c r="VSA45" s="581"/>
      <c r="VSB45" s="582"/>
      <c r="VSM45" s="581"/>
      <c r="VSN45" s="582"/>
      <c r="VSY45" s="581"/>
      <c r="VSZ45" s="582"/>
      <c r="VTK45" s="581"/>
      <c r="VTL45" s="582"/>
      <c r="VTW45" s="581"/>
      <c r="VTX45" s="582"/>
      <c r="VUI45" s="581"/>
      <c r="VUJ45" s="582"/>
      <c r="VUU45" s="581"/>
      <c r="VUV45" s="582"/>
      <c r="VVG45" s="581"/>
      <c r="VVH45" s="582"/>
      <c r="VVS45" s="581"/>
      <c r="VVT45" s="582"/>
      <c r="VWE45" s="581"/>
      <c r="VWF45" s="582"/>
      <c r="VWQ45" s="581"/>
      <c r="VWR45" s="582"/>
      <c r="VXC45" s="581"/>
      <c r="VXD45" s="582"/>
      <c r="VXO45" s="581"/>
      <c r="VXP45" s="582"/>
      <c r="VYA45" s="581"/>
      <c r="VYB45" s="582"/>
      <c r="VYM45" s="581"/>
      <c r="VYN45" s="582"/>
      <c r="VYY45" s="581"/>
      <c r="VYZ45" s="582"/>
      <c r="VZK45" s="581"/>
      <c r="VZL45" s="582"/>
      <c r="VZW45" s="581"/>
      <c r="VZX45" s="582"/>
      <c r="WAI45" s="581"/>
      <c r="WAJ45" s="582"/>
      <c r="WAU45" s="581"/>
      <c r="WAV45" s="582"/>
      <c r="WBG45" s="581"/>
      <c r="WBH45" s="582"/>
      <c r="WBS45" s="581"/>
      <c r="WBT45" s="582"/>
      <c r="WCE45" s="581"/>
      <c r="WCF45" s="582"/>
      <c r="WCQ45" s="581"/>
      <c r="WCR45" s="582"/>
      <c r="WDC45" s="581"/>
      <c r="WDD45" s="582"/>
      <c r="WDO45" s="581"/>
      <c r="WDP45" s="582"/>
      <c r="WEA45" s="581"/>
      <c r="WEB45" s="582"/>
      <c r="WEM45" s="581"/>
      <c r="WEN45" s="582"/>
      <c r="WEY45" s="581"/>
      <c r="WEZ45" s="582"/>
      <c r="WFK45" s="581"/>
      <c r="WFL45" s="582"/>
      <c r="WFW45" s="581"/>
      <c r="WFX45" s="582"/>
      <c r="WGI45" s="581"/>
      <c r="WGJ45" s="582"/>
      <c r="WGU45" s="581"/>
      <c r="WGV45" s="582"/>
      <c r="WHG45" s="581"/>
      <c r="WHH45" s="582"/>
      <c r="WHS45" s="581"/>
      <c r="WHT45" s="582"/>
      <c r="WIE45" s="581"/>
      <c r="WIF45" s="582"/>
      <c r="WIQ45" s="581"/>
      <c r="WIR45" s="582"/>
      <c r="WJC45" s="581"/>
      <c r="WJD45" s="582"/>
      <c r="WJO45" s="581"/>
      <c r="WJP45" s="582"/>
      <c r="WKA45" s="581"/>
      <c r="WKB45" s="582"/>
      <c r="WKM45" s="581"/>
      <c r="WKN45" s="582"/>
      <c r="WKY45" s="581"/>
      <c r="WKZ45" s="582"/>
      <c r="WLK45" s="581"/>
      <c r="WLL45" s="582"/>
      <c r="WLW45" s="581"/>
      <c r="WLX45" s="582"/>
      <c r="WMI45" s="581"/>
      <c r="WMJ45" s="582"/>
      <c r="WMU45" s="581"/>
      <c r="WMV45" s="582"/>
      <c r="WNG45" s="581"/>
      <c r="WNH45" s="582"/>
      <c r="WNS45" s="581"/>
      <c r="WNT45" s="582"/>
      <c r="WOE45" s="581"/>
      <c r="WOF45" s="582"/>
      <c r="WOQ45" s="581"/>
      <c r="WOR45" s="582"/>
      <c r="WPC45" s="581"/>
      <c r="WPD45" s="582"/>
      <c r="WPO45" s="581"/>
      <c r="WPP45" s="582"/>
      <c r="WQA45" s="581"/>
      <c r="WQB45" s="582"/>
      <c r="WQM45" s="581"/>
      <c r="WQN45" s="582"/>
      <c r="WQY45" s="581"/>
      <c r="WQZ45" s="582"/>
      <c r="WRK45" s="581"/>
      <c r="WRL45" s="582"/>
      <c r="WRW45" s="581"/>
      <c r="WRX45" s="582"/>
      <c r="WSI45" s="581"/>
      <c r="WSJ45" s="582"/>
      <c r="WSU45" s="581"/>
      <c r="WSV45" s="582"/>
      <c r="WTG45" s="581"/>
      <c r="WTH45" s="582"/>
      <c r="WTS45" s="581"/>
      <c r="WTT45" s="582"/>
      <c r="WUE45" s="581"/>
      <c r="WUF45" s="582"/>
      <c r="WUQ45" s="581"/>
      <c r="WUR45" s="582"/>
      <c r="WVC45" s="581"/>
      <c r="WVD45" s="582"/>
      <c r="WVO45" s="581"/>
      <c r="WVP45" s="582"/>
      <c r="WWA45" s="581"/>
      <c r="WWB45" s="582"/>
      <c r="WWM45" s="581"/>
      <c r="WWN45" s="582"/>
      <c r="WWY45" s="581"/>
      <c r="WWZ45" s="582"/>
      <c r="WXK45" s="581"/>
      <c r="WXL45" s="582"/>
      <c r="WXW45" s="581"/>
      <c r="WXX45" s="582"/>
      <c r="WYI45" s="581"/>
      <c r="WYJ45" s="582"/>
      <c r="WYU45" s="581"/>
      <c r="WYV45" s="582"/>
      <c r="WZG45" s="581"/>
      <c r="WZH45" s="582"/>
      <c r="WZS45" s="581"/>
      <c r="WZT45" s="582"/>
      <c r="XAE45" s="581"/>
      <c r="XAF45" s="582"/>
      <c r="XAQ45" s="581"/>
      <c r="XAR45" s="582"/>
      <c r="XBC45" s="581"/>
      <c r="XBD45" s="582"/>
      <c r="XBO45" s="581"/>
      <c r="XBP45" s="582"/>
      <c r="XCA45" s="581"/>
      <c r="XCB45" s="582"/>
      <c r="XCM45" s="581"/>
      <c r="XCN45" s="582"/>
      <c r="XCY45" s="581"/>
      <c r="XCZ45" s="582"/>
      <c r="XDK45" s="581"/>
      <c r="XDL45" s="582"/>
      <c r="XDW45" s="581"/>
      <c r="XDX45" s="582"/>
      <c r="XEI45" s="581"/>
      <c r="XEJ45" s="582"/>
      <c r="XEU45" s="581"/>
      <c r="XEV45" s="582"/>
    </row>
    <row r="46" spans="1:2048 2051:5120 5123:8192 8195:11264 11267:14336 14339:16382" s="580" customFormat="1">
      <c r="A46" s="163"/>
      <c r="B46" s="381">
        <v>15</v>
      </c>
      <c r="C46" s="480"/>
      <c r="D46" s="481"/>
      <c r="E46" s="252"/>
      <c r="F46" s="482"/>
      <c r="G46" s="483"/>
      <c r="H46" s="396"/>
      <c r="I46" s="284"/>
      <c r="J46" s="473">
        <f t="shared" si="1"/>
        <v>0</v>
      </c>
      <c r="K46" s="610"/>
      <c r="L46" s="81"/>
      <c r="S46" s="581"/>
      <c r="T46" s="582"/>
      <c r="AE46" s="581"/>
      <c r="AF46" s="582"/>
      <c r="AQ46" s="581"/>
      <c r="AR46" s="582"/>
      <c r="BC46" s="581"/>
      <c r="BD46" s="582"/>
      <c r="BO46" s="581"/>
      <c r="BP46" s="582"/>
      <c r="CA46" s="581"/>
      <c r="CB46" s="582"/>
      <c r="CM46" s="581"/>
      <c r="CN46" s="582"/>
      <c r="CY46" s="581"/>
      <c r="CZ46" s="582"/>
      <c r="DK46" s="581"/>
      <c r="DL46" s="582"/>
      <c r="DW46" s="581"/>
      <c r="DX46" s="582"/>
      <c r="EI46" s="581"/>
      <c r="EJ46" s="582"/>
      <c r="EU46" s="581"/>
      <c r="EV46" s="582"/>
      <c r="FG46" s="581"/>
      <c r="FH46" s="582"/>
      <c r="FS46" s="581"/>
      <c r="FT46" s="582"/>
      <c r="GE46" s="581"/>
      <c r="GF46" s="582"/>
      <c r="GQ46" s="581"/>
      <c r="GR46" s="582"/>
      <c r="HC46" s="581"/>
      <c r="HD46" s="582"/>
      <c r="HO46" s="581"/>
      <c r="HP46" s="582"/>
      <c r="IA46" s="581"/>
      <c r="IB46" s="582"/>
      <c r="IM46" s="581"/>
      <c r="IN46" s="582"/>
      <c r="IY46" s="581"/>
      <c r="IZ46" s="582"/>
      <c r="JK46" s="581"/>
      <c r="JL46" s="582"/>
      <c r="JW46" s="581"/>
      <c r="JX46" s="582"/>
      <c r="KI46" s="581"/>
      <c r="KJ46" s="582"/>
      <c r="KU46" s="581"/>
      <c r="KV46" s="582"/>
      <c r="LG46" s="581"/>
      <c r="LH46" s="582"/>
      <c r="LS46" s="581"/>
      <c r="LT46" s="582"/>
      <c r="ME46" s="581"/>
      <c r="MF46" s="582"/>
      <c r="MQ46" s="581"/>
      <c r="MR46" s="582"/>
      <c r="NC46" s="581"/>
      <c r="ND46" s="582"/>
      <c r="NO46" s="581"/>
      <c r="NP46" s="582"/>
      <c r="OA46" s="581"/>
      <c r="OB46" s="582"/>
      <c r="OM46" s="581"/>
      <c r="ON46" s="582"/>
      <c r="OY46" s="581"/>
      <c r="OZ46" s="582"/>
      <c r="PK46" s="581"/>
      <c r="PL46" s="582"/>
      <c r="PW46" s="581"/>
      <c r="PX46" s="582"/>
      <c r="QI46" s="581"/>
      <c r="QJ46" s="582"/>
      <c r="QU46" s="581"/>
      <c r="QV46" s="582"/>
      <c r="RG46" s="581"/>
      <c r="RH46" s="582"/>
      <c r="RS46" s="581"/>
      <c r="RT46" s="582"/>
      <c r="SE46" s="581"/>
      <c r="SF46" s="582"/>
      <c r="SQ46" s="581"/>
      <c r="SR46" s="582"/>
      <c r="TC46" s="581"/>
      <c r="TD46" s="582"/>
      <c r="TO46" s="581"/>
      <c r="TP46" s="582"/>
      <c r="UA46" s="581"/>
      <c r="UB46" s="582"/>
      <c r="UM46" s="581"/>
      <c r="UN46" s="582"/>
      <c r="UY46" s="581"/>
      <c r="UZ46" s="582"/>
      <c r="VK46" s="581"/>
      <c r="VL46" s="582"/>
      <c r="VW46" s="581"/>
      <c r="VX46" s="582"/>
      <c r="WI46" s="581"/>
      <c r="WJ46" s="582"/>
      <c r="WU46" s="581"/>
      <c r="WV46" s="582"/>
      <c r="XG46" s="581"/>
      <c r="XH46" s="582"/>
      <c r="XS46" s="581"/>
      <c r="XT46" s="582"/>
      <c r="YE46" s="581"/>
      <c r="YF46" s="582"/>
      <c r="YQ46" s="581"/>
      <c r="YR46" s="582"/>
      <c r="ZC46" s="581"/>
      <c r="ZD46" s="582"/>
      <c r="ZO46" s="581"/>
      <c r="ZP46" s="582"/>
      <c r="AAA46" s="581"/>
      <c r="AAB46" s="582"/>
      <c r="AAM46" s="581"/>
      <c r="AAN46" s="582"/>
      <c r="AAY46" s="581"/>
      <c r="AAZ46" s="582"/>
      <c r="ABK46" s="581"/>
      <c r="ABL46" s="582"/>
      <c r="ABW46" s="581"/>
      <c r="ABX46" s="582"/>
      <c r="ACI46" s="581"/>
      <c r="ACJ46" s="582"/>
      <c r="ACU46" s="581"/>
      <c r="ACV46" s="582"/>
      <c r="ADG46" s="581"/>
      <c r="ADH46" s="582"/>
      <c r="ADS46" s="581"/>
      <c r="ADT46" s="582"/>
      <c r="AEE46" s="581"/>
      <c r="AEF46" s="582"/>
      <c r="AEQ46" s="581"/>
      <c r="AER46" s="582"/>
      <c r="AFC46" s="581"/>
      <c r="AFD46" s="582"/>
      <c r="AFO46" s="581"/>
      <c r="AFP46" s="582"/>
      <c r="AGA46" s="581"/>
      <c r="AGB46" s="582"/>
      <c r="AGM46" s="581"/>
      <c r="AGN46" s="582"/>
      <c r="AGY46" s="581"/>
      <c r="AGZ46" s="582"/>
      <c r="AHK46" s="581"/>
      <c r="AHL46" s="582"/>
      <c r="AHW46" s="581"/>
      <c r="AHX46" s="582"/>
      <c r="AII46" s="581"/>
      <c r="AIJ46" s="582"/>
      <c r="AIU46" s="581"/>
      <c r="AIV46" s="582"/>
      <c r="AJG46" s="581"/>
      <c r="AJH46" s="582"/>
      <c r="AJS46" s="581"/>
      <c r="AJT46" s="582"/>
      <c r="AKE46" s="581"/>
      <c r="AKF46" s="582"/>
      <c r="AKQ46" s="581"/>
      <c r="AKR46" s="582"/>
      <c r="ALC46" s="581"/>
      <c r="ALD46" s="582"/>
      <c r="ALO46" s="581"/>
      <c r="ALP46" s="582"/>
      <c r="AMA46" s="581"/>
      <c r="AMB46" s="582"/>
      <c r="AMM46" s="581"/>
      <c r="AMN46" s="582"/>
      <c r="AMY46" s="581"/>
      <c r="AMZ46" s="582"/>
      <c r="ANK46" s="581"/>
      <c r="ANL46" s="582"/>
      <c r="ANW46" s="581"/>
      <c r="ANX46" s="582"/>
      <c r="AOI46" s="581"/>
      <c r="AOJ46" s="582"/>
      <c r="AOU46" s="581"/>
      <c r="AOV46" s="582"/>
      <c r="APG46" s="581"/>
      <c r="APH46" s="582"/>
      <c r="APS46" s="581"/>
      <c r="APT46" s="582"/>
      <c r="AQE46" s="581"/>
      <c r="AQF46" s="582"/>
      <c r="AQQ46" s="581"/>
      <c r="AQR46" s="582"/>
      <c r="ARC46" s="581"/>
      <c r="ARD46" s="582"/>
      <c r="ARO46" s="581"/>
      <c r="ARP46" s="582"/>
      <c r="ASA46" s="581"/>
      <c r="ASB46" s="582"/>
      <c r="ASM46" s="581"/>
      <c r="ASN46" s="582"/>
      <c r="ASY46" s="581"/>
      <c r="ASZ46" s="582"/>
      <c r="ATK46" s="581"/>
      <c r="ATL46" s="582"/>
      <c r="ATW46" s="581"/>
      <c r="ATX46" s="582"/>
      <c r="AUI46" s="581"/>
      <c r="AUJ46" s="582"/>
      <c r="AUU46" s="581"/>
      <c r="AUV46" s="582"/>
      <c r="AVG46" s="581"/>
      <c r="AVH46" s="582"/>
      <c r="AVS46" s="581"/>
      <c r="AVT46" s="582"/>
      <c r="AWE46" s="581"/>
      <c r="AWF46" s="582"/>
      <c r="AWQ46" s="581"/>
      <c r="AWR46" s="582"/>
      <c r="AXC46" s="581"/>
      <c r="AXD46" s="582"/>
      <c r="AXO46" s="581"/>
      <c r="AXP46" s="582"/>
      <c r="AYA46" s="581"/>
      <c r="AYB46" s="582"/>
      <c r="AYM46" s="581"/>
      <c r="AYN46" s="582"/>
      <c r="AYY46" s="581"/>
      <c r="AYZ46" s="582"/>
      <c r="AZK46" s="581"/>
      <c r="AZL46" s="582"/>
      <c r="AZW46" s="581"/>
      <c r="AZX46" s="582"/>
      <c r="BAI46" s="581"/>
      <c r="BAJ46" s="582"/>
      <c r="BAU46" s="581"/>
      <c r="BAV46" s="582"/>
      <c r="BBG46" s="581"/>
      <c r="BBH46" s="582"/>
      <c r="BBS46" s="581"/>
      <c r="BBT46" s="582"/>
      <c r="BCE46" s="581"/>
      <c r="BCF46" s="582"/>
      <c r="BCQ46" s="581"/>
      <c r="BCR46" s="582"/>
      <c r="BDC46" s="581"/>
      <c r="BDD46" s="582"/>
      <c r="BDO46" s="581"/>
      <c r="BDP46" s="582"/>
      <c r="BEA46" s="581"/>
      <c r="BEB46" s="582"/>
      <c r="BEM46" s="581"/>
      <c r="BEN46" s="582"/>
      <c r="BEY46" s="581"/>
      <c r="BEZ46" s="582"/>
      <c r="BFK46" s="581"/>
      <c r="BFL46" s="582"/>
      <c r="BFW46" s="581"/>
      <c r="BFX46" s="582"/>
      <c r="BGI46" s="581"/>
      <c r="BGJ46" s="582"/>
      <c r="BGU46" s="581"/>
      <c r="BGV46" s="582"/>
      <c r="BHG46" s="581"/>
      <c r="BHH46" s="582"/>
      <c r="BHS46" s="581"/>
      <c r="BHT46" s="582"/>
      <c r="BIE46" s="581"/>
      <c r="BIF46" s="582"/>
      <c r="BIQ46" s="581"/>
      <c r="BIR46" s="582"/>
      <c r="BJC46" s="581"/>
      <c r="BJD46" s="582"/>
      <c r="BJO46" s="581"/>
      <c r="BJP46" s="582"/>
      <c r="BKA46" s="581"/>
      <c r="BKB46" s="582"/>
      <c r="BKM46" s="581"/>
      <c r="BKN46" s="582"/>
      <c r="BKY46" s="581"/>
      <c r="BKZ46" s="582"/>
      <c r="BLK46" s="581"/>
      <c r="BLL46" s="582"/>
      <c r="BLW46" s="581"/>
      <c r="BLX46" s="582"/>
      <c r="BMI46" s="581"/>
      <c r="BMJ46" s="582"/>
      <c r="BMU46" s="581"/>
      <c r="BMV46" s="582"/>
      <c r="BNG46" s="581"/>
      <c r="BNH46" s="582"/>
      <c r="BNS46" s="581"/>
      <c r="BNT46" s="582"/>
      <c r="BOE46" s="581"/>
      <c r="BOF46" s="582"/>
      <c r="BOQ46" s="581"/>
      <c r="BOR46" s="582"/>
      <c r="BPC46" s="581"/>
      <c r="BPD46" s="582"/>
      <c r="BPO46" s="581"/>
      <c r="BPP46" s="582"/>
      <c r="BQA46" s="581"/>
      <c r="BQB46" s="582"/>
      <c r="BQM46" s="581"/>
      <c r="BQN46" s="582"/>
      <c r="BQY46" s="581"/>
      <c r="BQZ46" s="582"/>
      <c r="BRK46" s="581"/>
      <c r="BRL46" s="582"/>
      <c r="BRW46" s="581"/>
      <c r="BRX46" s="582"/>
      <c r="BSI46" s="581"/>
      <c r="BSJ46" s="582"/>
      <c r="BSU46" s="581"/>
      <c r="BSV46" s="582"/>
      <c r="BTG46" s="581"/>
      <c r="BTH46" s="582"/>
      <c r="BTS46" s="581"/>
      <c r="BTT46" s="582"/>
      <c r="BUE46" s="581"/>
      <c r="BUF46" s="582"/>
      <c r="BUQ46" s="581"/>
      <c r="BUR46" s="582"/>
      <c r="BVC46" s="581"/>
      <c r="BVD46" s="582"/>
      <c r="BVO46" s="581"/>
      <c r="BVP46" s="582"/>
      <c r="BWA46" s="581"/>
      <c r="BWB46" s="582"/>
      <c r="BWM46" s="581"/>
      <c r="BWN46" s="582"/>
      <c r="BWY46" s="581"/>
      <c r="BWZ46" s="582"/>
      <c r="BXK46" s="581"/>
      <c r="BXL46" s="582"/>
      <c r="BXW46" s="581"/>
      <c r="BXX46" s="582"/>
      <c r="BYI46" s="581"/>
      <c r="BYJ46" s="582"/>
      <c r="BYU46" s="581"/>
      <c r="BYV46" s="582"/>
      <c r="BZG46" s="581"/>
      <c r="BZH46" s="582"/>
      <c r="BZS46" s="581"/>
      <c r="BZT46" s="582"/>
      <c r="CAE46" s="581"/>
      <c r="CAF46" s="582"/>
      <c r="CAQ46" s="581"/>
      <c r="CAR46" s="582"/>
      <c r="CBC46" s="581"/>
      <c r="CBD46" s="582"/>
      <c r="CBO46" s="581"/>
      <c r="CBP46" s="582"/>
      <c r="CCA46" s="581"/>
      <c r="CCB46" s="582"/>
      <c r="CCM46" s="581"/>
      <c r="CCN46" s="582"/>
      <c r="CCY46" s="581"/>
      <c r="CCZ46" s="582"/>
      <c r="CDK46" s="581"/>
      <c r="CDL46" s="582"/>
      <c r="CDW46" s="581"/>
      <c r="CDX46" s="582"/>
      <c r="CEI46" s="581"/>
      <c r="CEJ46" s="582"/>
      <c r="CEU46" s="581"/>
      <c r="CEV46" s="582"/>
      <c r="CFG46" s="581"/>
      <c r="CFH46" s="582"/>
      <c r="CFS46" s="581"/>
      <c r="CFT46" s="582"/>
      <c r="CGE46" s="581"/>
      <c r="CGF46" s="582"/>
      <c r="CGQ46" s="581"/>
      <c r="CGR46" s="582"/>
      <c r="CHC46" s="581"/>
      <c r="CHD46" s="582"/>
      <c r="CHO46" s="581"/>
      <c r="CHP46" s="582"/>
      <c r="CIA46" s="581"/>
      <c r="CIB46" s="582"/>
      <c r="CIM46" s="581"/>
      <c r="CIN46" s="582"/>
      <c r="CIY46" s="581"/>
      <c r="CIZ46" s="582"/>
      <c r="CJK46" s="581"/>
      <c r="CJL46" s="582"/>
      <c r="CJW46" s="581"/>
      <c r="CJX46" s="582"/>
      <c r="CKI46" s="581"/>
      <c r="CKJ46" s="582"/>
      <c r="CKU46" s="581"/>
      <c r="CKV46" s="582"/>
      <c r="CLG46" s="581"/>
      <c r="CLH46" s="582"/>
      <c r="CLS46" s="581"/>
      <c r="CLT46" s="582"/>
      <c r="CME46" s="581"/>
      <c r="CMF46" s="582"/>
      <c r="CMQ46" s="581"/>
      <c r="CMR46" s="582"/>
      <c r="CNC46" s="581"/>
      <c r="CND46" s="582"/>
      <c r="CNO46" s="581"/>
      <c r="CNP46" s="582"/>
      <c r="COA46" s="581"/>
      <c r="COB46" s="582"/>
      <c r="COM46" s="581"/>
      <c r="CON46" s="582"/>
      <c r="COY46" s="581"/>
      <c r="COZ46" s="582"/>
      <c r="CPK46" s="581"/>
      <c r="CPL46" s="582"/>
      <c r="CPW46" s="581"/>
      <c r="CPX46" s="582"/>
      <c r="CQI46" s="581"/>
      <c r="CQJ46" s="582"/>
      <c r="CQU46" s="581"/>
      <c r="CQV46" s="582"/>
      <c r="CRG46" s="581"/>
      <c r="CRH46" s="582"/>
      <c r="CRS46" s="581"/>
      <c r="CRT46" s="582"/>
      <c r="CSE46" s="581"/>
      <c r="CSF46" s="582"/>
      <c r="CSQ46" s="581"/>
      <c r="CSR46" s="582"/>
      <c r="CTC46" s="581"/>
      <c r="CTD46" s="582"/>
      <c r="CTO46" s="581"/>
      <c r="CTP46" s="582"/>
      <c r="CUA46" s="581"/>
      <c r="CUB46" s="582"/>
      <c r="CUM46" s="581"/>
      <c r="CUN46" s="582"/>
      <c r="CUY46" s="581"/>
      <c r="CUZ46" s="582"/>
      <c r="CVK46" s="581"/>
      <c r="CVL46" s="582"/>
      <c r="CVW46" s="581"/>
      <c r="CVX46" s="582"/>
      <c r="CWI46" s="581"/>
      <c r="CWJ46" s="582"/>
      <c r="CWU46" s="581"/>
      <c r="CWV46" s="582"/>
      <c r="CXG46" s="581"/>
      <c r="CXH46" s="582"/>
      <c r="CXS46" s="581"/>
      <c r="CXT46" s="582"/>
      <c r="CYE46" s="581"/>
      <c r="CYF46" s="582"/>
      <c r="CYQ46" s="581"/>
      <c r="CYR46" s="582"/>
      <c r="CZC46" s="581"/>
      <c r="CZD46" s="582"/>
      <c r="CZO46" s="581"/>
      <c r="CZP46" s="582"/>
      <c r="DAA46" s="581"/>
      <c r="DAB46" s="582"/>
      <c r="DAM46" s="581"/>
      <c r="DAN46" s="582"/>
      <c r="DAY46" s="581"/>
      <c r="DAZ46" s="582"/>
      <c r="DBK46" s="581"/>
      <c r="DBL46" s="582"/>
      <c r="DBW46" s="581"/>
      <c r="DBX46" s="582"/>
      <c r="DCI46" s="581"/>
      <c r="DCJ46" s="582"/>
      <c r="DCU46" s="581"/>
      <c r="DCV46" s="582"/>
      <c r="DDG46" s="581"/>
      <c r="DDH46" s="582"/>
      <c r="DDS46" s="581"/>
      <c r="DDT46" s="582"/>
      <c r="DEE46" s="581"/>
      <c r="DEF46" s="582"/>
      <c r="DEQ46" s="581"/>
      <c r="DER46" s="582"/>
      <c r="DFC46" s="581"/>
      <c r="DFD46" s="582"/>
      <c r="DFO46" s="581"/>
      <c r="DFP46" s="582"/>
      <c r="DGA46" s="581"/>
      <c r="DGB46" s="582"/>
      <c r="DGM46" s="581"/>
      <c r="DGN46" s="582"/>
      <c r="DGY46" s="581"/>
      <c r="DGZ46" s="582"/>
      <c r="DHK46" s="581"/>
      <c r="DHL46" s="582"/>
      <c r="DHW46" s="581"/>
      <c r="DHX46" s="582"/>
      <c r="DII46" s="581"/>
      <c r="DIJ46" s="582"/>
      <c r="DIU46" s="581"/>
      <c r="DIV46" s="582"/>
      <c r="DJG46" s="581"/>
      <c r="DJH46" s="582"/>
      <c r="DJS46" s="581"/>
      <c r="DJT46" s="582"/>
      <c r="DKE46" s="581"/>
      <c r="DKF46" s="582"/>
      <c r="DKQ46" s="581"/>
      <c r="DKR46" s="582"/>
      <c r="DLC46" s="581"/>
      <c r="DLD46" s="582"/>
      <c r="DLO46" s="581"/>
      <c r="DLP46" s="582"/>
      <c r="DMA46" s="581"/>
      <c r="DMB46" s="582"/>
      <c r="DMM46" s="581"/>
      <c r="DMN46" s="582"/>
      <c r="DMY46" s="581"/>
      <c r="DMZ46" s="582"/>
      <c r="DNK46" s="581"/>
      <c r="DNL46" s="582"/>
      <c r="DNW46" s="581"/>
      <c r="DNX46" s="582"/>
      <c r="DOI46" s="581"/>
      <c r="DOJ46" s="582"/>
      <c r="DOU46" s="581"/>
      <c r="DOV46" s="582"/>
      <c r="DPG46" s="581"/>
      <c r="DPH46" s="582"/>
      <c r="DPS46" s="581"/>
      <c r="DPT46" s="582"/>
      <c r="DQE46" s="581"/>
      <c r="DQF46" s="582"/>
      <c r="DQQ46" s="581"/>
      <c r="DQR46" s="582"/>
      <c r="DRC46" s="581"/>
      <c r="DRD46" s="582"/>
      <c r="DRO46" s="581"/>
      <c r="DRP46" s="582"/>
      <c r="DSA46" s="581"/>
      <c r="DSB46" s="582"/>
      <c r="DSM46" s="581"/>
      <c r="DSN46" s="582"/>
      <c r="DSY46" s="581"/>
      <c r="DSZ46" s="582"/>
      <c r="DTK46" s="581"/>
      <c r="DTL46" s="582"/>
      <c r="DTW46" s="581"/>
      <c r="DTX46" s="582"/>
      <c r="DUI46" s="581"/>
      <c r="DUJ46" s="582"/>
      <c r="DUU46" s="581"/>
      <c r="DUV46" s="582"/>
      <c r="DVG46" s="581"/>
      <c r="DVH46" s="582"/>
      <c r="DVS46" s="581"/>
      <c r="DVT46" s="582"/>
      <c r="DWE46" s="581"/>
      <c r="DWF46" s="582"/>
      <c r="DWQ46" s="581"/>
      <c r="DWR46" s="582"/>
      <c r="DXC46" s="581"/>
      <c r="DXD46" s="582"/>
      <c r="DXO46" s="581"/>
      <c r="DXP46" s="582"/>
      <c r="DYA46" s="581"/>
      <c r="DYB46" s="582"/>
      <c r="DYM46" s="581"/>
      <c r="DYN46" s="582"/>
      <c r="DYY46" s="581"/>
      <c r="DYZ46" s="582"/>
      <c r="DZK46" s="581"/>
      <c r="DZL46" s="582"/>
      <c r="DZW46" s="581"/>
      <c r="DZX46" s="582"/>
      <c r="EAI46" s="581"/>
      <c r="EAJ46" s="582"/>
      <c r="EAU46" s="581"/>
      <c r="EAV46" s="582"/>
      <c r="EBG46" s="581"/>
      <c r="EBH46" s="582"/>
      <c r="EBS46" s="581"/>
      <c r="EBT46" s="582"/>
      <c r="ECE46" s="581"/>
      <c r="ECF46" s="582"/>
      <c r="ECQ46" s="581"/>
      <c r="ECR46" s="582"/>
      <c r="EDC46" s="581"/>
      <c r="EDD46" s="582"/>
      <c r="EDO46" s="581"/>
      <c r="EDP46" s="582"/>
      <c r="EEA46" s="581"/>
      <c r="EEB46" s="582"/>
      <c r="EEM46" s="581"/>
      <c r="EEN46" s="582"/>
      <c r="EEY46" s="581"/>
      <c r="EEZ46" s="582"/>
      <c r="EFK46" s="581"/>
      <c r="EFL46" s="582"/>
      <c r="EFW46" s="581"/>
      <c r="EFX46" s="582"/>
      <c r="EGI46" s="581"/>
      <c r="EGJ46" s="582"/>
      <c r="EGU46" s="581"/>
      <c r="EGV46" s="582"/>
      <c r="EHG46" s="581"/>
      <c r="EHH46" s="582"/>
      <c r="EHS46" s="581"/>
      <c r="EHT46" s="582"/>
      <c r="EIE46" s="581"/>
      <c r="EIF46" s="582"/>
      <c r="EIQ46" s="581"/>
      <c r="EIR46" s="582"/>
      <c r="EJC46" s="581"/>
      <c r="EJD46" s="582"/>
      <c r="EJO46" s="581"/>
      <c r="EJP46" s="582"/>
      <c r="EKA46" s="581"/>
      <c r="EKB46" s="582"/>
      <c r="EKM46" s="581"/>
      <c r="EKN46" s="582"/>
      <c r="EKY46" s="581"/>
      <c r="EKZ46" s="582"/>
      <c r="ELK46" s="581"/>
      <c r="ELL46" s="582"/>
      <c r="ELW46" s="581"/>
      <c r="ELX46" s="582"/>
      <c r="EMI46" s="581"/>
      <c r="EMJ46" s="582"/>
      <c r="EMU46" s="581"/>
      <c r="EMV46" s="582"/>
      <c r="ENG46" s="581"/>
      <c r="ENH46" s="582"/>
      <c r="ENS46" s="581"/>
      <c r="ENT46" s="582"/>
      <c r="EOE46" s="581"/>
      <c r="EOF46" s="582"/>
      <c r="EOQ46" s="581"/>
      <c r="EOR46" s="582"/>
      <c r="EPC46" s="581"/>
      <c r="EPD46" s="582"/>
      <c r="EPO46" s="581"/>
      <c r="EPP46" s="582"/>
      <c r="EQA46" s="581"/>
      <c r="EQB46" s="582"/>
      <c r="EQM46" s="581"/>
      <c r="EQN46" s="582"/>
      <c r="EQY46" s="581"/>
      <c r="EQZ46" s="582"/>
      <c r="ERK46" s="581"/>
      <c r="ERL46" s="582"/>
      <c r="ERW46" s="581"/>
      <c r="ERX46" s="582"/>
      <c r="ESI46" s="581"/>
      <c r="ESJ46" s="582"/>
      <c r="ESU46" s="581"/>
      <c r="ESV46" s="582"/>
      <c r="ETG46" s="581"/>
      <c r="ETH46" s="582"/>
      <c r="ETS46" s="581"/>
      <c r="ETT46" s="582"/>
      <c r="EUE46" s="581"/>
      <c r="EUF46" s="582"/>
      <c r="EUQ46" s="581"/>
      <c r="EUR46" s="582"/>
      <c r="EVC46" s="581"/>
      <c r="EVD46" s="582"/>
      <c r="EVO46" s="581"/>
      <c r="EVP46" s="582"/>
      <c r="EWA46" s="581"/>
      <c r="EWB46" s="582"/>
      <c r="EWM46" s="581"/>
      <c r="EWN46" s="582"/>
      <c r="EWY46" s="581"/>
      <c r="EWZ46" s="582"/>
      <c r="EXK46" s="581"/>
      <c r="EXL46" s="582"/>
      <c r="EXW46" s="581"/>
      <c r="EXX46" s="582"/>
      <c r="EYI46" s="581"/>
      <c r="EYJ46" s="582"/>
      <c r="EYU46" s="581"/>
      <c r="EYV46" s="582"/>
      <c r="EZG46" s="581"/>
      <c r="EZH46" s="582"/>
      <c r="EZS46" s="581"/>
      <c r="EZT46" s="582"/>
      <c r="FAE46" s="581"/>
      <c r="FAF46" s="582"/>
      <c r="FAQ46" s="581"/>
      <c r="FAR46" s="582"/>
      <c r="FBC46" s="581"/>
      <c r="FBD46" s="582"/>
      <c r="FBO46" s="581"/>
      <c r="FBP46" s="582"/>
      <c r="FCA46" s="581"/>
      <c r="FCB46" s="582"/>
      <c r="FCM46" s="581"/>
      <c r="FCN46" s="582"/>
      <c r="FCY46" s="581"/>
      <c r="FCZ46" s="582"/>
      <c r="FDK46" s="581"/>
      <c r="FDL46" s="582"/>
      <c r="FDW46" s="581"/>
      <c r="FDX46" s="582"/>
      <c r="FEI46" s="581"/>
      <c r="FEJ46" s="582"/>
      <c r="FEU46" s="581"/>
      <c r="FEV46" s="582"/>
      <c r="FFG46" s="581"/>
      <c r="FFH46" s="582"/>
      <c r="FFS46" s="581"/>
      <c r="FFT46" s="582"/>
      <c r="FGE46" s="581"/>
      <c r="FGF46" s="582"/>
      <c r="FGQ46" s="581"/>
      <c r="FGR46" s="582"/>
      <c r="FHC46" s="581"/>
      <c r="FHD46" s="582"/>
      <c r="FHO46" s="581"/>
      <c r="FHP46" s="582"/>
      <c r="FIA46" s="581"/>
      <c r="FIB46" s="582"/>
      <c r="FIM46" s="581"/>
      <c r="FIN46" s="582"/>
      <c r="FIY46" s="581"/>
      <c r="FIZ46" s="582"/>
      <c r="FJK46" s="581"/>
      <c r="FJL46" s="582"/>
      <c r="FJW46" s="581"/>
      <c r="FJX46" s="582"/>
      <c r="FKI46" s="581"/>
      <c r="FKJ46" s="582"/>
      <c r="FKU46" s="581"/>
      <c r="FKV46" s="582"/>
      <c r="FLG46" s="581"/>
      <c r="FLH46" s="582"/>
      <c r="FLS46" s="581"/>
      <c r="FLT46" s="582"/>
      <c r="FME46" s="581"/>
      <c r="FMF46" s="582"/>
      <c r="FMQ46" s="581"/>
      <c r="FMR46" s="582"/>
      <c r="FNC46" s="581"/>
      <c r="FND46" s="582"/>
      <c r="FNO46" s="581"/>
      <c r="FNP46" s="582"/>
      <c r="FOA46" s="581"/>
      <c r="FOB46" s="582"/>
      <c r="FOM46" s="581"/>
      <c r="FON46" s="582"/>
      <c r="FOY46" s="581"/>
      <c r="FOZ46" s="582"/>
      <c r="FPK46" s="581"/>
      <c r="FPL46" s="582"/>
      <c r="FPW46" s="581"/>
      <c r="FPX46" s="582"/>
      <c r="FQI46" s="581"/>
      <c r="FQJ46" s="582"/>
      <c r="FQU46" s="581"/>
      <c r="FQV46" s="582"/>
      <c r="FRG46" s="581"/>
      <c r="FRH46" s="582"/>
      <c r="FRS46" s="581"/>
      <c r="FRT46" s="582"/>
      <c r="FSE46" s="581"/>
      <c r="FSF46" s="582"/>
      <c r="FSQ46" s="581"/>
      <c r="FSR46" s="582"/>
      <c r="FTC46" s="581"/>
      <c r="FTD46" s="582"/>
      <c r="FTO46" s="581"/>
      <c r="FTP46" s="582"/>
      <c r="FUA46" s="581"/>
      <c r="FUB46" s="582"/>
      <c r="FUM46" s="581"/>
      <c r="FUN46" s="582"/>
      <c r="FUY46" s="581"/>
      <c r="FUZ46" s="582"/>
      <c r="FVK46" s="581"/>
      <c r="FVL46" s="582"/>
      <c r="FVW46" s="581"/>
      <c r="FVX46" s="582"/>
      <c r="FWI46" s="581"/>
      <c r="FWJ46" s="582"/>
      <c r="FWU46" s="581"/>
      <c r="FWV46" s="582"/>
      <c r="FXG46" s="581"/>
      <c r="FXH46" s="582"/>
      <c r="FXS46" s="581"/>
      <c r="FXT46" s="582"/>
      <c r="FYE46" s="581"/>
      <c r="FYF46" s="582"/>
      <c r="FYQ46" s="581"/>
      <c r="FYR46" s="582"/>
      <c r="FZC46" s="581"/>
      <c r="FZD46" s="582"/>
      <c r="FZO46" s="581"/>
      <c r="FZP46" s="582"/>
      <c r="GAA46" s="581"/>
      <c r="GAB46" s="582"/>
      <c r="GAM46" s="581"/>
      <c r="GAN46" s="582"/>
      <c r="GAY46" s="581"/>
      <c r="GAZ46" s="582"/>
      <c r="GBK46" s="581"/>
      <c r="GBL46" s="582"/>
      <c r="GBW46" s="581"/>
      <c r="GBX46" s="582"/>
      <c r="GCI46" s="581"/>
      <c r="GCJ46" s="582"/>
      <c r="GCU46" s="581"/>
      <c r="GCV46" s="582"/>
      <c r="GDG46" s="581"/>
      <c r="GDH46" s="582"/>
      <c r="GDS46" s="581"/>
      <c r="GDT46" s="582"/>
      <c r="GEE46" s="581"/>
      <c r="GEF46" s="582"/>
      <c r="GEQ46" s="581"/>
      <c r="GER46" s="582"/>
      <c r="GFC46" s="581"/>
      <c r="GFD46" s="582"/>
      <c r="GFO46" s="581"/>
      <c r="GFP46" s="582"/>
      <c r="GGA46" s="581"/>
      <c r="GGB46" s="582"/>
      <c r="GGM46" s="581"/>
      <c r="GGN46" s="582"/>
      <c r="GGY46" s="581"/>
      <c r="GGZ46" s="582"/>
      <c r="GHK46" s="581"/>
      <c r="GHL46" s="582"/>
      <c r="GHW46" s="581"/>
      <c r="GHX46" s="582"/>
      <c r="GII46" s="581"/>
      <c r="GIJ46" s="582"/>
      <c r="GIU46" s="581"/>
      <c r="GIV46" s="582"/>
      <c r="GJG46" s="581"/>
      <c r="GJH46" s="582"/>
      <c r="GJS46" s="581"/>
      <c r="GJT46" s="582"/>
      <c r="GKE46" s="581"/>
      <c r="GKF46" s="582"/>
      <c r="GKQ46" s="581"/>
      <c r="GKR46" s="582"/>
      <c r="GLC46" s="581"/>
      <c r="GLD46" s="582"/>
      <c r="GLO46" s="581"/>
      <c r="GLP46" s="582"/>
      <c r="GMA46" s="581"/>
      <c r="GMB46" s="582"/>
      <c r="GMM46" s="581"/>
      <c r="GMN46" s="582"/>
      <c r="GMY46" s="581"/>
      <c r="GMZ46" s="582"/>
      <c r="GNK46" s="581"/>
      <c r="GNL46" s="582"/>
      <c r="GNW46" s="581"/>
      <c r="GNX46" s="582"/>
      <c r="GOI46" s="581"/>
      <c r="GOJ46" s="582"/>
      <c r="GOU46" s="581"/>
      <c r="GOV46" s="582"/>
      <c r="GPG46" s="581"/>
      <c r="GPH46" s="582"/>
      <c r="GPS46" s="581"/>
      <c r="GPT46" s="582"/>
      <c r="GQE46" s="581"/>
      <c r="GQF46" s="582"/>
      <c r="GQQ46" s="581"/>
      <c r="GQR46" s="582"/>
      <c r="GRC46" s="581"/>
      <c r="GRD46" s="582"/>
      <c r="GRO46" s="581"/>
      <c r="GRP46" s="582"/>
      <c r="GSA46" s="581"/>
      <c r="GSB46" s="582"/>
      <c r="GSM46" s="581"/>
      <c r="GSN46" s="582"/>
      <c r="GSY46" s="581"/>
      <c r="GSZ46" s="582"/>
      <c r="GTK46" s="581"/>
      <c r="GTL46" s="582"/>
      <c r="GTW46" s="581"/>
      <c r="GTX46" s="582"/>
      <c r="GUI46" s="581"/>
      <c r="GUJ46" s="582"/>
      <c r="GUU46" s="581"/>
      <c r="GUV46" s="582"/>
      <c r="GVG46" s="581"/>
      <c r="GVH46" s="582"/>
      <c r="GVS46" s="581"/>
      <c r="GVT46" s="582"/>
      <c r="GWE46" s="581"/>
      <c r="GWF46" s="582"/>
      <c r="GWQ46" s="581"/>
      <c r="GWR46" s="582"/>
      <c r="GXC46" s="581"/>
      <c r="GXD46" s="582"/>
      <c r="GXO46" s="581"/>
      <c r="GXP46" s="582"/>
      <c r="GYA46" s="581"/>
      <c r="GYB46" s="582"/>
      <c r="GYM46" s="581"/>
      <c r="GYN46" s="582"/>
      <c r="GYY46" s="581"/>
      <c r="GYZ46" s="582"/>
      <c r="GZK46" s="581"/>
      <c r="GZL46" s="582"/>
      <c r="GZW46" s="581"/>
      <c r="GZX46" s="582"/>
      <c r="HAI46" s="581"/>
      <c r="HAJ46" s="582"/>
      <c r="HAU46" s="581"/>
      <c r="HAV46" s="582"/>
      <c r="HBG46" s="581"/>
      <c r="HBH46" s="582"/>
      <c r="HBS46" s="581"/>
      <c r="HBT46" s="582"/>
      <c r="HCE46" s="581"/>
      <c r="HCF46" s="582"/>
      <c r="HCQ46" s="581"/>
      <c r="HCR46" s="582"/>
      <c r="HDC46" s="581"/>
      <c r="HDD46" s="582"/>
      <c r="HDO46" s="581"/>
      <c r="HDP46" s="582"/>
      <c r="HEA46" s="581"/>
      <c r="HEB46" s="582"/>
      <c r="HEM46" s="581"/>
      <c r="HEN46" s="582"/>
      <c r="HEY46" s="581"/>
      <c r="HEZ46" s="582"/>
      <c r="HFK46" s="581"/>
      <c r="HFL46" s="582"/>
      <c r="HFW46" s="581"/>
      <c r="HFX46" s="582"/>
      <c r="HGI46" s="581"/>
      <c r="HGJ46" s="582"/>
      <c r="HGU46" s="581"/>
      <c r="HGV46" s="582"/>
      <c r="HHG46" s="581"/>
      <c r="HHH46" s="582"/>
      <c r="HHS46" s="581"/>
      <c r="HHT46" s="582"/>
      <c r="HIE46" s="581"/>
      <c r="HIF46" s="582"/>
      <c r="HIQ46" s="581"/>
      <c r="HIR46" s="582"/>
      <c r="HJC46" s="581"/>
      <c r="HJD46" s="582"/>
      <c r="HJO46" s="581"/>
      <c r="HJP46" s="582"/>
      <c r="HKA46" s="581"/>
      <c r="HKB46" s="582"/>
      <c r="HKM46" s="581"/>
      <c r="HKN46" s="582"/>
      <c r="HKY46" s="581"/>
      <c r="HKZ46" s="582"/>
      <c r="HLK46" s="581"/>
      <c r="HLL46" s="582"/>
      <c r="HLW46" s="581"/>
      <c r="HLX46" s="582"/>
      <c r="HMI46" s="581"/>
      <c r="HMJ46" s="582"/>
      <c r="HMU46" s="581"/>
      <c r="HMV46" s="582"/>
      <c r="HNG46" s="581"/>
      <c r="HNH46" s="582"/>
      <c r="HNS46" s="581"/>
      <c r="HNT46" s="582"/>
      <c r="HOE46" s="581"/>
      <c r="HOF46" s="582"/>
      <c r="HOQ46" s="581"/>
      <c r="HOR46" s="582"/>
      <c r="HPC46" s="581"/>
      <c r="HPD46" s="582"/>
      <c r="HPO46" s="581"/>
      <c r="HPP46" s="582"/>
      <c r="HQA46" s="581"/>
      <c r="HQB46" s="582"/>
      <c r="HQM46" s="581"/>
      <c r="HQN46" s="582"/>
      <c r="HQY46" s="581"/>
      <c r="HQZ46" s="582"/>
      <c r="HRK46" s="581"/>
      <c r="HRL46" s="582"/>
      <c r="HRW46" s="581"/>
      <c r="HRX46" s="582"/>
      <c r="HSI46" s="581"/>
      <c r="HSJ46" s="582"/>
      <c r="HSU46" s="581"/>
      <c r="HSV46" s="582"/>
      <c r="HTG46" s="581"/>
      <c r="HTH46" s="582"/>
      <c r="HTS46" s="581"/>
      <c r="HTT46" s="582"/>
      <c r="HUE46" s="581"/>
      <c r="HUF46" s="582"/>
      <c r="HUQ46" s="581"/>
      <c r="HUR46" s="582"/>
      <c r="HVC46" s="581"/>
      <c r="HVD46" s="582"/>
      <c r="HVO46" s="581"/>
      <c r="HVP46" s="582"/>
      <c r="HWA46" s="581"/>
      <c r="HWB46" s="582"/>
      <c r="HWM46" s="581"/>
      <c r="HWN46" s="582"/>
      <c r="HWY46" s="581"/>
      <c r="HWZ46" s="582"/>
      <c r="HXK46" s="581"/>
      <c r="HXL46" s="582"/>
      <c r="HXW46" s="581"/>
      <c r="HXX46" s="582"/>
      <c r="HYI46" s="581"/>
      <c r="HYJ46" s="582"/>
      <c r="HYU46" s="581"/>
      <c r="HYV46" s="582"/>
      <c r="HZG46" s="581"/>
      <c r="HZH46" s="582"/>
      <c r="HZS46" s="581"/>
      <c r="HZT46" s="582"/>
      <c r="IAE46" s="581"/>
      <c r="IAF46" s="582"/>
      <c r="IAQ46" s="581"/>
      <c r="IAR46" s="582"/>
      <c r="IBC46" s="581"/>
      <c r="IBD46" s="582"/>
      <c r="IBO46" s="581"/>
      <c r="IBP46" s="582"/>
      <c r="ICA46" s="581"/>
      <c r="ICB46" s="582"/>
      <c r="ICM46" s="581"/>
      <c r="ICN46" s="582"/>
      <c r="ICY46" s="581"/>
      <c r="ICZ46" s="582"/>
      <c r="IDK46" s="581"/>
      <c r="IDL46" s="582"/>
      <c r="IDW46" s="581"/>
      <c r="IDX46" s="582"/>
      <c r="IEI46" s="581"/>
      <c r="IEJ46" s="582"/>
      <c r="IEU46" s="581"/>
      <c r="IEV46" s="582"/>
      <c r="IFG46" s="581"/>
      <c r="IFH46" s="582"/>
      <c r="IFS46" s="581"/>
      <c r="IFT46" s="582"/>
      <c r="IGE46" s="581"/>
      <c r="IGF46" s="582"/>
      <c r="IGQ46" s="581"/>
      <c r="IGR46" s="582"/>
      <c r="IHC46" s="581"/>
      <c r="IHD46" s="582"/>
      <c r="IHO46" s="581"/>
      <c r="IHP46" s="582"/>
      <c r="IIA46" s="581"/>
      <c r="IIB46" s="582"/>
      <c r="IIM46" s="581"/>
      <c r="IIN46" s="582"/>
      <c r="IIY46" s="581"/>
      <c r="IIZ46" s="582"/>
      <c r="IJK46" s="581"/>
      <c r="IJL46" s="582"/>
      <c r="IJW46" s="581"/>
      <c r="IJX46" s="582"/>
      <c r="IKI46" s="581"/>
      <c r="IKJ46" s="582"/>
      <c r="IKU46" s="581"/>
      <c r="IKV46" s="582"/>
      <c r="ILG46" s="581"/>
      <c r="ILH46" s="582"/>
      <c r="ILS46" s="581"/>
      <c r="ILT46" s="582"/>
      <c r="IME46" s="581"/>
      <c r="IMF46" s="582"/>
      <c r="IMQ46" s="581"/>
      <c r="IMR46" s="582"/>
      <c r="INC46" s="581"/>
      <c r="IND46" s="582"/>
      <c r="INO46" s="581"/>
      <c r="INP46" s="582"/>
      <c r="IOA46" s="581"/>
      <c r="IOB46" s="582"/>
      <c r="IOM46" s="581"/>
      <c r="ION46" s="582"/>
      <c r="IOY46" s="581"/>
      <c r="IOZ46" s="582"/>
      <c r="IPK46" s="581"/>
      <c r="IPL46" s="582"/>
      <c r="IPW46" s="581"/>
      <c r="IPX46" s="582"/>
      <c r="IQI46" s="581"/>
      <c r="IQJ46" s="582"/>
      <c r="IQU46" s="581"/>
      <c r="IQV46" s="582"/>
      <c r="IRG46" s="581"/>
      <c r="IRH46" s="582"/>
      <c r="IRS46" s="581"/>
      <c r="IRT46" s="582"/>
      <c r="ISE46" s="581"/>
      <c r="ISF46" s="582"/>
      <c r="ISQ46" s="581"/>
      <c r="ISR46" s="582"/>
      <c r="ITC46" s="581"/>
      <c r="ITD46" s="582"/>
      <c r="ITO46" s="581"/>
      <c r="ITP46" s="582"/>
      <c r="IUA46" s="581"/>
      <c r="IUB46" s="582"/>
      <c r="IUM46" s="581"/>
      <c r="IUN46" s="582"/>
      <c r="IUY46" s="581"/>
      <c r="IUZ46" s="582"/>
      <c r="IVK46" s="581"/>
      <c r="IVL46" s="582"/>
      <c r="IVW46" s="581"/>
      <c r="IVX46" s="582"/>
      <c r="IWI46" s="581"/>
      <c r="IWJ46" s="582"/>
      <c r="IWU46" s="581"/>
      <c r="IWV46" s="582"/>
      <c r="IXG46" s="581"/>
      <c r="IXH46" s="582"/>
      <c r="IXS46" s="581"/>
      <c r="IXT46" s="582"/>
      <c r="IYE46" s="581"/>
      <c r="IYF46" s="582"/>
      <c r="IYQ46" s="581"/>
      <c r="IYR46" s="582"/>
      <c r="IZC46" s="581"/>
      <c r="IZD46" s="582"/>
      <c r="IZO46" s="581"/>
      <c r="IZP46" s="582"/>
      <c r="JAA46" s="581"/>
      <c r="JAB46" s="582"/>
      <c r="JAM46" s="581"/>
      <c r="JAN46" s="582"/>
      <c r="JAY46" s="581"/>
      <c r="JAZ46" s="582"/>
      <c r="JBK46" s="581"/>
      <c r="JBL46" s="582"/>
      <c r="JBW46" s="581"/>
      <c r="JBX46" s="582"/>
      <c r="JCI46" s="581"/>
      <c r="JCJ46" s="582"/>
      <c r="JCU46" s="581"/>
      <c r="JCV46" s="582"/>
      <c r="JDG46" s="581"/>
      <c r="JDH46" s="582"/>
      <c r="JDS46" s="581"/>
      <c r="JDT46" s="582"/>
      <c r="JEE46" s="581"/>
      <c r="JEF46" s="582"/>
      <c r="JEQ46" s="581"/>
      <c r="JER46" s="582"/>
      <c r="JFC46" s="581"/>
      <c r="JFD46" s="582"/>
      <c r="JFO46" s="581"/>
      <c r="JFP46" s="582"/>
      <c r="JGA46" s="581"/>
      <c r="JGB46" s="582"/>
      <c r="JGM46" s="581"/>
      <c r="JGN46" s="582"/>
      <c r="JGY46" s="581"/>
      <c r="JGZ46" s="582"/>
      <c r="JHK46" s="581"/>
      <c r="JHL46" s="582"/>
      <c r="JHW46" s="581"/>
      <c r="JHX46" s="582"/>
      <c r="JII46" s="581"/>
      <c r="JIJ46" s="582"/>
      <c r="JIU46" s="581"/>
      <c r="JIV46" s="582"/>
      <c r="JJG46" s="581"/>
      <c r="JJH46" s="582"/>
      <c r="JJS46" s="581"/>
      <c r="JJT46" s="582"/>
      <c r="JKE46" s="581"/>
      <c r="JKF46" s="582"/>
      <c r="JKQ46" s="581"/>
      <c r="JKR46" s="582"/>
      <c r="JLC46" s="581"/>
      <c r="JLD46" s="582"/>
      <c r="JLO46" s="581"/>
      <c r="JLP46" s="582"/>
      <c r="JMA46" s="581"/>
      <c r="JMB46" s="582"/>
      <c r="JMM46" s="581"/>
      <c r="JMN46" s="582"/>
      <c r="JMY46" s="581"/>
      <c r="JMZ46" s="582"/>
      <c r="JNK46" s="581"/>
      <c r="JNL46" s="582"/>
      <c r="JNW46" s="581"/>
      <c r="JNX46" s="582"/>
      <c r="JOI46" s="581"/>
      <c r="JOJ46" s="582"/>
      <c r="JOU46" s="581"/>
      <c r="JOV46" s="582"/>
      <c r="JPG46" s="581"/>
      <c r="JPH46" s="582"/>
      <c r="JPS46" s="581"/>
      <c r="JPT46" s="582"/>
      <c r="JQE46" s="581"/>
      <c r="JQF46" s="582"/>
      <c r="JQQ46" s="581"/>
      <c r="JQR46" s="582"/>
      <c r="JRC46" s="581"/>
      <c r="JRD46" s="582"/>
      <c r="JRO46" s="581"/>
      <c r="JRP46" s="582"/>
      <c r="JSA46" s="581"/>
      <c r="JSB46" s="582"/>
      <c r="JSM46" s="581"/>
      <c r="JSN46" s="582"/>
      <c r="JSY46" s="581"/>
      <c r="JSZ46" s="582"/>
      <c r="JTK46" s="581"/>
      <c r="JTL46" s="582"/>
      <c r="JTW46" s="581"/>
      <c r="JTX46" s="582"/>
      <c r="JUI46" s="581"/>
      <c r="JUJ46" s="582"/>
      <c r="JUU46" s="581"/>
      <c r="JUV46" s="582"/>
      <c r="JVG46" s="581"/>
      <c r="JVH46" s="582"/>
      <c r="JVS46" s="581"/>
      <c r="JVT46" s="582"/>
      <c r="JWE46" s="581"/>
      <c r="JWF46" s="582"/>
      <c r="JWQ46" s="581"/>
      <c r="JWR46" s="582"/>
      <c r="JXC46" s="581"/>
      <c r="JXD46" s="582"/>
      <c r="JXO46" s="581"/>
      <c r="JXP46" s="582"/>
      <c r="JYA46" s="581"/>
      <c r="JYB46" s="582"/>
      <c r="JYM46" s="581"/>
      <c r="JYN46" s="582"/>
      <c r="JYY46" s="581"/>
      <c r="JYZ46" s="582"/>
      <c r="JZK46" s="581"/>
      <c r="JZL46" s="582"/>
      <c r="JZW46" s="581"/>
      <c r="JZX46" s="582"/>
      <c r="KAI46" s="581"/>
      <c r="KAJ46" s="582"/>
      <c r="KAU46" s="581"/>
      <c r="KAV46" s="582"/>
      <c r="KBG46" s="581"/>
      <c r="KBH46" s="582"/>
      <c r="KBS46" s="581"/>
      <c r="KBT46" s="582"/>
      <c r="KCE46" s="581"/>
      <c r="KCF46" s="582"/>
      <c r="KCQ46" s="581"/>
      <c r="KCR46" s="582"/>
      <c r="KDC46" s="581"/>
      <c r="KDD46" s="582"/>
      <c r="KDO46" s="581"/>
      <c r="KDP46" s="582"/>
      <c r="KEA46" s="581"/>
      <c r="KEB46" s="582"/>
      <c r="KEM46" s="581"/>
      <c r="KEN46" s="582"/>
      <c r="KEY46" s="581"/>
      <c r="KEZ46" s="582"/>
      <c r="KFK46" s="581"/>
      <c r="KFL46" s="582"/>
      <c r="KFW46" s="581"/>
      <c r="KFX46" s="582"/>
      <c r="KGI46" s="581"/>
      <c r="KGJ46" s="582"/>
      <c r="KGU46" s="581"/>
      <c r="KGV46" s="582"/>
      <c r="KHG46" s="581"/>
      <c r="KHH46" s="582"/>
      <c r="KHS46" s="581"/>
      <c r="KHT46" s="582"/>
      <c r="KIE46" s="581"/>
      <c r="KIF46" s="582"/>
      <c r="KIQ46" s="581"/>
      <c r="KIR46" s="582"/>
      <c r="KJC46" s="581"/>
      <c r="KJD46" s="582"/>
      <c r="KJO46" s="581"/>
      <c r="KJP46" s="582"/>
      <c r="KKA46" s="581"/>
      <c r="KKB46" s="582"/>
      <c r="KKM46" s="581"/>
      <c r="KKN46" s="582"/>
      <c r="KKY46" s="581"/>
      <c r="KKZ46" s="582"/>
      <c r="KLK46" s="581"/>
      <c r="KLL46" s="582"/>
      <c r="KLW46" s="581"/>
      <c r="KLX46" s="582"/>
      <c r="KMI46" s="581"/>
      <c r="KMJ46" s="582"/>
      <c r="KMU46" s="581"/>
      <c r="KMV46" s="582"/>
      <c r="KNG46" s="581"/>
      <c r="KNH46" s="582"/>
      <c r="KNS46" s="581"/>
      <c r="KNT46" s="582"/>
      <c r="KOE46" s="581"/>
      <c r="KOF46" s="582"/>
      <c r="KOQ46" s="581"/>
      <c r="KOR46" s="582"/>
      <c r="KPC46" s="581"/>
      <c r="KPD46" s="582"/>
      <c r="KPO46" s="581"/>
      <c r="KPP46" s="582"/>
      <c r="KQA46" s="581"/>
      <c r="KQB46" s="582"/>
      <c r="KQM46" s="581"/>
      <c r="KQN46" s="582"/>
      <c r="KQY46" s="581"/>
      <c r="KQZ46" s="582"/>
      <c r="KRK46" s="581"/>
      <c r="KRL46" s="582"/>
      <c r="KRW46" s="581"/>
      <c r="KRX46" s="582"/>
      <c r="KSI46" s="581"/>
      <c r="KSJ46" s="582"/>
      <c r="KSU46" s="581"/>
      <c r="KSV46" s="582"/>
      <c r="KTG46" s="581"/>
      <c r="KTH46" s="582"/>
      <c r="KTS46" s="581"/>
      <c r="KTT46" s="582"/>
      <c r="KUE46" s="581"/>
      <c r="KUF46" s="582"/>
      <c r="KUQ46" s="581"/>
      <c r="KUR46" s="582"/>
      <c r="KVC46" s="581"/>
      <c r="KVD46" s="582"/>
      <c r="KVO46" s="581"/>
      <c r="KVP46" s="582"/>
      <c r="KWA46" s="581"/>
      <c r="KWB46" s="582"/>
      <c r="KWM46" s="581"/>
      <c r="KWN46" s="582"/>
      <c r="KWY46" s="581"/>
      <c r="KWZ46" s="582"/>
      <c r="KXK46" s="581"/>
      <c r="KXL46" s="582"/>
      <c r="KXW46" s="581"/>
      <c r="KXX46" s="582"/>
      <c r="KYI46" s="581"/>
      <c r="KYJ46" s="582"/>
      <c r="KYU46" s="581"/>
      <c r="KYV46" s="582"/>
      <c r="KZG46" s="581"/>
      <c r="KZH46" s="582"/>
      <c r="KZS46" s="581"/>
      <c r="KZT46" s="582"/>
      <c r="LAE46" s="581"/>
      <c r="LAF46" s="582"/>
      <c r="LAQ46" s="581"/>
      <c r="LAR46" s="582"/>
      <c r="LBC46" s="581"/>
      <c r="LBD46" s="582"/>
      <c r="LBO46" s="581"/>
      <c r="LBP46" s="582"/>
      <c r="LCA46" s="581"/>
      <c r="LCB46" s="582"/>
      <c r="LCM46" s="581"/>
      <c r="LCN46" s="582"/>
      <c r="LCY46" s="581"/>
      <c r="LCZ46" s="582"/>
      <c r="LDK46" s="581"/>
      <c r="LDL46" s="582"/>
      <c r="LDW46" s="581"/>
      <c r="LDX46" s="582"/>
      <c r="LEI46" s="581"/>
      <c r="LEJ46" s="582"/>
      <c r="LEU46" s="581"/>
      <c r="LEV46" s="582"/>
      <c r="LFG46" s="581"/>
      <c r="LFH46" s="582"/>
      <c r="LFS46" s="581"/>
      <c r="LFT46" s="582"/>
      <c r="LGE46" s="581"/>
      <c r="LGF46" s="582"/>
      <c r="LGQ46" s="581"/>
      <c r="LGR46" s="582"/>
      <c r="LHC46" s="581"/>
      <c r="LHD46" s="582"/>
      <c r="LHO46" s="581"/>
      <c r="LHP46" s="582"/>
      <c r="LIA46" s="581"/>
      <c r="LIB46" s="582"/>
      <c r="LIM46" s="581"/>
      <c r="LIN46" s="582"/>
      <c r="LIY46" s="581"/>
      <c r="LIZ46" s="582"/>
      <c r="LJK46" s="581"/>
      <c r="LJL46" s="582"/>
      <c r="LJW46" s="581"/>
      <c r="LJX46" s="582"/>
      <c r="LKI46" s="581"/>
      <c r="LKJ46" s="582"/>
      <c r="LKU46" s="581"/>
      <c r="LKV46" s="582"/>
      <c r="LLG46" s="581"/>
      <c r="LLH46" s="582"/>
      <c r="LLS46" s="581"/>
      <c r="LLT46" s="582"/>
      <c r="LME46" s="581"/>
      <c r="LMF46" s="582"/>
      <c r="LMQ46" s="581"/>
      <c r="LMR46" s="582"/>
      <c r="LNC46" s="581"/>
      <c r="LND46" s="582"/>
      <c r="LNO46" s="581"/>
      <c r="LNP46" s="582"/>
      <c r="LOA46" s="581"/>
      <c r="LOB46" s="582"/>
      <c r="LOM46" s="581"/>
      <c r="LON46" s="582"/>
      <c r="LOY46" s="581"/>
      <c r="LOZ46" s="582"/>
      <c r="LPK46" s="581"/>
      <c r="LPL46" s="582"/>
      <c r="LPW46" s="581"/>
      <c r="LPX46" s="582"/>
      <c r="LQI46" s="581"/>
      <c r="LQJ46" s="582"/>
      <c r="LQU46" s="581"/>
      <c r="LQV46" s="582"/>
      <c r="LRG46" s="581"/>
      <c r="LRH46" s="582"/>
      <c r="LRS46" s="581"/>
      <c r="LRT46" s="582"/>
      <c r="LSE46" s="581"/>
      <c r="LSF46" s="582"/>
      <c r="LSQ46" s="581"/>
      <c r="LSR46" s="582"/>
      <c r="LTC46" s="581"/>
      <c r="LTD46" s="582"/>
      <c r="LTO46" s="581"/>
      <c r="LTP46" s="582"/>
      <c r="LUA46" s="581"/>
      <c r="LUB46" s="582"/>
      <c r="LUM46" s="581"/>
      <c r="LUN46" s="582"/>
      <c r="LUY46" s="581"/>
      <c r="LUZ46" s="582"/>
      <c r="LVK46" s="581"/>
      <c r="LVL46" s="582"/>
      <c r="LVW46" s="581"/>
      <c r="LVX46" s="582"/>
      <c r="LWI46" s="581"/>
      <c r="LWJ46" s="582"/>
      <c r="LWU46" s="581"/>
      <c r="LWV46" s="582"/>
      <c r="LXG46" s="581"/>
      <c r="LXH46" s="582"/>
      <c r="LXS46" s="581"/>
      <c r="LXT46" s="582"/>
      <c r="LYE46" s="581"/>
      <c r="LYF46" s="582"/>
      <c r="LYQ46" s="581"/>
      <c r="LYR46" s="582"/>
      <c r="LZC46" s="581"/>
      <c r="LZD46" s="582"/>
      <c r="LZO46" s="581"/>
      <c r="LZP46" s="582"/>
      <c r="MAA46" s="581"/>
      <c r="MAB46" s="582"/>
      <c r="MAM46" s="581"/>
      <c r="MAN46" s="582"/>
      <c r="MAY46" s="581"/>
      <c r="MAZ46" s="582"/>
      <c r="MBK46" s="581"/>
      <c r="MBL46" s="582"/>
      <c r="MBW46" s="581"/>
      <c r="MBX46" s="582"/>
      <c r="MCI46" s="581"/>
      <c r="MCJ46" s="582"/>
      <c r="MCU46" s="581"/>
      <c r="MCV46" s="582"/>
      <c r="MDG46" s="581"/>
      <c r="MDH46" s="582"/>
      <c r="MDS46" s="581"/>
      <c r="MDT46" s="582"/>
      <c r="MEE46" s="581"/>
      <c r="MEF46" s="582"/>
      <c r="MEQ46" s="581"/>
      <c r="MER46" s="582"/>
      <c r="MFC46" s="581"/>
      <c r="MFD46" s="582"/>
      <c r="MFO46" s="581"/>
      <c r="MFP46" s="582"/>
      <c r="MGA46" s="581"/>
      <c r="MGB46" s="582"/>
      <c r="MGM46" s="581"/>
      <c r="MGN46" s="582"/>
      <c r="MGY46" s="581"/>
      <c r="MGZ46" s="582"/>
      <c r="MHK46" s="581"/>
      <c r="MHL46" s="582"/>
      <c r="MHW46" s="581"/>
      <c r="MHX46" s="582"/>
      <c r="MII46" s="581"/>
      <c r="MIJ46" s="582"/>
      <c r="MIU46" s="581"/>
      <c r="MIV46" s="582"/>
      <c r="MJG46" s="581"/>
      <c r="MJH46" s="582"/>
      <c r="MJS46" s="581"/>
      <c r="MJT46" s="582"/>
      <c r="MKE46" s="581"/>
      <c r="MKF46" s="582"/>
      <c r="MKQ46" s="581"/>
      <c r="MKR46" s="582"/>
      <c r="MLC46" s="581"/>
      <c r="MLD46" s="582"/>
      <c r="MLO46" s="581"/>
      <c r="MLP46" s="582"/>
      <c r="MMA46" s="581"/>
      <c r="MMB46" s="582"/>
      <c r="MMM46" s="581"/>
      <c r="MMN46" s="582"/>
      <c r="MMY46" s="581"/>
      <c r="MMZ46" s="582"/>
      <c r="MNK46" s="581"/>
      <c r="MNL46" s="582"/>
      <c r="MNW46" s="581"/>
      <c r="MNX46" s="582"/>
      <c r="MOI46" s="581"/>
      <c r="MOJ46" s="582"/>
      <c r="MOU46" s="581"/>
      <c r="MOV46" s="582"/>
      <c r="MPG46" s="581"/>
      <c r="MPH46" s="582"/>
      <c r="MPS46" s="581"/>
      <c r="MPT46" s="582"/>
      <c r="MQE46" s="581"/>
      <c r="MQF46" s="582"/>
      <c r="MQQ46" s="581"/>
      <c r="MQR46" s="582"/>
      <c r="MRC46" s="581"/>
      <c r="MRD46" s="582"/>
      <c r="MRO46" s="581"/>
      <c r="MRP46" s="582"/>
      <c r="MSA46" s="581"/>
      <c r="MSB46" s="582"/>
      <c r="MSM46" s="581"/>
      <c r="MSN46" s="582"/>
      <c r="MSY46" s="581"/>
      <c r="MSZ46" s="582"/>
      <c r="MTK46" s="581"/>
      <c r="MTL46" s="582"/>
      <c r="MTW46" s="581"/>
      <c r="MTX46" s="582"/>
      <c r="MUI46" s="581"/>
      <c r="MUJ46" s="582"/>
      <c r="MUU46" s="581"/>
      <c r="MUV46" s="582"/>
      <c r="MVG46" s="581"/>
      <c r="MVH46" s="582"/>
      <c r="MVS46" s="581"/>
      <c r="MVT46" s="582"/>
      <c r="MWE46" s="581"/>
      <c r="MWF46" s="582"/>
      <c r="MWQ46" s="581"/>
      <c r="MWR46" s="582"/>
      <c r="MXC46" s="581"/>
      <c r="MXD46" s="582"/>
      <c r="MXO46" s="581"/>
      <c r="MXP46" s="582"/>
      <c r="MYA46" s="581"/>
      <c r="MYB46" s="582"/>
      <c r="MYM46" s="581"/>
      <c r="MYN46" s="582"/>
      <c r="MYY46" s="581"/>
      <c r="MYZ46" s="582"/>
      <c r="MZK46" s="581"/>
      <c r="MZL46" s="582"/>
      <c r="MZW46" s="581"/>
      <c r="MZX46" s="582"/>
      <c r="NAI46" s="581"/>
      <c r="NAJ46" s="582"/>
      <c r="NAU46" s="581"/>
      <c r="NAV46" s="582"/>
      <c r="NBG46" s="581"/>
      <c r="NBH46" s="582"/>
      <c r="NBS46" s="581"/>
      <c r="NBT46" s="582"/>
      <c r="NCE46" s="581"/>
      <c r="NCF46" s="582"/>
      <c r="NCQ46" s="581"/>
      <c r="NCR46" s="582"/>
      <c r="NDC46" s="581"/>
      <c r="NDD46" s="582"/>
      <c r="NDO46" s="581"/>
      <c r="NDP46" s="582"/>
      <c r="NEA46" s="581"/>
      <c r="NEB46" s="582"/>
      <c r="NEM46" s="581"/>
      <c r="NEN46" s="582"/>
      <c r="NEY46" s="581"/>
      <c r="NEZ46" s="582"/>
      <c r="NFK46" s="581"/>
      <c r="NFL46" s="582"/>
      <c r="NFW46" s="581"/>
      <c r="NFX46" s="582"/>
      <c r="NGI46" s="581"/>
      <c r="NGJ46" s="582"/>
      <c r="NGU46" s="581"/>
      <c r="NGV46" s="582"/>
      <c r="NHG46" s="581"/>
      <c r="NHH46" s="582"/>
      <c r="NHS46" s="581"/>
      <c r="NHT46" s="582"/>
      <c r="NIE46" s="581"/>
      <c r="NIF46" s="582"/>
      <c r="NIQ46" s="581"/>
      <c r="NIR46" s="582"/>
      <c r="NJC46" s="581"/>
      <c r="NJD46" s="582"/>
      <c r="NJO46" s="581"/>
      <c r="NJP46" s="582"/>
      <c r="NKA46" s="581"/>
      <c r="NKB46" s="582"/>
      <c r="NKM46" s="581"/>
      <c r="NKN46" s="582"/>
      <c r="NKY46" s="581"/>
      <c r="NKZ46" s="582"/>
      <c r="NLK46" s="581"/>
      <c r="NLL46" s="582"/>
      <c r="NLW46" s="581"/>
      <c r="NLX46" s="582"/>
      <c r="NMI46" s="581"/>
      <c r="NMJ46" s="582"/>
      <c r="NMU46" s="581"/>
      <c r="NMV46" s="582"/>
      <c r="NNG46" s="581"/>
      <c r="NNH46" s="582"/>
      <c r="NNS46" s="581"/>
      <c r="NNT46" s="582"/>
      <c r="NOE46" s="581"/>
      <c r="NOF46" s="582"/>
      <c r="NOQ46" s="581"/>
      <c r="NOR46" s="582"/>
      <c r="NPC46" s="581"/>
      <c r="NPD46" s="582"/>
      <c r="NPO46" s="581"/>
      <c r="NPP46" s="582"/>
      <c r="NQA46" s="581"/>
      <c r="NQB46" s="582"/>
      <c r="NQM46" s="581"/>
      <c r="NQN46" s="582"/>
      <c r="NQY46" s="581"/>
      <c r="NQZ46" s="582"/>
      <c r="NRK46" s="581"/>
      <c r="NRL46" s="582"/>
      <c r="NRW46" s="581"/>
      <c r="NRX46" s="582"/>
      <c r="NSI46" s="581"/>
      <c r="NSJ46" s="582"/>
      <c r="NSU46" s="581"/>
      <c r="NSV46" s="582"/>
      <c r="NTG46" s="581"/>
      <c r="NTH46" s="582"/>
      <c r="NTS46" s="581"/>
      <c r="NTT46" s="582"/>
      <c r="NUE46" s="581"/>
      <c r="NUF46" s="582"/>
      <c r="NUQ46" s="581"/>
      <c r="NUR46" s="582"/>
      <c r="NVC46" s="581"/>
      <c r="NVD46" s="582"/>
      <c r="NVO46" s="581"/>
      <c r="NVP46" s="582"/>
      <c r="NWA46" s="581"/>
      <c r="NWB46" s="582"/>
      <c r="NWM46" s="581"/>
      <c r="NWN46" s="582"/>
      <c r="NWY46" s="581"/>
      <c r="NWZ46" s="582"/>
      <c r="NXK46" s="581"/>
      <c r="NXL46" s="582"/>
      <c r="NXW46" s="581"/>
      <c r="NXX46" s="582"/>
      <c r="NYI46" s="581"/>
      <c r="NYJ46" s="582"/>
      <c r="NYU46" s="581"/>
      <c r="NYV46" s="582"/>
      <c r="NZG46" s="581"/>
      <c r="NZH46" s="582"/>
      <c r="NZS46" s="581"/>
      <c r="NZT46" s="582"/>
      <c r="OAE46" s="581"/>
      <c r="OAF46" s="582"/>
      <c r="OAQ46" s="581"/>
      <c r="OAR46" s="582"/>
      <c r="OBC46" s="581"/>
      <c r="OBD46" s="582"/>
      <c r="OBO46" s="581"/>
      <c r="OBP46" s="582"/>
      <c r="OCA46" s="581"/>
      <c r="OCB46" s="582"/>
      <c r="OCM46" s="581"/>
      <c r="OCN46" s="582"/>
      <c r="OCY46" s="581"/>
      <c r="OCZ46" s="582"/>
      <c r="ODK46" s="581"/>
      <c r="ODL46" s="582"/>
      <c r="ODW46" s="581"/>
      <c r="ODX46" s="582"/>
      <c r="OEI46" s="581"/>
      <c r="OEJ46" s="582"/>
      <c r="OEU46" s="581"/>
      <c r="OEV46" s="582"/>
      <c r="OFG46" s="581"/>
      <c r="OFH46" s="582"/>
      <c r="OFS46" s="581"/>
      <c r="OFT46" s="582"/>
      <c r="OGE46" s="581"/>
      <c r="OGF46" s="582"/>
      <c r="OGQ46" s="581"/>
      <c r="OGR46" s="582"/>
      <c r="OHC46" s="581"/>
      <c r="OHD46" s="582"/>
      <c r="OHO46" s="581"/>
      <c r="OHP46" s="582"/>
      <c r="OIA46" s="581"/>
      <c r="OIB46" s="582"/>
      <c r="OIM46" s="581"/>
      <c r="OIN46" s="582"/>
      <c r="OIY46" s="581"/>
      <c r="OIZ46" s="582"/>
      <c r="OJK46" s="581"/>
      <c r="OJL46" s="582"/>
      <c r="OJW46" s="581"/>
      <c r="OJX46" s="582"/>
      <c r="OKI46" s="581"/>
      <c r="OKJ46" s="582"/>
      <c r="OKU46" s="581"/>
      <c r="OKV46" s="582"/>
      <c r="OLG46" s="581"/>
      <c r="OLH46" s="582"/>
      <c r="OLS46" s="581"/>
      <c r="OLT46" s="582"/>
      <c r="OME46" s="581"/>
      <c r="OMF46" s="582"/>
      <c r="OMQ46" s="581"/>
      <c r="OMR46" s="582"/>
      <c r="ONC46" s="581"/>
      <c r="OND46" s="582"/>
      <c r="ONO46" s="581"/>
      <c r="ONP46" s="582"/>
      <c r="OOA46" s="581"/>
      <c r="OOB46" s="582"/>
      <c r="OOM46" s="581"/>
      <c r="OON46" s="582"/>
      <c r="OOY46" s="581"/>
      <c r="OOZ46" s="582"/>
      <c r="OPK46" s="581"/>
      <c r="OPL46" s="582"/>
      <c r="OPW46" s="581"/>
      <c r="OPX46" s="582"/>
      <c r="OQI46" s="581"/>
      <c r="OQJ46" s="582"/>
      <c r="OQU46" s="581"/>
      <c r="OQV46" s="582"/>
      <c r="ORG46" s="581"/>
      <c r="ORH46" s="582"/>
      <c r="ORS46" s="581"/>
      <c r="ORT46" s="582"/>
      <c r="OSE46" s="581"/>
      <c r="OSF46" s="582"/>
      <c r="OSQ46" s="581"/>
      <c r="OSR46" s="582"/>
      <c r="OTC46" s="581"/>
      <c r="OTD46" s="582"/>
      <c r="OTO46" s="581"/>
      <c r="OTP46" s="582"/>
      <c r="OUA46" s="581"/>
      <c r="OUB46" s="582"/>
      <c r="OUM46" s="581"/>
      <c r="OUN46" s="582"/>
      <c r="OUY46" s="581"/>
      <c r="OUZ46" s="582"/>
      <c r="OVK46" s="581"/>
      <c r="OVL46" s="582"/>
      <c r="OVW46" s="581"/>
      <c r="OVX46" s="582"/>
      <c r="OWI46" s="581"/>
      <c r="OWJ46" s="582"/>
      <c r="OWU46" s="581"/>
      <c r="OWV46" s="582"/>
      <c r="OXG46" s="581"/>
      <c r="OXH46" s="582"/>
      <c r="OXS46" s="581"/>
      <c r="OXT46" s="582"/>
      <c r="OYE46" s="581"/>
      <c r="OYF46" s="582"/>
      <c r="OYQ46" s="581"/>
      <c r="OYR46" s="582"/>
      <c r="OZC46" s="581"/>
      <c r="OZD46" s="582"/>
      <c r="OZO46" s="581"/>
      <c r="OZP46" s="582"/>
      <c r="PAA46" s="581"/>
      <c r="PAB46" s="582"/>
      <c r="PAM46" s="581"/>
      <c r="PAN46" s="582"/>
      <c r="PAY46" s="581"/>
      <c r="PAZ46" s="582"/>
      <c r="PBK46" s="581"/>
      <c r="PBL46" s="582"/>
      <c r="PBW46" s="581"/>
      <c r="PBX46" s="582"/>
      <c r="PCI46" s="581"/>
      <c r="PCJ46" s="582"/>
      <c r="PCU46" s="581"/>
      <c r="PCV46" s="582"/>
      <c r="PDG46" s="581"/>
      <c r="PDH46" s="582"/>
      <c r="PDS46" s="581"/>
      <c r="PDT46" s="582"/>
      <c r="PEE46" s="581"/>
      <c r="PEF46" s="582"/>
      <c r="PEQ46" s="581"/>
      <c r="PER46" s="582"/>
      <c r="PFC46" s="581"/>
      <c r="PFD46" s="582"/>
      <c r="PFO46" s="581"/>
      <c r="PFP46" s="582"/>
      <c r="PGA46" s="581"/>
      <c r="PGB46" s="582"/>
      <c r="PGM46" s="581"/>
      <c r="PGN46" s="582"/>
      <c r="PGY46" s="581"/>
      <c r="PGZ46" s="582"/>
      <c r="PHK46" s="581"/>
      <c r="PHL46" s="582"/>
      <c r="PHW46" s="581"/>
      <c r="PHX46" s="582"/>
      <c r="PII46" s="581"/>
      <c r="PIJ46" s="582"/>
      <c r="PIU46" s="581"/>
      <c r="PIV46" s="582"/>
      <c r="PJG46" s="581"/>
      <c r="PJH46" s="582"/>
      <c r="PJS46" s="581"/>
      <c r="PJT46" s="582"/>
      <c r="PKE46" s="581"/>
      <c r="PKF46" s="582"/>
      <c r="PKQ46" s="581"/>
      <c r="PKR46" s="582"/>
      <c r="PLC46" s="581"/>
      <c r="PLD46" s="582"/>
      <c r="PLO46" s="581"/>
      <c r="PLP46" s="582"/>
      <c r="PMA46" s="581"/>
      <c r="PMB46" s="582"/>
      <c r="PMM46" s="581"/>
      <c r="PMN46" s="582"/>
      <c r="PMY46" s="581"/>
      <c r="PMZ46" s="582"/>
      <c r="PNK46" s="581"/>
      <c r="PNL46" s="582"/>
      <c r="PNW46" s="581"/>
      <c r="PNX46" s="582"/>
      <c r="POI46" s="581"/>
      <c r="POJ46" s="582"/>
      <c r="POU46" s="581"/>
      <c r="POV46" s="582"/>
      <c r="PPG46" s="581"/>
      <c r="PPH46" s="582"/>
      <c r="PPS46" s="581"/>
      <c r="PPT46" s="582"/>
      <c r="PQE46" s="581"/>
      <c r="PQF46" s="582"/>
      <c r="PQQ46" s="581"/>
      <c r="PQR46" s="582"/>
      <c r="PRC46" s="581"/>
      <c r="PRD46" s="582"/>
      <c r="PRO46" s="581"/>
      <c r="PRP46" s="582"/>
      <c r="PSA46" s="581"/>
      <c r="PSB46" s="582"/>
      <c r="PSM46" s="581"/>
      <c r="PSN46" s="582"/>
      <c r="PSY46" s="581"/>
      <c r="PSZ46" s="582"/>
      <c r="PTK46" s="581"/>
      <c r="PTL46" s="582"/>
      <c r="PTW46" s="581"/>
      <c r="PTX46" s="582"/>
      <c r="PUI46" s="581"/>
      <c r="PUJ46" s="582"/>
      <c r="PUU46" s="581"/>
      <c r="PUV46" s="582"/>
      <c r="PVG46" s="581"/>
      <c r="PVH46" s="582"/>
      <c r="PVS46" s="581"/>
      <c r="PVT46" s="582"/>
      <c r="PWE46" s="581"/>
      <c r="PWF46" s="582"/>
      <c r="PWQ46" s="581"/>
      <c r="PWR46" s="582"/>
      <c r="PXC46" s="581"/>
      <c r="PXD46" s="582"/>
      <c r="PXO46" s="581"/>
      <c r="PXP46" s="582"/>
      <c r="PYA46" s="581"/>
      <c r="PYB46" s="582"/>
      <c r="PYM46" s="581"/>
      <c r="PYN46" s="582"/>
      <c r="PYY46" s="581"/>
      <c r="PYZ46" s="582"/>
      <c r="PZK46" s="581"/>
      <c r="PZL46" s="582"/>
      <c r="PZW46" s="581"/>
      <c r="PZX46" s="582"/>
      <c r="QAI46" s="581"/>
      <c r="QAJ46" s="582"/>
      <c r="QAU46" s="581"/>
      <c r="QAV46" s="582"/>
      <c r="QBG46" s="581"/>
      <c r="QBH46" s="582"/>
      <c r="QBS46" s="581"/>
      <c r="QBT46" s="582"/>
      <c r="QCE46" s="581"/>
      <c r="QCF46" s="582"/>
      <c r="QCQ46" s="581"/>
      <c r="QCR46" s="582"/>
      <c r="QDC46" s="581"/>
      <c r="QDD46" s="582"/>
      <c r="QDO46" s="581"/>
      <c r="QDP46" s="582"/>
      <c r="QEA46" s="581"/>
      <c r="QEB46" s="582"/>
      <c r="QEM46" s="581"/>
      <c r="QEN46" s="582"/>
      <c r="QEY46" s="581"/>
      <c r="QEZ46" s="582"/>
      <c r="QFK46" s="581"/>
      <c r="QFL46" s="582"/>
      <c r="QFW46" s="581"/>
      <c r="QFX46" s="582"/>
      <c r="QGI46" s="581"/>
      <c r="QGJ46" s="582"/>
      <c r="QGU46" s="581"/>
      <c r="QGV46" s="582"/>
      <c r="QHG46" s="581"/>
      <c r="QHH46" s="582"/>
      <c r="QHS46" s="581"/>
      <c r="QHT46" s="582"/>
      <c r="QIE46" s="581"/>
      <c r="QIF46" s="582"/>
      <c r="QIQ46" s="581"/>
      <c r="QIR46" s="582"/>
      <c r="QJC46" s="581"/>
      <c r="QJD46" s="582"/>
      <c r="QJO46" s="581"/>
      <c r="QJP46" s="582"/>
      <c r="QKA46" s="581"/>
      <c r="QKB46" s="582"/>
      <c r="QKM46" s="581"/>
      <c r="QKN46" s="582"/>
      <c r="QKY46" s="581"/>
      <c r="QKZ46" s="582"/>
      <c r="QLK46" s="581"/>
      <c r="QLL46" s="582"/>
      <c r="QLW46" s="581"/>
      <c r="QLX46" s="582"/>
      <c r="QMI46" s="581"/>
      <c r="QMJ46" s="582"/>
      <c r="QMU46" s="581"/>
      <c r="QMV46" s="582"/>
      <c r="QNG46" s="581"/>
      <c r="QNH46" s="582"/>
      <c r="QNS46" s="581"/>
      <c r="QNT46" s="582"/>
      <c r="QOE46" s="581"/>
      <c r="QOF46" s="582"/>
      <c r="QOQ46" s="581"/>
      <c r="QOR46" s="582"/>
      <c r="QPC46" s="581"/>
      <c r="QPD46" s="582"/>
      <c r="QPO46" s="581"/>
      <c r="QPP46" s="582"/>
      <c r="QQA46" s="581"/>
      <c r="QQB46" s="582"/>
      <c r="QQM46" s="581"/>
      <c r="QQN46" s="582"/>
      <c r="QQY46" s="581"/>
      <c r="QQZ46" s="582"/>
      <c r="QRK46" s="581"/>
      <c r="QRL46" s="582"/>
      <c r="QRW46" s="581"/>
      <c r="QRX46" s="582"/>
      <c r="QSI46" s="581"/>
      <c r="QSJ46" s="582"/>
      <c r="QSU46" s="581"/>
      <c r="QSV46" s="582"/>
      <c r="QTG46" s="581"/>
      <c r="QTH46" s="582"/>
      <c r="QTS46" s="581"/>
      <c r="QTT46" s="582"/>
      <c r="QUE46" s="581"/>
      <c r="QUF46" s="582"/>
      <c r="QUQ46" s="581"/>
      <c r="QUR46" s="582"/>
      <c r="QVC46" s="581"/>
      <c r="QVD46" s="582"/>
      <c r="QVO46" s="581"/>
      <c r="QVP46" s="582"/>
      <c r="QWA46" s="581"/>
      <c r="QWB46" s="582"/>
      <c r="QWM46" s="581"/>
      <c r="QWN46" s="582"/>
      <c r="QWY46" s="581"/>
      <c r="QWZ46" s="582"/>
      <c r="QXK46" s="581"/>
      <c r="QXL46" s="582"/>
      <c r="QXW46" s="581"/>
      <c r="QXX46" s="582"/>
      <c r="QYI46" s="581"/>
      <c r="QYJ46" s="582"/>
      <c r="QYU46" s="581"/>
      <c r="QYV46" s="582"/>
      <c r="QZG46" s="581"/>
      <c r="QZH46" s="582"/>
      <c r="QZS46" s="581"/>
      <c r="QZT46" s="582"/>
      <c r="RAE46" s="581"/>
      <c r="RAF46" s="582"/>
      <c r="RAQ46" s="581"/>
      <c r="RAR46" s="582"/>
      <c r="RBC46" s="581"/>
      <c r="RBD46" s="582"/>
      <c r="RBO46" s="581"/>
      <c r="RBP46" s="582"/>
      <c r="RCA46" s="581"/>
      <c r="RCB46" s="582"/>
      <c r="RCM46" s="581"/>
      <c r="RCN46" s="582"/>
      <c r="RCY46" s="581"/>
      <c r="RCZ46" s="582"/>
      <c r="RDK46" s="581"/>
      <c r="RDL46" s="582"/>
      <c r="RDW46" s="581"/>
      <c r="RDX46" s="582"/>
      <c r="REI46" s="581"/>
      <c r="REJ46" s="582"/>
      <c r="REU46" s="581"/>
      <c r="REV46" s="582"/>
      <c r="RFG46" s="581"/>
      <c r="RFH46" s="582"/>
      <c r="RFS46" s="581"/>
      <c r="RFT46" s="582"/>
      <c r="RGE46" s="581"/>
      <c r="RGF46" s="582"/>
      <c r="RGQ46" s="581"/>
      <c r="RGR46" s="582"/>
      <c r="RHC46" s="581"/>
      <c r="RHD46" s="582"/>
      <c r="RHO46" s="581"/>
      <c r="RHP46" s="582"/>
      <c r="RIA46" s="581"/>
      <c r="RIB46" s="582"/>
      <c r="RIM46" s="581"/>
      <c r="RIN46" s="582"/>
      <c r="RIY46" s="581"/>
      <c r="RIZ46" s="582"/>
      <c r="RJK46" s="581"/>
      <c r="RJL46" s="582"/>
      <c r="RJW46" s="581"/>
      <c r="RJX46" s="582"/>
      <c r="RKI46" s="581"/>
      <c r="RKJ46" s="582"/>
      <c r="RKU46" s="581"/>
      <c r="RKV46" s="582"/>
      <c r="RLG46" s="581"/>
      <c r="RLH46" s="582"/>
      <c r="RLS46" s="581"/>
      <c r="RLT46" s="582"/>
      <c r="RME46" s="581"/>
      <c r="RMF46" s="582"/>
      <c r="RMQ46" s="581"/>
      <c r="RMR46" s="582"/>
      <c r="RNC46" s="581"/>
      <c r="RND46" s="582"/>
      <c r="RNO46" s="581"/>
      <c r="RNP46" s="582"/>
      <c r="ROA46" s="581"/>
      <c r="ROB46" s="582"/>
      <c r="ROM46" s="581"/>
      <c r="RON46" s="582"/>
      <c r="ROY46" s="581"/>
      <c r="ROZ46" s="582"/>
      <c r="RPK46" s="581"/>
      <c r="RPL46" s="582"/>
      <c r="RPW46" s="581"/>
      <c r="RPX46" s="582"/>
      <c r="RQI46" s="581"/>
      <c r="RQJ46" s="582"/>
      <c r="RQU46" s="581"/>
      <c r="RQV46" s="582"/>
      <c r="RRG46" s="581"/>
      <c r="RRH46" s="582"/>
      <c r="RRS46" s="581"/>
      <c r="RRT46" s="582"/>
      <c r="RSE46" s="581"/>
      <c r="RSF46" s="582"/>
      <c r="RSQ46" s="581"/>
      <c r="RSR46" s="582"/>
      <c r="RTC46" s="581"/>
      <c r="RTD46" s="582"/>
      <c r="RTO46" s="581"/>
      <c r="RTP46" s="582"/>
      <c r="RUA46" s="581"/>
      <c r="RUB46" s="582"/>
      <c r="RUM46" s="581"/>
      <c r="RUN46" s="582"/>
      <c r="RUY46" s="581"/>
      <c r="RUZ46" s="582"/>
      <c r="RVK46" s="581"/>
      <c r="RVL46" s="582"/>
      <c r="RVW46" s="581"/>
      <c r="RVX46" s="582"/>
      <c r="RWI46" s="581"/>
      <c r="RWJ46" s="582"/>
      <c r="RWU46" s="581"/>
      <c r="RWV46" s="582"/>
      <c r="RXG46" s="581"/>
      <c r="RXH46" s="582"/>
      <c r="RXS46" s="581"/>
      <c r="RXT46" s="582"/>
      <c r="RYE46" s="581"/>
      <c r="RYF46" s="582"/>
      <c r="RYQ46" s="581"/>
      <c r="RYR46" s="582"/>
      <c r="RZC46" s="581"/>
      <c r="RZD46" s="582"/>
      <c r="RZO46" s="581"/>
      <c r="RZP46" s="582"/>
      <c r="SAA46" s="581"/>
      <c r="SAB46" s="582"/>
      <c r="SAM46" s="581"/>
      <c r="SAN46" s="582"/>
      <c r="SAY46" s="581"/>
      <c r="SAZ46" s="582"/>
      <c r="SBK46" s="581"/>
      <c r="SBL46" s="582"/>
      <c r="SBW46" s="581"/>
      <c r="SBX46" s="582"/>
      <c r="SCI46" s="581"/>
      <c r="SCJ46" s="582"/>
      <c r="SCU46" s="581"/>
      <c r="SCV46" s="582"/>
      <c r="SDG46" s="581"/>
      <c r="SDH46" s="582"/>
      <c r="SDS46" s="581"/>
      <c r="SDT46" s="582"/>
      <c r="SEE46" s="581"/>
      <c r="SEF46" s="582"/>
      <c r="SEQ46" s="581"/>
      <c r="SER46" s="582"/>
      <c r="SFC46" s="581"/>
      <c r="SFD46" s="582"/>
      <c r="SFO46" s="581"/>
      <c r="SFP46" s="582"/>
      <c r="SGA46" s="581"/>
      <c r="SGB46" s="582"/>
      <c r="SGM46" s="581"/>
      <c r="SGN46" s="582"/>
      <c r="SGY46" s="581"/>
      <c r="SGZ46" s="582"/>
      <c r="SHK46" s="581"/>
      <c r="SHL46" s="582"/>
      <c r="SHW46" s="581"/>
      <c r="SHX46" s="582"/>
      <c r="SII46" s="581"/>
      <c r="SIJ46" s="582"/>
      <c r="SIU46" s="581"/>
      <c r="SIV46" s="582"/>
      <c r="SJG46" s="581"/>
      <c r="SJH46" s="582"/>
      <c r="SJS46" s="581"/>
      <c r="SJT46" s="582"/>
      <c r="SKE46" s="581"/>
      <c r="SKF46" s="582"/>
      <c r="SKQ46" s="581"/>
      <c r="SKR46" s="582"/>
      <c r="SLC46" s="581"/>
      <c r="SLD46" s="582"/>
      <c r="SLO46" s="581"/>
      <c r="SLP46" s="582"/>
      <c r="SMA46" s="581"/>
      <c r="SMB46" s="582"/>
      <c r="SMM46" s="581"/>
      <c r="SMN46" s="582"/>
      <c r="SMY46" s="581"/>
      <c r="SMZ46" s="582"/>
      <c r="SNK46" s="581"/>
      <c r="SNL46" s="582"/>
      <c r="SNW46" s="581"/>
      <c r="SNX46" s="582"/>
      <c r="SOI46" s="581"/>
      <c r="SOJ46" s="582"/>
      <c r="SOU46" s="581"/>
      <c r="SOV46" s="582"/>
      <c r="SPG46" s="581"/>
      <c r="SPH46" s="582"/>
      <c r="SPS46" s="581"/>
      <c r="SPT46" s="582"/>
      <c r="SQE46" s="581"/>
      <c r="SQF46" s="582"/>
      <c r="SQQ46" s="581"/>
      <c r="SQR46" s="582"/>
      <c r="SRC46" s="581"/>
      <c r="SRD46" s="582"/>
      <c r="SRO46" s="581"/>
      <c r="SRP46" s="582"/>
      <c r="SSA46" s="581"/>
      <c r="SSB46" s="582"/>
      <c r="SSM46" s="581"/>
      <c r="SSN46" s="582"/>
      <c r="SSY46" s="581"/>
      <c r="SSZ46" s="582"/>
      <c r="STK46" s="581"/>
      <c r="STL46" s="582"/>
      <c r="STW46" s="581"/>
      <c r="STX46" s="582"/>
      <c r="SUI46" s="581"/>
      <c r="SUJ46" s="582"/>
      <c r="SUU46" s="581"/>
      <c r="SUV46" s="582"/>
      <c r="SVG46" s="581"/>
      <c r="SVH46" s="582"/>
      <c r="SVS46" s="581"/>
      <c r="SVT46" s="582"/>
      <c r="SWE46" s="581"/>
      <c r="SWF46" s="582"/>
      <c r="SWQ46" s="581"/>
      <c r="SWR46" s="582"/>
      <c r="SXC46" s="581"/>
      <c r="SXD46" s="582"/>
      <c r="SXO46" s="581"/>
      <c r="SXP46" s="582"/>
      <c r="SYA46" s="581"/>
      <c r="SYB46" s="582"/>
      <c r="SYM46" s="581"/>
      <c r="SYN46" s="582"/>
      <c r="SYY46" s="581"/>
      <c r="SYZ46" s="582"/>
      <c r="SZK46" s="581"/>
      <c r="SZL46" s="582"/>
      <c r="SZW46" s="581"/>
      <c r="SZX46" s="582"/>
      <c r="TAI46" s="581"/>
      <c r="TAJ46" s="582"/>
      <c r="TAU46" s="581"/>
      <c r="TAV46" s="582"/>
      <c r="TBG46" s="581"/>
      <c r="TBH46" s="582"/>
      <c r="TBS46" s="581"/>
      <c r="TBT46" s="582"/>
      <c r="TCE46" s="581"/>
      <c r="TCF46" s="582"/>
      <c r="TCQ46" s="581"/>
      <c r="TCR46" s="582"/>
      <c r="TDC46" s="581"/>
      <c r="TDD46" s="582"/>
      <c r="TDO46" s="581"/>
      <c r="TDP46" s="582"/>
      <c r="TEA46" s="581"/>
      <c r="TEB46" s="582"/>
      <c r="TEM46" s="581"/>
      <c r="TEN46" s="582"/>
      <c r="TEY46" s="581"/>
      <c r="TEZ46" s="582"/>
      <c r="TFK46" s="581"/>
      <c r="TFL46" s="582"/>
      <c r="TFW46" s="581"/>
      <c r="TFX46" s="582"/>
      <c r="TGI46" s="581"/>
      <c r="TGJ46" s="582"/>
      <c r="TGU46" s="581"/>
      <c r="TGV46" s="582"/>
      <c r="THG46" s="581"/>
      <c r="THH46" s="582"/>
      <c r="THS46" s="581"/>
      <c r="THT46" s="582"/>
      <c r="TIE46" s="581"/>
      <c r="TIF46" s="582"/>
      <c r="TIQ46" s="581"/>
      <c r="TIR46" s="582"/>
      <c r="TJC46" s="581"/>
      <c r="TJD46" s="582"/>
      <c r="TJO46" s="581"/>
      <c r="TJP46" s="582"/>
      <c r="TKA46" s="581"/>
      <c r="TKB46" s="582"/>
      <c r="TKM46" s="581"/>
      <c r="TKN46" s="582"/>
      <c r="TKY46" s="581"/>
      <c r="TKZ46" s="582"/>
      <c r="TLK46" s="581"/>
      <c r="TLL46" s="582"/>
      <c r="TLW46" s="581"/>
      <c r="TLX46" s="582"/>
      <c r="TMI46" s="581"/>
      <c r="TMJ46" s="582"/>
      <c r="TMU46" s="581"/>
      <c r="TMV46" s="582"/>
      <c r="TNG46" s="581"/>
      <c r="TNH46" s="582"/>
      <c r="TNS46" s="581"/>
      <c r="TNT46" s="582"/>
      <c r="TOE46" s="581"/>
      <c r="TOF46" s="582"/>
      <c r="TOQ46" s="581"/>
      <c r="TOR46" s="582"/>
      <c r="TPC46" s="581"/>
      <c r="TPD46" s="582"/>
      <c r="TPO46" s="581"/>
      <c r="TPP46" s="582"/>
      <c r="TQA46" s="581"/>
      <c r="TQB46" s="582"/>
      <c r="TQM46" s="581"/>
      <c r="TQN46" s="582"/>
      <c r="TQY46" s="581"/>
      <c r="TQZ46" s="582"/>
      <c r="TRK46" s="581"/>
      <c r="TRL46" s="582"/>
      <c r="TRW46" s="581"/>
      <c r="TRX46" s="582"/>
      <c r="TSI46" s="581"/>
      <c r="TSJ46" s="582"/>
      <c r="TSU46" s="581"/>
      <c r="TSV46" s="582"/>
      <c r="TTG46" s="581"/>
      <c r="TTH46" s="582"/>
      <c r="TTS46" s="581"/>
      <c r="TTT46" s="582"/>
      <c r="TUE46" s="581"/>
      <c r="TUF46" s="582"/>
      <c r="TUQ46" s="581"/>
      <c r="TUR46" s="582"/>
      <c r="TVC46" s="581"/>
      <c r="TVD46" s="582"/>
      <c r="TVO46" s="581"/>
      <c r="TVP46" s="582"/>
      <c r="TWA46" s="581"/>
      <c r="TWB46" s="582"/>
      <c r="TWM46" s="581"/>
      <c r="TWN46" s="582"/>
      <c r="TWY46" s="581"/>
      <c r="TWZ46" s="582"/>
      <c r="TXK46" s="581"/>
      <c r="TXL46" s="582"/>
      <c r="TXW46" s="581"/>
      <c r="TXX46" s="582"/>
      <c r="TYI46" s="581"/>
      <c r="TYJ46" s="582"/>
      <c r="TYU46" s="581"/>
      <c r="TYV46" s="582"/>
      <c r="TZG46" s="581"/>
      <c r="TZH46" s="582"/>
      <c r="TZS46" s="581"/>
      <c r="TZT46" s="582"/>
      <c r="UAE46" s="581"/>
      <c r="UAF46" s="582"/>
      <c r="UAQ46" s="581"/>
      <c r="UAR46" s="582"/>
      <c r="UBC46" s="581"/>
      <c r="UBD46" s="582"/>
      <c r="UBO46" s="581"/>
      <c r="UBP46" s="582"/>
      <c r="UCA46" s="581"/>
      <c r="UCB46" s="582"/>
      <c r="UCM46" s="581"/>
      <c r="UCN46" s="582"/>
      <c r="UCY46" s="581"/>
      <c r="UCZ46" s="582"/>
      <c r="UDK46" s="581"/>
      <c r="UDL46" s="582"/>
      <c r="UDW46" s="581"/>
      <c r="UDX46" s="582"/>
      <c r="UEI46" s="581"/>
      <c r="UEJ46" s="582"/>
      <c r="UEU46" s="581"/>
      <c r="UEV46" s="582"/>
      <c r="UFG46" s="581"/>
      <c r="UFH46" s="582"/>
      <c r="UFS46" s="581"/>
      <c r="UFT46" s="582"/>
      <c r="UGE46" s="581"/>
      <c r="UGF46" s="582"/>
      <c r="UGQ46" s="581"/>
      <c r="UGR46" s="582"/>
      <c r="UHC46" s="581"/>
      <c r="UHD46" s="582"/>
      <c r="UHO46" s="581"/>
      <c r="UHP46" s="582"/>
      <c r="UIA46" s="581"/>
      <c r="UIB46" s="582"/>
      <c r="UIM46" s="581"/>
      <c r="UIN46" s="582"/>
      <c r="UIY46" s="581"/>
      <c r="UIZ46" s="582"/>
      <c r="UJK46" s="581"/>
      <c r="UJL46" s="582"/>
      <c r="UJW46" s="581"/>
      <c r="UJX46" s="582"/>
      <c r="UKI46" s="581"/>
      <c r="UKJ46" s="582"/>
      <c r="UKU46" s="581"/>
      <c r="UKV46" s="582"/>
      <c r="ULG46" s="581"/>
      <c r="ULH46" s="582"/>
      <c r="ULS46" s="581"/>
      <c r="ULT46" s="582"/>
      <c r="UME46" s="581"/>
      <c r="UMF46" s="582"/>
      <c r="UMQ46" s="581"/>
      <c r="UMR46" s="582"/>
      <c r="UNC46" s="581"/>
      <c r="UND46" s="582"/>
      <c r="UNO46" s="581"/>
      <c r="UNP46" s="582"/>
      <c r="UOA46" s="581"/>
      <c r="UOB46" s="582"/>
      <c r="UOM46" s="581"/>
      <c r="UON46" s="582"/>
      <c r="UOY46" s="581"/>
      <c r="UOZ46" s="582"/>
      <c r="UPK46" s="581"/>
      <c r="UPL46" s="582"/>
      <c r="UPW46" s="581"/>
      <c r="UPX46" s="582"/>
      <c r="UQI46" s="581"/>
      <c r="UQJ46" s="582"/>
      <c r="UQU46" s="581"/>
      <c r="UQV46" s="582"/>
      <c r="URG46" s="581"/>
      <c r="URH46" s="582"/>
      <c r="URS46" s="581"/>
      <c r="URT46" s="582"/>
      <c r="USE46" s="581"/>
      <c r="USF46" s="582"/>
      <c r="USQ46" s="581"/>
      <c r="USR46" s="582"/>
      <c r="UTC46" s="581"/>
      <c r="UTD46" s="582"/>
      <c r="UTO46" s="581"/>
      <c r="UTP46" s="582"/>
      <c r="UUA46" s="581"/>
      <c r="UUB46" s="582"/>
      <c r="UUM46" s="581"/>
      <c r="UUN46" s="582"/>
      <c r="UUY46" s="581"/>
      <c r="UUZ46" s="582"/>
      <c r="UVK46" s="581"/>
      <c r="UVL46" s="582"/>
      <c r="UVW46" s="581"/>
      <c r="UVX46" s="582"/>
      <c r="UWI46" s="581"/>
      <c r="UWJ46" s="582"/>
      <c r="UWU46" s="581"/>
      <c r="UWV46" s="582"/>
      <c r="UXG46" s="581"/>
      <c r="UXH46" s="582"/>
      <c r="UXS46" s="581"/>
      <c r="UXT46" s="582"/>
      <c r="UYE46" s="581"/>
      <c r="UYF46" s="582"/>
      <c r="UYQ46" s="581"/>
      <c r="UYR46" s="582"/>
      <c r="UZC46" s="581"/>
      <c r="UZD46" s="582"/>
      <c r="UZO46" s="581"/>
      <c r="UZP46" s="582"/>
      <c r="VAA46" s="581"/>
      <c r="VAB46" s="582"/>
      <c r="VAM46" s="581"/>
      <c r="VAN46" s="582"/>
      <c r="VAY46" s="581"/>
      <c r="VAZ46" s="582"/>
      <c r="VBK46" s="581"/>
      <c r="VBL46" s="582"/>
      <c r="VBW46" s="581"/>
      <c r="VBX46" s="582"/>
      <c r="VCI46" s="581"/>
      <c r="VCJ46" s="582"/>
      <c r="VCU46" s="581"/>
      <c r="VCV46" s="582"/>
      <c r="VDG46" s="581"/>
      <c r="VDH46" s="582"/>
      <c r="VDS46" s="581"/>
      <c r="VDT46" s="582"/>
      <c r="VEE46" s="581"/>
      <c r="VEF46" s="582"/>
      <c r="VEQ46" s="581"/>
      <c r="VER46" s="582"/>
      <c r="VFC46" s="581"/>
      <c r="VFD46" s="582"/>
      <c r="VFO46" s="581"/>
      <c r="VFP46" s="582"/>
      <c r="VGA46" s="581"/>
      <c r="VGB46" s="582"/>
      <c r="VGM46" s="581"/>
      <c r="VGN46" s="582"/>
      <c r="VGY46" s="581"/>
      <c r="VGZ46" s="582"/>
      <c r="VHK46" s="581"/>
      <c r="VHL46" s="582"/>
      <c r="VHW46" s="581"/>
      <c r="VHX46" s="582"/>
      <c r="VII46" s="581"/>
      <c r="VIJ46" s="582"/>
      <c r="VIU46" s="581"/>
      <c r="VIV46" s="582"/>
      <c r="VJG46" s="581"/>
      <c r="VJH46" s="582"/>
      <c r="VJS46" s="581"/>
      <c r="VJT46" s="582"/>
      <c r="VKE46" s="581"/>
      <c r="VKF46" s="582"/>
      <c r="VKQ46" s="581"/>
      <c r="VKR46" s="582"/>
      <c r="VLC46" s="581"/>
      <c r="VLD46" s="582"/>
      <c r="VLO46" s="581"/>
      <c r="VLP46" s="582"/>
      <c r="VMA46" s="581"/>
      <c r="VMB46" s="582"/>
      <c r="VMM46" s="581"/>
      <c r="VMN46" s="582"/>
      <c r="VMY46" s="581"/>
      <c r="VMZ46" s="582"/>
      <c r="VNK46" s="581"/>
      <c r="VNL46" s="582"/>
      <c r="VNW46" s="581"/>
      <c r="VNX46" s="582"/>
      <c r="VOI46" s="581"/>
      <c r="VOJ46" s="582"/>
      <c r="VOU46" s="581"/>
      <c r="VOV46" s="582"/>
      <c r="VPG46" s="581"/>
      <c r="VPH46" s="582"/>
      <c r="VPS46" s="581"/>
      <c r="VPT46" s="582"/>
      <c r="VQE46" s="581"/>
      <c r="VQF46" s="582"/>
      <c r="VQQ46" s="581"/>
      <c r="VQR46" s="582"/>
      <c r="VRC46" s="581"/>
      <c r="VRD46" s="582"/>
      <c r="VRO46" s="581"/>
      <c r="VRP46" s="582"/>
      <c r="VSA46" s="581"/>
      <c r="VSB46" s="582"/>
      <c r="VSM46" s="581"/>
      <c r="VSN46" s="582"/>
      <c r="VSY46" s="581"/>
      <c r="VSZ46" s="582"/>
      <c r="VTK46" s="581"/>
      <c r="VTL46" s="582"/>
      <c r="VTW46" s="581"/>
      <c r="VTX46" s="582"/>
      <c r="VUI46" s="581"/>
      <c r="VUJ46" s="582"/>
      <c r="VUU46" s="581"/>
      <c r="VUV46" s="582"/>
      <c r="VVG46" s="581"/>
      <c r="VVH46" s="582"/>
      <c r="VVS46" s="581"/>
      <c r="VVT46" s="582"/>
      <c r="VWE46" s="581"/>
      <c r="VWF46" s="582"/>
      <c r="VWQ46" s="581"/>
      <c r="VWR46" s="582"/>
      <c r="VXC46" s="581"/>
      <c r="VXD46" s="582"/>
      <c r="VXO46" s="581"/>
      <c r="VXP46" s="582"/>
      <c r="VYA46" s="581"/>
      <c r="VYB46" s="582"/>
      <c r="VYM46" s="581"/>
      <c r="VYN46" s="582"/>
      <c r="VYY46" s="581"/>
      <c r="VYZ46" s="582"/>
      <c r="VZK46" s="581"/>
      <c r="VZL46" s="582"/>
      <c r="VZW46" s="581"/>
      <c r="VZX46" s="582"/>
      <c r="WAI46" s="581"/>
      <c r="WAJ46" s="582"/>
      <c r="WAU46" s="581"/>
      <c r="WAV46" s="582"/>
      <c r="WBG46" s="581"/>
      <c r="WBH46" s="582"/>
      <c r="WBS46" s="581"/>
      <c r="WBT46" s="582"/>
      <c r="WCE46" s="581"/>
      <c r="WCF46" s="582"/>
      <c r="WCQ46" s="581"/>
      <c r="WCR46" s="582"/>
      <c r="WDC46" s="581"/>
      <c r="WDD46" s="582"/>
      <c r="WDO46" s="581"/>
      <c r="WDP46" s="582"/>
      <c r="WEA46" s="581"/>
      <c r="WEB46" s="582"/>
      <c r="WEM46" s="581"/>
      <c r="WEN46" s="582"/>
      <c r="WEY46" s="581"/>
      <c r="WEZ46" s="582"/>
      <c r="WFK46" s="581"/>
      <c r="WFL46" s="582"/>
      <c r="WFW46" s="581"/>
      <c r="WFX46" s="582"/>
      <c r="WGI46" s="581"/>
      <c r="WGJ46" s="582"/>
      <c r="WGU46" s="581"/>
      <c r="WGV46" s="582"/>
      <c r="WHG46" s="581"/>
      <c r="WHH46" s="582"/>
      <c r="WHS46" s="581"/>
      <c r="WHT46" s="582"/>
      <c r="WIE46" s="581"/>
      <c r="WIF46" s="582"/>
      <c r="WIQ46" s="581"/>
      <c r="WIR46" s="582"/>
      <c r="WJC46" s="581"/>
      <c r="WJD46" s="582"/>
      <c r="WJO46" s="581"/>
      <c r="WJP46" s="582"/>
      <c r="WKA46" s="581"/>
      <c r="WKB46" s="582"/>
      <c r="WKM46" s="581"/>
      <c r="WKN46" s="582"/>
      <c r="WKY46" s="581"/>
      <c r="WKZ46" s="582"/>
      <c r="WLK46" s="581"/>
      <c r="WLL46" s="582"/>
      <c r="WLW46" s="581"/>
      <c r="WLX46" s="582"/>
      <c r="WMI46" s="581"/>
      <c r="WMJ46" s="582"/>
      <c r="WMU46" s="581"/>
      <c r="WMV46" s="582"/>
      <c r="WNG46" s="581"/>
      <c r="WNH46" s="582"/>
      <c r="WNS46" s="581"/>
      <c r="WNT46" s="582"/>
      <c r="WOE46" s="581"/>
      <c r="WOF46" s="582"/>
      <c r="WOQ46" s="581"/>
      <c r="WOR46" s="582"/>
      <c r="WPC46" s="581"/>
      <c r="WPD46" s="582"/>
      <c r="WPO46" s="581"/>
      <c r="WPP46" s="582"/>
      <c r="WQA46" s="581"/>
      <c r="WQB46" s="582"/>
      <c r="WQM46" s="581"/>
      <c r="WQN46" s="582"/>
      <c r="WQY46" s="581"/>
      <c r="WQZ46" s="582"/>
      <c r="WRK46" s="581"/>
      <c r="WRL46" s="582"/>
      <c r="WRW46" s="581"/>
      <c r="WRX46" s="582"/>
      <c r="WSI46" s="581"/>
      <c r="WSJ46" s="582"/>
      <c r="WSU46" s="581"/>
      <c r="WSV46" s="582"/>
      <c r="WTG46" s="581"/>
      <c r="WTH46" s="582"/>
      <c r="WTS46" s="581"/>
      <c r="WTT46" s="582"/>
      <c r="WUE46" s="581"/>
      <c r="WUF46" s="582"/>
      <c r="WUQ46" s="581"/>
      <c r="WUR46" s="582"/>
      <c r="WVC46" s="581"/>
      <c r="WVD46" s="582"/>
      <c r="WVO46" s="581"/>
      <c r="WVP46" s="582"/>
      <c r="WWA46" s="581"/>
      <c r="WWB46" s="582"/>
      <c r="WWM46" s="581"/>
      <c r="WWN46" s="582"/>
      <c r="WWY46" s="581"/>
      <c r="WWZ46" s="582"/>
      <c r="WXK46" s="581"/>
      <c r="WXL46" s="582"/>
      <c r="WXW46" s="581"/>
      <c r="WXX46" s="582"/>
      <c r="WYI46" s="581"/>
      <c r="WYJ46" s="582"/>
      <c r="WYU46" s="581"/>
      <c r="WYV46" s="582"/>
      <c r="WZG46" s="581"/>
      <c r="WZH46" s="582"/>
      <c r="WZS46" s="581"/>
      <c r="WZT46" s="582"/>
      <c r="XAE46" s="581"/>
      <c r="XAF46" s="582"/>
      <c r="XAQ46" s="581"/>
      <c r="XAR46" s="582"/>
      <c r="XBC46" s="581"/>
      <c r="XBD46" s="582"/>
      <c r="XBO46" s="581"/>
      <c r="XBP46" s="582"/>
      <c r="XCA46" s="581"/>
      <c r="XCB46" s="582"/>
      <c r="XCM46" s="581"/>
      <c r="XCN46" s="582"/>
      <c r="XCY46" s="581"/>
      <c r="XCZ46" s="582"/>
      <c r="XDK46" s="581"/>
      <c r="XDL46" s="582"/>
      <c r="XDW46" s="581"/>
      <c r="XDX46" s="582"/>
      <c r="XEI46" s="581"/>
      <c r="XEJ46" s="582"/>
      <c r="XEU46" s="581"/>
      <c r="XEV46" s="582"/>
    </row>
    <row r="47" spans="1:2048 2051:5120 5123:8192 8195:11264 11267:14336 14339:16382" s="580" customFormat="1">
      <c r="A47" s="163"/>
      <c r="B47" s="381">
        <v>16</v>
      </c>
      <c r="C47" s="480"/>
      <c r="D47" s="481"/>
      <c r="E47" s="252"/>
      <c r="F47" s="482"/>
      <c r="G47" s="483"/>
      <c r="H47" s="396"/>
      <c r="I47" s="284"/>
      <c r="J47" s="473">
        <f t="shared" si="1"/>
        <v>0</v>
      </c>
      <c r="K47" s="610"/>
      <c r="L47" s="81"/>
      <c r="S47" s="581"/>
      <c r="T47" s="582"/>
      <c r="AE47" s="581"/>
      <c r="AF47" s="582"/>
      <c r="AQ47" s="581"/>
      <c r="AR47" s="582"/>
      <c r="BC47" s="581"/>
      <c r="BD47" s="582"/>
      <c r="BO47" s="581"/>
      <c r="BP47" s="582"/>
      <c r="CA47" s="581"/>
      <c r="CB47" s="582"/>
      <c r="CM47" s="581"/>
      <c r="CN47" s="582"/>
      <c r="CY47" s="581"/>
      <c r="CZ47" s="582"/>
      <c r="DK47" s="581"/>
      <c r="DL47" s="582"/>
      <c r="DW47" s="581"/>
      <c r="DX47" s="582"/>
      <c r="EI47" s="581"/>
      <c r="EJ47" s="582"/>
      <c r="EU47" s="581"/>
      <c r="EV47" s="582"/>
      <c r="FG47" s="581"/>
      <c r="FH47" s="582"/>
      <c r="FS47" s="581"/>
      <c r="FT47" s="582"/>
      <c r="GE47" s="581"/>
      <c r="GF47" s="582"/>
      <c r="GQ47" s="581"/>
      <c r="GR47" s="582"/>
      <c r="HC47" s="581"/>
      <c r="HD47" s="582"/>
      <c r="HO47" s="581"/>
      <c r="HP47" s="582"/>
      <c r="IA47" s="581"/>
      <c r="IB47" s="582"/>
      <c r="IM47" s="581"/>
      <c r="IN47" s="582"/>
      <c r="IY47" s="581"/>
      <c r="IZ47" s="582"/>
      <c r="JK47" s="581"/>
      <c r="JL47" s="582"/>
      <c r="JW47" s="581"/>
      <c r="JX47" s="582"/>
      <c r="KI47" s="581"/>
      <c r="KJ47" s="582"/>
      <c r="KU47" s="581"/>
      <c r="KV47" s="582"/>
      <c r="LG47" s="581"/>
      <c r="LH47" s="582"/>
      <c r="LS47" s="581"/>
      <c r="LT47" s="582"/>
      <c r="ME47" s="581"/>
      <c r="MF47" s="582"/>
      <c r="MQ47" s="581"/>
      <c r="MR47" s="582"/>
      <c r="NC47" s="581"/>
      <c r="ND47" s="582"/>
      <c r="NO47" s="581"/>
      <c r="NP47" s="582"/>
      <c r="OA47" s="581"/>
      <c r="OB47" s="582"/>
      <c r="OM47" s="581"/>
      <c r="ON47" s="582"/>
      <c r="OY47" s="581"/>
      <c r="OZ47" s="582"/>
      <c r="PK47" s="581"/>
      <c r="PL47" s="582"/>
      <c r="PW47" s="581"/>
      <c r="PX47" s="582"/>
      <c r="QI47" s="581"/>
      <c r="QJ47" s="582"/>
      <c r="QU47" s="581"/>
      <c r="QV47" s="582"/>
      <c r="RG47" s="581"/>
      <c r="RH47" s="582"/>
      <c r="RS47" s="581"/>
      <c r="RT47" s="582"/>
      <c r="SE47" s="581"/>
      <c r="SF47" s="582"/>
      <c r="SQ47" s="581"/>
      <c r="SR47" s="582"/>
      <c r="TC47" s="581"/>
      <c r="TD47" s="582"/>
      <c r="TO47" s="581"/>
      <c r="TP47" s="582"/>
      <c r="UA47" s="581"/>
      <c r="UB47" s="582"/>
      <c r="UM47" s="581"/>
      <c r="UN47" s="582"/>
      <c r="UY47" s="581"/>
      <c r="UZ47" s="582"/>
      <c r="VK47" s="581"/>
      <c r="VL47" s="582"/>
      <c r="VW47" s="581"/>
      <c r="VX47" s="582"/>
      <c r="WI47" s="581"/>
      <c r="WJ47" s="582"/>
      <c r="WU47" s="581"/>
      <c r="WV47" s="582"/>
      <c r="XG47" s="581"/>
      <c r="XH47" s="582"/>
      <c r="XS47" s="581"/>
      <c r="XT47" s="582"/>
      <c r="YE47" s="581"/>
      <c r="YF47" s="582"/>
      <c r="YQ47" s="581"/>
      <c r="YR47" s="582"/>
      <c r="ZC47" s="581"/>
      <c r="ZD47" s="582"/>
      <c r="ZO47" s="581"/>
      <c r="ZP47" s="582"/>
      <c r="AAA47" s="581"/>
      <c r="AAB47" s="582"/>
      <c r="AAM47" s="581"/>
      <c r="AAN47" s="582"/>
      <c r="AAY47" s="581"/>
      <c r="AAZ47" s="582"/>
      <c r="ABK47" s="581"/>
      <c r="ABL47" s="582"/>
      <c r="ABW47" s="581"/>
      <c r="ABX47" s="582"/>
      <c r="ACI47" s="581"/>
      <c r="ACJ47" s="582"/>
      <c r="ACU47" s="581"/>
      <c r="ACV47" s="582"/>
      <c r="ADG47" s="581"/>
      <c r="ADH47" s="582"/>
      <c r="ADS47" s="581"/>
      <c r="ADT47" s="582"/>
      <c r="AEE47" s="581"/>
      <c r="AEF47" s="582"/>
      <c r="AEQ47" s="581"/>
      <c r="AER47" s="582"/>
      <c r="AFC47" s="581"/>
      <c r="AFD47" s="582"/>
      <c r="AFO47" s="581"/>
      <c r="AFP47" s="582"/>
      <c r="AGA47" s="581"/>
      <c r="AGB47" s="582"/>
      <c r="AGM47" s="581"/>
      <c r="AGN47" s="582"/>
      <c r="AGY47" s="581"/>
      <c r="AGZ47" s="582"/>
      <c r="AHK47" s="581"/>
      <c r="AHL47" s="582"/>
      <c r="AHW47" s="581"/>
      <c r="AHX47" s="582"/>
      <c r="AII47" s="581"/>
      <c r="AIJ47" s="582"/>
      <c r="AIU47" s="581"/>
      <c r="AIV47" s="582"/>
      <c r="AJG47" s="581"/>
      <c r="AJH47" s="582"/>
      <c r="AJS47" s="581"/>
      <c r="AJT47" s="582"/>
      <c r="AKE47" s="581"/>
      <c r="AKF47" s="582"/>
      <c r="AKQ47" s="581"/>
      <c r="AKR47" s="582"/>
      <c r="ALC47" s="581"/>
      <c r="ALD47" s="582"/>
      <c r="ALO47" s="581"/>
      <c r="ALP47" s="582"/>
      <c r="AMA47" s="581"/>
      <c r="AMB47" s="582"/>
      <c r="AMM47" s="581"/>
      <c r="AMN47" s="582"/>
      <c r="AMY47" s="581"/>
      <c r="AMZ47" s="582"/>
      <c r="ANK47" s="581"/>
      <c r="ANL47" s="582"/>
      <c r="ANW47" s="581"/>
      <c r="ANX47" s="582"/>
      <c r="AOI47" s="581"/>
      <c r="AOJ47" s="582"/>
      <c r="AOU47" s="581"/>
      <c r="AOV47" s="582"/>
      <c r="APG47" s="581"/>
      <c r="APH47" s="582"/>
      <c r="APS47" s="581"/>
      <c r="APT47" s="582"/>
      <c r="AQE47" s="581"/>
      <c r="AQF47" s="582"/>
      <c r="AQQ47" s="581"/>
      <c r="AQR47" s="582"/>
      <c r="ARC47" s="581"/>
      <c r="ARD47" s="582"/>
      <c r="ARO47" s="581"/>
      <c r="ARP47" s="582"/>
      <c r="ASA47" s="581"/>
      <c r="ASB47" s="582"/>
      <c r="ASM47" s="581"/>
      <c r="ASN47" s="582"/>
      <c r="ASY47" s="581"/>
      <c r="ASZ47" s="582"/>
      <c r="ATK47" s="581"/>
      <c r="ATL47" s="582"/>
      <c r="ATW47" s="581"/>
      <c r="ATX47" s="582"/>
      <c r="AUI47" s="581"/>
      <c r="AUJ47" s="582"/>
      <c r="AUU47" s="581"/>
      <c r="AUV47" s="582"/>
      <c r="AVG47" s="581"/>
      <c r="AVH47" s="582"/>
      <c r="AVS47" s="581"/>
      <c r="AVT47" s="582"/>
      <c r="AWE47" s="581"/>
      <c r="AWF47" s="582"/>
      <c r="AWQ47" s="581"/>
      <c r="AWR47" s="582"/>
      <c r="AXC47" s="581"/>
      <c r="AXD47" s="582"/>
      <c r="AXO47" s="581"/>
      <c r="AXP47" s="582"/>
      <c r="AYA47" s="581"/>
      <c r="AYB47" s="582"/>
      <c r="AYM47" s="581"/>
      <c r="AYN47" s="582"/>
      <c r="AYY47" s="581"/>
      <c r="AYZ47" s="582"/>
      <c r="AZK47" s="581"/>
      <c r="AZL47" s="582"/>
      <c r="AZW47" s="581"/>
      <c r="AZX47" s="582"/>
      <c r="BAI47" s="581"/>
      <c r="BAJ47" s="582"/>
      <c r="BAU47" s="581"/>
      <c r="BAV47" s="582"/>
      <c r="BBG47" s="581"/>
      <c r="BBH47" s="582"/>
      <c r="BBS47" s="581"/>
      <c r="BBT47" s="582"/>
      <c r="BCE47" s="581"/>
      <c r="BCF47" s="582"/>
      <c r="BCQ47" s="581"/>
      <c r="BCR47" s="582"/>
      <c r="BDC47" s="581"/>
      <c r="BDD47" s="582"/>
      <c r="BDO47" s="581"/>
      <c r="BDP47" s="582"/>
      <c r="BEA47" s="581"/>
      <c r="BEB47" s="582"/>
      <c r="BEM47" s="581"/>
      <c r="BEN47" s="582"/>
      <c r="BEY47" s="581"/>
      <c r="BEZ47" s="582"/>
      <c r="BFK47" s="581"/>
      <c r="BFL47" s="582"/>
      <c r="BFW47" s="581"/>
      <c r="BFX47" s="582"/>
      <c r="BGI47" s="581"/>
      <c r="BGJ47" s="582"/>
      <c r="BGU47" s="581"/>
      <c r="BGV47" s="582"/>
      <c r="BHG47" s="581"/>
      <c r="BHH47" s="582"/>
      <c r="BHS47" s="581"/>
      <c r="BHT47" s="582"/>
      <c r="BIE47" s="581"/>
      <c r="BIF47" s="582"/>
      <c r="BIQ47" s="581"/>
      <c r="BIR47" s="582"/>
      <c r="BJC47" s="581"/>
      <c r="BJD47" s="582"/>
      <c r="BJO47" s="581"/>
      <c r="BJP47" s="582"/>
      <c r="BKA47" s="581"/>
      <c r="BKB47" s="582"/>
      <c r="BKM47" s="581"/>
      <c r="BKN47" s="582"/>
      <c r="BKY47" s="581"/>
      <c r="BKZ47" s="582"/>
      <c r="BLK47" s="581"/>
      <c r="BLL47" s="582"/>
      <c r="BLW47" s="581"/>
      <c r="BLX47" s="582"/>
      <c r="BMI47" s="581"/>
      <c r="BMJ47" s="582"/>
      <c r="BMU47" s="581"/>
      <c r="BMV47" s="582"/>
      <c r="BNG47" s="581"/>
      <c r="BNH47" s="582"/>
      <c r="BNS47" s="581"/>
      <c r="BNT47" s="582"/>
      <c r="BOE47" s="581"/>
      <c r="BOF47" s="582"/>
      <c r="BOQ47" s="581"/>
      <c r="BOR47" s="582"/>
      <c r="BPC47" s="581"/>
      <c r="BPD47" s="582"/>
      <c r="BPO47" s="581"/>
      <c r="BPP47" s="582"/>
      <c r="BQA47" s="581"/>
      <c r="BQB47" s="582"/>
      <c r="BQM47" s="581"/>
      <c r="BQN47" s="582"/>
      <c r="BQY47" s="581"/>
      <c r="BQZ47" s="582"/>
      <c r="BRK47" s="581"/>
      <c r="BRL47" s="582"/>
      <c r="BRW47" s="581"/>
      <c r="BRX47" s="582"/>
      <c r="BSI47" s="581"/>
      <c r="BSJ47" s="582"/>
      <c r="BSU47" s="581"/>
      <c r="BSV47" s="582"/>
      <c r="BTG47" s="581"/>
      <c r="BTH47" s="582"/>
      <c r="BTS47" s="581"/>
      <c r="BTT47" s="582"/>
      <c r="BUE47" s="581"/>
      <c r="BUF47" s="582"/>
      <c r="BUQ47" s="581"/>
      <c r="BUR47" s="582"/>
      <c r="BVC47" s="581"/>
      <c r="BVD47" s="582"/>
      <c r="BVO47" s="581"/>
      <c r="BVP47" s="582"/>
      <c r="BWA47" s="581"/>
      <c r="BWB47" s="582"/>
      <c r="BWM47" s="581"/>
      <c r="BWN47" s="582"/>
      <c r="BWY47" s="581"/>
      <c r="BWZ47" s="582"/>
      <c r="BXK47" s="581"/>
      <c r="BXL47" s="582"/>
      <c r="BXW47" s="581"/>
      <c r="BXX47" s="582"/>
      <c r="BYI47" s="581"/>
      <c r="BYJ47" s="582"/>
      <c r="BYU47" s="581"/>
      <c r="BYV47" s="582"/>
      <c r="BZG47" s="581"/>
      <c r="BZH47" s="582"/>
      <c r="BZS47" s="581"/>
      <c r="BZT47" s="582"/>
      <c r="CAE47" s="581"/>
      <c r="CAF47" s="582"/>
      <c r="CAQ47" s="581"/>
      <c r="CAR47" s="582"/>
      <c r="CBC47" s="581"/>
      <c r="CBD47" s="582"/>
      <c r="CBO47" s="581"/>
      <c r="CBP47" s="582"/>
      <c r="CCA47" s="581"/>
      <c r="CCB47" s="582"/>
      <c r="CCM47" s="581"/>
      <c r="CCN47" s="582"/>
      <c r="CCY47" s="581"/>
      <c r="CCZ47" s="582"/>
      <c r="CDK47" s="581"/>
      <c r="CDL47" s="582"/>
      <c r="CDW47" s="581"/>
      <c r="CDX47" s="582"/>
      <c r="CEI47" s="581"/>
      <c r="CEJ47" s="582"/>
      <c r="CEU47" s="581"/>
      <c r="CEV47" s="582"/>
      <c r="CFG47" s="581"/>
      <c r="CFH47" s="582"/>
      <c r="CFS47" s="581"/>
      <c r="CFT47" s="582"/>
      <c r="CGE47" s="581"/>
      <c r="CGF47" s="582"/>
      <c r="CGQ47" s="581"/>
      <c r="CGR47" s="582"/>
      <c r="CHC47" s="581"/>
      <c r="CHD47" s="582"/>
      <c r="CHO47" s="581"/>
      <c r="CHP47" s="582"/>
      <c r="CIA47" s="581"/>
      <c r="CIB47" s="582"/>
      <c r="CIM47" s="581"/>
      <c r="CIN47" s="582"/>
      <c r="CIY47" s="581"/>
      <c r="CIZ47" s="582"/>
      <c r="CJK47" s="581"/>
      <c r="CJL47" s="582"/>
      <c r="CJW47" s="581"/>
      <c r="CJX47" s="582"/>
      <c r="CKI47" s="581"/>
      <c r="CKJ47" s="582"/>
      <c r="CKU47" s="581"/>
      <c r="CKV47" s="582"/>
      <c r="CLG47" s="581"/>
      <c r="CLH47" s="582"/>
      <c r="CLS47" s="581"/>
      <c r="CLT47" s="582"/>
      <c r="CME47" s="581"/>
      <c r="CMF47" s="582"/>
      <c r="CMQ47" s="581"/>
      <c r="CMR47" s="582"/>
      <c r="CNC47" s="581"/>
      <c r="CND47" s="582"/>
      <c r="CNO47" s="581"/>
      <c r="CNP47" s="582"/>
      <c r="COA47" s="581"/>
      <c r="COB47" s="582"/>
      <c r="COM47" s="581"/>
      <c r="CON47" s="582"/>
      <c r="COY47" s="581"/>
      <c r="COZ47" s="582"/>
      <c r="CPK47" s="581"/>
      <c r="CPL47" s="582"/>
      <c r="CPW47" s="581"/>
      <c r="CPX47" s="582"/>
      <c r="CQI47" s="581"/>
      <c r="CQJ47" s="582"/>
      <c r="CQU47" s="581"/>
      <c r="CQV47" s="582"/>
      <c r="CRG47" s="581"/>
      <c r="CRH47" s="582"/>
      <c r="CRS47" s="581"/>
      <c r="CRT47" s="582"/>
      <c r="CSE47" s="581"/>
      <c r="CSF47" s="582"/>
      <c r="CSQ47" s="581"/>
      <c r="CSR47" s="582"/>
      <c r="CTC47" s="581"/>
      <c r="CTD47" s="582"/>
      <c r="CTO47" s="581"/>
      <c r="CTP47" s="582"/>
      <c r="CUA47" s="581"/>
      <c r="CUB47" s="582"/>
      <c r="CUM47" s="581"/>
      <c r="CUN47" s="582"/>
      <c r="CUY47" s="581"/>
      <c r="CUZ47" s="582"/>
      <c r="CVK47" s="581"/>
      <c r="CVL47" s="582"/>
      <c r="CVW47" s="581"/>
      <c r="CVX47" s="582"/>
      <c r="CWI47" s="581"/>
      <c r="CWJ47" s="582"/>
      <c r="CWU47" s="581"/>
      <c r="CWV47" s="582"/>
      <c r="CXG47" s="581"/>
      <c r="CXH47" s="582"/>
      <c r="CXS47" s="581"/>
      <c r="CXT47" s="582"/>
      <c r="CYE47" s="581"/>
      <c r="CYF47" s="582"/>
      <c r="CYQ47" s="581"/>
      <c r="CYR47" s="582"/>
      <c r="CZC47" s="581"/>
      <c r="CZD47" s="582"/>
      <c r="CZO47" s="581"/>
      <c r="CZP47" s="582"/>
      <c r="DAA47" s="581"/>
      <c r="DAB47" s="582"/>
      <c r="DAM47" s="581"/>
      <c r="DAN47" s="582"/>
      <c r="DAY47" s="581"/>
      <c r="DAZ47" s="582"/>
      <c r="DBK47" s="581"/>
      <c r="DBL47" s="582"/>
      <c r="DBW47" s="581"/>
      <c r="DBX47" s="582"/>
      <c r="DCI47" s="581"/>
      <c r="DCJ47" s="582"/>
      <c r="DCU47" s="581"/>
      <c r="DCV47" s="582"/>
      <c r="DDG47" s="581"/>
      <c r="DDH47" s="582"/>
      <c r="DDS47" s="581"/>
      <c r="DDT47" s="582"/>
      <c r="DEE47" s="581"/>
      <c r="DEF47" s="582"/>
      <c r="DEQ47" s="581"/>
      <c r="DER47" s="582"/>
      <c r="DFC47" s="581"/>
      <c r="DFD47" s="582"/>
      <c r="DFO47" s="581"/>
      <c r="DFP47" s="582"/>
      <c r="DGA47" s="581"/>
      <c r="DGB47" s="582"/>
      <c r="DGM47" s="581"/>
      <c r="DGN47" s="582"/>
      <c r="DGY47" s="581"/>
      <c r="DGZ47" s="582"/>
      <c r="DHK47" s="581"/>
      <c r="DHL47" s="582"/>
      <c r="DHW47" s="581"/>
      <c r="DHX47" s="582"/>
      <c r="DII47" s="581"/>
      <c r="DIJ47" s="582"/>
      <c r="DIU47" s="581"/>
      <c r="DIV47" s="582"/>
      <c r="DJG47" s="581"/>
      <c r="DJH47" s="582"/>
      <c r="DJS47" s="581"/>
      <c r="DJT47" s="582"/>
      <c r="DKE47" s="581"/>
      <c r="DKF47" s="582"/>
      <c r="DKQ47" s="581"/>
      <c r="DKR47" s="582"/>
      <c r="DLC47" s="581"/>
      <c r="DLD47" s="582"/>
      <c r="DLO47" s="581"/>
      <c r="DLP47" s="582"/>
      <c r="DMA47" s="581"/>
      <c r="DMB47" s="582"/>
      <c r="DMM47" s="581"/>
      <c r="DMN47" s="582"/>
      <c r="DMY47" s="581"/>
      <c r="DMZ47" s="582"/>
      <c r="DNK47" s="581"/>
      <c r="DNL47" s="582"/>
      <c r="DNW47" s="581"/>
      <c r="DNX47" s="582"/>
      <c r="DOI47" s="581"/>
      <c r="DOJ47" s="582"/>
      <c r="DOU47" s="581"/>
      <c r="DOV47" s="582"/>
      <c r="DPG47" s="581"/>
      <c r="DPH47" s="582"/>
      <c r="DPS47" s="581"/>
      <c r="DPT47" s="582"/>
      <c r="DQE47" s="581"/>
      <c r="DQF47" s="582"/>
      <c r="DQQ47" s="581"/>
      <c r="DQR47" s="582"/>
      <c r="DRC47" s="581"/>
      <c r="DRD47" s="582"/>
      <c r="DRO47" s="581"/>
      <c r="DRP47" s="582"/>
      <c r="DSA47" s="581"/>
      <c r="DSB47" s="582"/>
      <c r="DSM47" s="581"/>
      <c r="DSN47" s="582"/>
      <c r="DSY47" s="581"/>
      <c r="DSZ47" s="582"/>
      <c r="DTK47" s="581"/>
      <c r="DTL47" s="582"/>
      <c r="DTW47" s="581"/>
      <c r="DTX47" s="582"/>
      <c r="DUI47" s="581"/>
      <c r="DUJ47" s="582"/>
      <c r="DUU47" s="581"/>
      <c r="DUV47" s="582"/>
      <c r="DVG47" s="581"/>
      <c r="DVH47" s="582"/>
      <c r="DVS47" s="581"/>
      <c r="DVT47" s="582"/>
      <c r="DWE47" s="581"/>
      <c r="DWF47" s="582"/>
      <c r="DWQ47" s="581"/>
      <c r="DWR47" s="582"/>
      <c r="DXC47" s="581"/>
      <c r="DXD47" s="582"/>
      <c r="DXO47" s="581"/>
      <c r="DXP47" s="582"/>
      <c r="DYA47" s="581"/>
      <c r="DYB47" s="582"/>
      <c r="DYM47" s="581"/>
      <c r="DYN47" s="582"/>
      <c r="DYY47" s="581"/>
      <c r="DYZ47" s="582"/>
      <c r="DZK47" s="581"/>
      <c r="DZL47" s="582"/>
      <c r="DZW47" s="581"/>
      <c r="DZX47" s="582"/>
      <c r="EAI47" s="581"/>
      <c r="EAJ47" s="582"/>
      <c r="EAU47" s="581"/>
      <c r="EAV47" s="582"/>
      <c r="EBG47" s="581"/>
      <c r="EBH47" s="582"/>
      <c r="EBS47" s="581"/>
      <c r="EBT47" s="582"/>
      <c r="ECE47" s="581"/>
      <c r="ECF47" s="582"/>
      <c r="ECQ47" s="581"/>
      <c r="ECR47" s="582"/>
      <c r="EDC47" s="581"/>
      <c r="EDD47" s="582"/>
      <c r="EDO47" s="581"/>
      <c r="EDP47" s="582"/>
      <c r="EEA47" s="581"/>
      <c r="EEB47" s="582"/>
      <c r="EEM47" s="581"/>
      <c r="EEN47" s="582"/>
      <c r="EEY47" s="581"/>
      <c r="EEZ47" s="582"/>
      <c r="EFK47" s="581"/>
      <c r="EFL47" s="582"/>
      <c r="EFW47" s="581"/>
      <c r="EFX47" s="582"/>
      <c r="EGI47" s="581"/>
      <c r="EGJ47" s="582"/>
      <c r="EGU47" s="581"/>
      <c r="EGV47" s="582"/>
      <c r="EHG47" s="581"/>
      <c r="EHH47" s="582"/>
      <c r="EHS47" s="581"/>
      <c r="EHT47" s="582"/>
      <c r="EIE47" s="581"/>
      <c r="EIF47" s="582"/>
      <c r="EIQ47" s="581"/>
      <c r="EIR47" s="582"/>
      <c r="EJC47" s="581"/>
      <c r="EJD47" s="582"/>
      <c r="EJO47" s="581"/>
      <c r="EJP47" s="582"/>
      <c r="EKA47" s="581"/>
      <c r="EKB47" s="582"/>
      <c r="EKM47" s="581"/>
      <c r="EKN47" s="582"/>
      <c r="EKY47" s="581"/>
      <c r="EKZ47" s="582"/>
      <c r="ELK47" s="581"/>
      <c r="ELL47" s="582"/>
      <c r="ELW47" s="581"/>
      <c r="ELX47" s="582"/>
      <c r="EMI47" s="581"/>
      <c r="EMJ47" s="582"/>
      <c r="EMU47" s="581"/>
      <c r="EMV47" s="582"/>
      <c r="ENG47" s="581"/>
      <c r="ENH47" s="582"/>
      <c r="ENS47" s="581"/>
      <c r="ENT47" s="582"/>
      <c r="EOE47" s="581"/>
      <c r="EOF47" s="582"/>
      <c r="EOQ47" s="581"/>
      <c r="EOR47" s="582"/>
      <c r="EPC47" s="581"/>
      <c r="EPD47" s="582"/>
      <c r="EPO47" s="581"/>
      <c r="EPP47" s="582"/>
      <c r="EQA47" s="581"/>
      <c r="EQB47" s="582"/>
      <c r="EQM47" s="581"/>
      <c r="EQN47" s="582"/>
      <c r="EQY47" s="581"/>
      <c r="EQZ47" s="582"/>
      <c r="ERK47" s="581"/>
      <c r="ERL47" s="582"/>
      <c r="ERW47" s="581"/>
      <c r="ERX47" s="582"/>
      <c r="ESI47" s="581"/>
      <c r="ESJ47" s="582"/>
      <c r="ESU47" s="581"/>
      <c r="ESV47" s="582"/>
      <c r="ETG47" s="581"/>
      <c r="ETH47" s="582"/>
      <c r="ETS47" s="581"/>
      <c r="ETT47" s="582"/>
      <c r="EUE47" s="581"/>
      <c r="EUF47" s="582"/>
      <c r="EUQ47" s="581"/>
      <c r="EUR47" s="582"/>
      <c r="EVC47" s="581"/>
      <c r="EVD47" s="582"/>
      <c r="EVO47" s="581"/>
      <c r="EVP47" s="582"/>
      <c r="EWA47" s="581"/>
      <c r="EWB47" s="582"/>
      <c r="EWM47" s="581"/>
      <c r="EWN47" s="582"/>
      <c r="EWY47" s="581"/>
      <c r="EWZ47" s="582"/>
      <c r="EXK47" s="581"/>
      <c r="EXL47" s="582"/>
      <c r="EXW47" s="581"/>
      <c r="EXX47" s="582"/>
      <c r="EYI47" s="581"/>
      <c r="EYJ47" s="582"/>
      <c r="EYU47" s="581"/>
      <c r="EYV47" s="582"/>
      <c r="EZG47" s="581"/>
      <c r="EZH47" s="582"/>
      <c r="EZS47" s="581"/>
      <c r="EZT47" s="582"/>
      <c r="FAE47" s="581"/>
      <c r="FAF47" s="582"/>
      <c r="FAQ47" s="581"/>
      <c r="FAR47" s="582"/>
      <c r="FBC47" s="581"/>
      <c r="FBD47" s="582"/>
      <c r="FBO47" s="581"/>
      <c r="FBP47" s="582"/>
      <c r="FCA47" s="581"/>
      <c r="FCB47" s="582"/>
      <c r="FCM47" s="581"/>
      <c r="FCN47" s="582"/>
      <c r="FCY47" s="581"/>
      <c r="FCZ47" s="582"/>
      <c r="FDK47" s="581"/>
      <c r="FDL47" s="582"/>
      <c r="FDW47" s="581"/>
      <c r="FDX47" s="582"/>
      <c r="FEI47" s="581"/>
      <c r="FEJ47" s="582"/>
      <c r="FEU47" s="581"/>
      <c r="FEV47" s="582"/>
      <c r="FFG47" s="581"/>
      <c r="FFH47" s="582"/>
      <c r="FFS47" s="581"/>
      <c r="FFT47" s="582"/>
      <c r="FGE47" s="581"/>
      <c r="FGF47" s="582"/>
      <c r="FGQ47" s="581"/>
      <c r="FGR47" s="582"/>
      <c r="FHC47" s="581"/>
      <c r="FHD47" s="582"/>
      <c r="FHO47" s="581"/>
      <c r="FHP47" s="582"/>
      <c r="FIA47" s="581"/>
      <c r="FIB47" s="582"/>
      <c r="FIM47" s="581"/>
      <c r="FIN47" s="582"/>
      <c r="FIY47" s="581"/>
      <c r="FIZ47" s="582"/>
      <c r="FJK47" s="581"/>
      <c r="FJL47" s="582"/>
      <c r="FJW47" s="581"/>
      <c r="FJX47" s="582"/>
      <c r="FKI47" s="581"/>
      <c r="FKJ47" s="582"/>
      <c r="FKU47" s="581"/>
      <c r="FKV47" s="582"/>
      <c r="FLG47" s="581"/>
      <c r="FLH47" s="582"/>
      <c r="FLS47" s="581"/>
      <c r="FLT47" s="582"/>
      <c r="FME47" s="581"/>
      <c r="FMF47" s="582"/>
      <c r="FMQ47" s="581"/>
      <c r="FMR47" s="582"/>
      <c r="FNC47" s="581"/>
      <c r="FND47" s="582"/>
      <c r="FNO47" s="581"/>
      <c r="FNP47" s="582"/>
      <c r="FOA47" s="581"/>
      <c r="FOB47" s="582"/>
      <c r="FOM47" s="581"/>
      <c r="FON47" s="582"/>
      <c r="FOY47" s="581"/>
      <c r="FOZ47" s="582"/>
      <c r="FPK47" s="581"/>
      <c r="FPL47" s="582"/>
      <c r="FPW47" s="581"/>
      <c r="FPX47" s="582"/>
      <c r="FQI47" s="581"/>
      <c r="FQJ47" s="582"/>
      <c r="FQU47" s="581"/>
      <c r="FQV47" s="582"/>
      <c r="FRG47" s="581"/>
      <c r="FRH47" s="582"/>
      <c r="FRS47" s="581"/>
      <c r="FRT47" s="582"/>
      <c r="FSE47" s="581"/>
      <c r="FSF47" s="582"/>
      <c r="FSQ47" s="581"/>
      <c r="FSR47" s="582"/>
      <c r="FTC47" s="581"/>
      <c r="FTD47" s="582"/>
      <c r="FTO47" s="581"/>
      <c r="FTP47" s="582"/>
      <c r="FUA47" s="581"/>
      <c r="FUB47" s="582"/>
      <c r="FUM47" s="581"/>
      <c r="FUN47" s="582"/>
      <c r="FUY47" s="581"/>
      <c r="FUZ47" s="582"/>
      <c r="FVK47" s="581"/>
      <c r="FVL47" s="582"/>
      <c r="FVW47" s="581"/>
      <c r="FVX47" s="582"/>
      <c r="FWI47" s="581"/>
      <c r="FWJ47" s="582"/>
      <c r="FWU47" s="581"/>
      <c r="FWV47" s="582"/>
      <c r="FXG47" s="581"/>
      <c r="FXH47" s="582"/>
      <c r="FXS47" s="581"/>
      <c r="FXT47" s="582"/>
      <c r="FYE47" s="581"/>
      <c r="FYF47" s="582"/>
      <c r="FYQ47" s="581"/>
      <c r="FYR47" s="582"/>
      <c r="FZC47" s="581"/>
      <c r="FZD47" s="582"/>
      <c r="FZO47" s="581"/>
      <c r="FZP47" s="582"/>
      <c r="GAA47" s="581"/>
      <c r="GAB47" s="582"/>
      <c r="GAM47" s="581"/>
      <c r="GAN47" s="582"/>
      <c r="GAY47" s="581"/>
      <c r="GAZ47" s="582"/>
      <c r="GBK47" s="581"/>
      <c r="GBL47" s="582"/>
      <c r="GBW47" s="581"/>
      <c r="GBX47" s="582"/>
      <c r="GCI47" s="581"/>
      <c r="GCJ47" s="582"/>
      <c r="GCU47" s="581"/>
      <c r="GCV47" s="582"/>
      <c r="GDG47" s="581"/>
      <c r="GDH47" s="582"/>
      <c r="GDS47" s="581"/>
      <c r="GDT47" s="582"/>
      <c r="GEE47" s="581"/>
      <c r="GEF47" s="582"/>
      <c r="GEQ47" s="581"/>
      <c r="GER47" s="582"/>
      <c r="GFC47" s="581"/>
      <c r="GFD47" s="582"/>
      <c r="GFO47" s="581"/>
      <c r="GFP47" s="582"/>
      <c r="GGA47" s="581"/>
      <c r="GGB47" s="582"/>
      <c r="GGM47" s="581"/>
      <c r="GGN47" s="582"/>
      <c r="GGY47" s="581"/>
      <c r="GGZ47" s="582"/>
      <c r="GHK47" s="581"/>
      <c r="GHL47" s="582"/>
      <c r="GHW47" s="581"/>
      <c r="GHX47" s="582"/>
      <c r="GII47" s="581"/>
      <c r="GIJ47" s="582"/>
      <c r="GIU47" s="581"/>
      <c r="GIV47" s="582"/>
      <c r="GJG47" s="581"/>
      <c r="GJH47" s="582"/>
      <c r="GJS47" s="581"/>
      <c r="GJT47" s="582"/>
      <c r="GKE47" s="581"/>
      <c r="GKF47" s="582"/>
      <c r="GKQ47" s="581"/>
      <c r="GKR47" s="582"/>
      <c r="GLC47" s="581"/>
      <c r="GLD47" s="582"/>
      <c r="GLO47" s="581"/>
      <c r="GLP47" s="582"/>
      <c r="GMA47" s="581"/>
      <c r="GMB47" s="582"/>
      <c r="GMM47" s="581"/>
      <c r="GMN47" s="582"/>
      <c r="GMY47" s="581"/>
      <c r="GMZ47" s="582"/>
      <c r="GNK47" s="581"/>
      <c r="GNL47" s="582"/>
      <c r="GNW47" s="581"/>
      <c r="GNX47" s="582"/>
      <c r="GOI47" s="581"/>
      <c r="GOJ47" s="582"/>
      <c r="GOU47" s="581"/>
      <c r="GOV47" s="582"/>
      <c r="GPG47" s="581"/>
      <c r="GPH47" s="582"/>
      <c r="GPS47" s="581"/>
      <c r="GPT47" s="582"/>
      <c r="GQE47" s="581"/>
      <c r="GQF47" s="582"/>
      <c r="GQQ47" s="581"/>
      <c r="GQR47" s="582"/>
      <c r="GRC47" s="581"/>
      <c r="GRD47" s="582"/>
      <c r="GRO47" s="581"/>
      <c r="GRP47" s="582"/>
      <c r="GSA47" s="581"/>
      <c r="GSB47" s="582"/>
      <c r="GSM47" s="581"/>
      <c r="GSN47" s="582"/>
      <c r="GSY47" s="581"/>
      <c r="GSZ47" s="582"/>
      <c r="GTK47" s="581"/>
      <c r="GTL47" s="582"/>
      <c r="GTW47" s="581"/>
      <c r="GTX47" s="582"/>
      <c r="GUI47" s="581"/>
      <c r="GUJ47" s="582"/>
      <c r="GUU47" s="581"/>
      <c r="GUV47" s="582"/>
      <c r="GVG47" s="581"/>
      <c r="GVH47" s="582"/>
      <c r="GVS47" s="581"/>
      <c r="GVT47" s="582"/>
      <c r="GWE47" s="581"/>
      <c r="GWF47" s="582"/>
      <c r="GWQ47" s="581"/>
      <c r="GWR47" s="582"/>
      <c r="GXC47" s="581"/>
      <c r="GXD47" s="582"/>
      <c r="GXO47" s="581"/>
      <c r="GXP47" s="582"/>
      <c r="GYA47" s="581"/>
      <c r="GYB47" s="582"/>
      <c r="GYM47" s="581"/>
      <c r="GYN47" s="582"/>
      <c r="GYY47" s="581"/>
      <c r="GYZ47" s="582"/>
      <c r="GZK47" s="581"/>
      <c r="GZL47" s="582"/>
      <c r="GZW47" s="581"/>
      <c r="GZX47" s="582"/>
      <c r="HAI47" s="581"/>
      <c r="HAJ47" s="582"/>
      <c r="HAU47" s="581"/>
      <c r="HAV47" s="582"/>
      <c r="HBG47" s="581"/>
      <c r="HBH47" s="582"/>
      <c r="HBS47" s="581"/>
      <c r="HBT47" s="582"/>
      <c r="HCE47" s="581"/>
      <c r="HCF47" s="582"/>
      <c r="HCQ47" s="581"/>
      <c r="HCR47" s="582"/>
      <c r="HDC47" s="581"/>
      <c r="HDD47" s="582"/>
      <c r="HDO47" s="581"/>
      <c r="HDP47" s="582"/>
      <c r="HEA47" s="581"/>
      <c r="HEB47" s="582"/>
      <c r="HEM47" s="581"/>
      <c r="HEN47" s="582"/>
      <c r="HEY47" s="581"/>
      <c r="HEZ47" s="582"/>
      <c r="HFK47" s="581"/>
      <c r="HFL47" s="582"/>
      <c r="HFW47" s="581"/>
      <c r="HFX47" s="582"/>
      <c r="HGI47" s="581"/>
      <c r="HGJ47" s="582"/>
      <c r="HGU47" s="581"/>
      <c r="HGV47" s="582"/>
      <c r="HHG47" s="581"/>
      <c r="HHH47" s="582"/>
      <c r="HHS47" s="581"/>
      <c r="HHT47" s="582"/>
      <c r="HIE47" s="581"/>
      <c r="HIF47" s="582"/>
      <c r="HIQ47" s="581"/>
      <c r="HIR47" s="582"/>
      <c r="HJC47" s="581"/>
      <c r="HJD47" s="582"/>
      <c r="HJO47" s="581"/>
      <c r="HJP47" s="582"/>
      <c r="HKA47" s="581"/>
      <c r="HKB47" s="582"/>
      <c r="HKM47" s="581"/>
      <c r="HKN47" s="582"/>
      <c r="HKY47" s="581"/>
      <c r="HKZ47" s="582"/>
      <c r="HLK47" s="581"/>
      <c r="HLL47" s="582"/>
      <c r="HLW47" s="581"/>
      <c r="HLX47" s="582"/>
      <c r="HMI47" s="581"/>
      <c r="HMJ47" s="582"/>
      <c r="HMU47" s="581"/>
      <c r="HMV47" s="582"/>
      <c r="HNG47" s="581"/>
      <c r="HNH47" s="582"/>
      <c r="HNS47" s="581"/>
      <c r="HNT47" s="582"/>
      <c r="HOE47" s="581"/>
      <c r="HOF47" s="582"/>
      <c r="HOQ47" s="581"/>
      <c r="HOR47" s="582"/>
      <c r="HPC47" s="581"/>
      <c r="HPD47" s="582"/>
      <c r="HPO47" s="581"/>
      <c r="HPP47" s="582"/>
      <c r="HQA47" s="581"/>
      <c r="HQB47" s="582"/>
      <c r="HQM47" s="581"/>
      <c r="HQN47" s="582"/>
      <c r="HQY47" s="581"/>
      <c r="HQZ47" s="582"/>
      <c r="HRK47" s="581"/>
      <c r="HRL47" s="582"/>
      <c r="HRW47" s="581"/>
      <c r="HRX47" s="582"/>
      <c r="HSI47" s="581"/>
      <c r="HSJ47" s="582"/>
      <c r="HSU47" s="581"/>
      <c r="HSV47" s="582"/>
      <c r="HTG47" s="581"/>
      <c r="HTH47" s="582"/>
      <c r="HTS47" s="581"/>
      <c r="HTT47" s="582"/>
      <c r="HUE47" s="581"/>
      <c r="HUF47" s="582"/>
      <c r="HUQ47" s="581"/>
      <c r="HUR47" s="582"/>
      <c r="HVC47" s="581"/>
      <c r="HVD47" s="582"/>
      <c r="HVO47" s="581"/>
      <c r="HVP47" s="582"/>
      <c r="HWA47" s="581"/>
      <c r="HWB47" s="582"/>
      <c r="HWM47" s="581"/>
      <c r="HWN47" s="582"/>
      <c r="HWY47" s="581"/>
      <c r="HWZ47" s="582"/>
      <c r="HXK47" s="581"/>
      <c r="HXL47" s="582"/>
      <c r="HXW47" s="581"/>
      <c r="HXX47" s="582"/>
      <c r="HYI47" s="581"/>
      <c r="HYJ47" s="582"/>
      <c r="HYU47" s="581"/>
      <c r="HYV47" s="582"/>
      <c r="HZG47" s="581"/>
      <c r="HZH47" s="582"/>
      <c r="HZS47" s="581"/>
      <c r="HZT47" s="582"/>
      <c r="IAE47" s="581"/>
      <c r="IAF47" s="582"/>
      <c r="IAQ47" s="581"/>
      <c r="IAR47" s="582"/>
      <c r="IBC47" s="581"/>
      <c r="IBD47" s="582"/>
      <c r="IBO47" s="581"/>
      <c r="IBP47" s="582"/>
      <c r="ICA47" s="581"/>
      <c r="ICB47" s="582"/>
      <c r="ICM47" s="581"/>
      <c r="ICN47" s="582"/>
      <c r="ICY47" s="581"/>
      <c r="ICZ47" s="582"/>
      <c r="IDK47" s="581"/>
      <c r="IDL47" s="582"/>
      <c r="IDW47" s="581"/>
      <c r="IDX47" s="582"/>
      <c r="IEI47" s="581"/>
      <c r="IEJ47" s="582"/>
      <c r="IEU47" s="581"/>
      <c r="IEV47" s="582"/>
      <c r="IFG47" s="581"/>
      <c r="IFH47" s="582"/>
      <c r="IFS47" s="581"/>
      <c r="IFT47" s="582"/>
      <c r="IGE47" s="581"/>
      <c r="IGF47" s="582"/>
      <c r="IGQ47" s="581"/>
      <c r="IGR47" s="582"/>
      <c r="IHC47" s="581"/>
      <c r="IHD47" s="582"/>
      <c r="IHO47" s="581"/>
      <c r="IHP47" s="582"/>
      <c r="IIA47" s="581"/>
      <c r="IIB47" s="582"/>
      <c r="IIM47" s="581"/>
      <c r="IIN47" s="582"/>
      <c r="IIY47" s="581"/>
      <c r="IIZ47" s="582"/>
      <c r="IJK47" s="581"/>
      <c r="IJL47" s="582"/>
      <c r="IJW47" s="581"/>
      <c r="IJX47" s="582"/>
      <c r="IKI47" s="581"/>
      <c r="IKJ47" s="582"/>
      <c r="IKU47" s="581"/>
      <c r="IKV47" s="582"/>
      <c r="ILG47" s="581"/>
      <c r="ILH47" s="582"/>
      <c r="ILS47" s="581"/>
      <c r="ILT47" s="582"/>
      <c r="IME47" s="581"/>
      <c r="IMF47" s="582"/>
      <c r="IMQ47" s="581"/>
      <c r="IMR47" s="582"/>
      <c r="INC47" s="581"/>
      <c r="IND47" s="582"/>
      <c r="INO47" s="581"/>
      <c r="INP47" s="582"/>
      <c r="IOA47" s="581"/>
      <c r="IOB47" s="582"/>
      <c r="IOM47" s="581"/>
      <c r="ION47" s="582"/>
      <c r="IOY47" s="581"/>
      <c r="IOZ47" s="582"/>
      <c r="IPK47" s="581"/>
      <c r="IPL47" s="582"/>
      <c r="IPW47" s="581"/>
      <c r="IPX47" s="582"/>
      <c r="IQI47" s="581"/>
      <c r="IQJ47" s="582"/>
      <c r="IQU47" s="581"/>
      <c r="IQV47" s="582"/>
      <c r="IRG47" s="581"/>
      <c r="IRH47" s="582"/>
      <c r="IRS47" s="581"/>
      <c r="IRT47" s="582"/>
      <c r="ISE47" s="581"/>
      <c r="ISF47" s="582"/>
      <c r="ISQ47" s="581"/>
      <c r="ISR47" s="582"/>
      <c r="ITC47" s="581"/>
      <c r="ITD47" s="582"/>
      <c r="ITO47" s="581"/>
      <c r="ITP47" s="582"/>
      <c r="IUA47" s="581"/>
      <c r="IUB47" s="582"/>
      <c r="IUM47" s="581"/>
      <c r="IUN47" s="582"/>
      <c r="IUY47" s="581"/>
      <c r="IUZ47" s="582"/>
      <c r="IVK47" s="581"/>
      <c r="IVL47" s="582"/>
      <c r="IVW47" s="581"/>
      <c r="IVX47" s="582"/>
      <c r="IWI47" s="581"/>
      <c r="IWJ47" s="582"/>
      <c r="IWU47" s="581"/>
      <c r="IWV47" s="582"/>
      <c r="IXG47" s="581"/>
      <c r="IXH47" s="582"/>
      <c r="IXS47" s="581"/>
      <c r="IXT47" s="582"/>
      <c r="IYE47" s="581"/>
      <c r="IYF47" s="582"/>
      <c r="IYQ47" s="581"/>
      <c r="IYR47" s="582"/>
      <c r="IZC47" s="581"/>
      <c r="IZD47" s="582"/>
      <c r="IZO47" s="581"/>
      <c r="IZP47" s="582"/>
      <c r="JAA47" s="581"/>
      <c r="JAB47" s="582"/>
      <c r="JAM47" s="581"/>
      <c r="JAN47" s="582"/>
      <c r="JAY47" s="581"/>
      <c r="JAZ47" s="582"/>
      <c r="JBK47" s="581"/>
      <c r="JBL47" s="582"/>
      <c r="JBW47" s="581"/>
      <c r="JBX47" s="582"/>
      <c r="JCI47" s="581"/>
      <c r="JCJ47" s="582"/>
      <c r="JCU47" s="581"/>
      <c r="JCV47" s="582"/>
      <c r="JDG47" s="581"/>
      <c r="JDH47" s="582"/>
      <c r="JDS47" s="581"/>
      <c r="JDT47" s="582"/>
      <c r="JEE47" s="581"/>
      <c r="JEF47" s="582"/>
      <c r="JEQ47" s="581"/>
      <c r="JER47" s="582"/>
      <c r="JFC47" s="581"/>
      <c r="JFD47" s="582"/>
      <c r="JFO47" s="581"/>
      <c r="JFP47" s="582"/>
      <c r="JGA47" s="581"/>
      <c r="JGB47" s="582"/>
      <c r="JGM47" s="581"/>
      <c r="JGN47" s="582"/>
      <c r="JGY47" s="581"/>
      <c r="JGZ47" s="582"/>
      <c r="JHK47" s="581"/>
      <c r="JHL47" s="582"/>
      <c r="JHW47" s="581"/>
      <c r="JHX47" s="582"/>
      <c r="JII47" s="581"/>
      <c r="JIJ47" s="582"/>
      <c r="JIU47" s="581"/>
      <c r="JIV47" s="582"/>
      <c r="JJG47" s="581"/>
      <c r="JJH47" s="582"/>
      <c r="JJS47" s="581"/>
      <c r="JJT47" s="582"/>
      <c r="JKE47" s="581"/>
      <c r="JKF47" s="582"/>
      <c r="JKQ47" s="581"/>
      <c r="JKR47" s="582"/>
      <c r="JLC47" s="581"/>
      <c r="JLD47" s="582"/>
      <c r="JLO47" s="581"/>
      <c r="JLP47" s="582"/>
      <c r="JMA47" s="581"/>
      <c r="JMB47" s="582"/>
      <c r="JMM47" s="581"/>
      <c r="JMN47" s="582"/>
      <c r="JMY47" s="581"/>
      <c r="JMZ47" s="582"/>
      <c r="JNK47" s="581"/>
      <c r="JNL47" s="582"/>
      <c r="JNW47" s="581"/>
      <c r="JNX47" s="582"/>
      <c r="JOI47" s="581"/>
      <c r="JOJ47" s="582"/>
      <c r="JOU47" s="581"/>
      <c r="JOV47" s="582"/>
      <c r="JPG47" s="581"/>
      <c r="JPH47" s="582"/>
      <c r="JPS47" s="581"/>
      <c r="JPT47" s="582"/>
      <c r="JQE47" s="581"/>
      <c r="JQF47" s="582"/>
      <c r="JQQ47" s="581"/>
      <c r="JQR47" s="582"/>
      <c r="JRC47" s="581"/>
      <c r="JRD47" s="582"/>
      <c r="JRO47" s="581"/>
      <c r="JRP47" s="582"/>
      <c r="JSA47" s="581"/>
      <c r="JSB47" s="582"/>
      <c r="JSM47" s="581"/>
      <c r="JSN47" s="582"/>
      <c r="JSY47" s="581"/>
      <c r="JSZ47" s="582"/>
      <c r="JTK47" s="581"/>
      <c r="JTL47" s="582"/>
      <c r="JTW47" s="581"/>
      <c r="JTX47" s="582"/>
      <c r="JUI47" s="581"/>
      <c r="JUJ47" s="582"/>
      <c r="JUU47" s="581"/>
      <c r="JUV47" s="582"/>
      <c r="JVG47" s="581"/>
      <c r="JVH47" s="582"/>
      <c r="JVS47" s="581"/>
      <c r="JVT47" s="582"/>
      <c r="JWE47" s="581"/>
      <c r="JWF47" s="582"/>
      <c r="JWQ47" s="581"/>
      <c r="JWR47" s="582"/>
      <c r="JXC47" s="581"/>
      <c r="JXD47" s="582"/>
      <c r="JXO47" s="581"/>
      <c r="JXP47" s="582"/>
      <c r="JYA47" s="581"/>
      <c r="JYB47" s="582"/>
      <c r="JYM47" s="581"/>
      <c r="JYN47" s="582"/>
      <c r="JYY47" s="581"/>
      <c r="JYZ47" s="582"/>
      <c r="JZK47" s="581"/>
      <c r="JZL47" s="582"/>
      <c r="JZW47" s="581"/>
      <c r="JZX47" s="582"/>
      <c r="KAI47" s="581"/>
      <c r="KAJ47" s="582"/>
      <c r="KAU47" s="581"/>
      <c r="KAV47" s="582"/>
      <c r="KBG47" s="581"/>
      <c r="KBH47" s="582"/>
      <c r="KBS47" s="581"/>
      <c r="KBT47" s="582"/>
      <c r="KCE47" s="581"/>
      <c r="KCF47" s="582"/>
      <c r="KCQ47" s="581"/>
      <c r="KCR47" s="582"/>
      <c r="KDC47" s="581"/>
      <c r="KDD47" s="582"/>
      <c r="KDO47" s="581"/>
      <c r="KDP47" s="582"/>
      <c r="KEA47" s="581"/>
      <c r="KEB47" s="582"/>
      <c r="KEM47" s="581"/>
      <c r="KEN47" s="582"/>
      <c r="KEY47" s="581"/>
      <c r="KEZ47" s="582"/>
      <c r="KFK47" s="581"/>
      <c r="KFL47" s="582"/>
      <c r="KFW47" s="581"/>
      <c r="KFX47" s="582"/>
      <c r="KGI47" s="581"/>
      <c r="KGJ47" s="582"/>
      <c r="KGU47" s="581"/>
      <c r="KGV47" s="582"/>
      <c r="KHG47" s="581"/>
      <c r="KHH47" s="582"/>
      <c r="KHS47" s="581"/>
      <c r="KHT47" s="582"/>
      <c r="KIE47" s="581"/>
      <c r="KIF47" s="582"/>
      <c r="KIQ47" s="581"/>
      <c r="KIR47" s="582"/>
      <c r="KJC47" s="581"/>
      <c r="KJD47" s="582"/>
      <c r="KJO47" s="581"/>
      <c r="KJP47" s="582"/>
      <c r="KKA47" s="581"/>
      <c r="KKB47" s="582"/>
      <c r="KKM47" s="581"/>
      <c r="KKN47" s="582"/>
      <c r="KKY47" s="581"/>
      <c r="KKZ47" s="582"/>
      <c r="KLK47" s="581"/>
      <c r="KLL47" s="582"/>
      <c r="KLW47" s="581"/>
      <c r="KLX47" s="582"/>
      <c r="KMI47" s="581"/>
      <c r="KMJ47" s="582"/>
      <c r="KMU47" s="581"/>
      <c r="KMV47" s="582"/>
      <c r="KNG47" s="581"/>
      <c r="KNH47" s="582"/>
      <c r="KNS47" s="581"/>
      <c r="KNT47" s="582"/>
      <c r="KOE47" s="581"/>
      <c r="KOF47" s="582"/>
      <c r="KOQ47" s="581"/>
      <c r="KOR47" s="582"/>
      <c r="KPC47" s="581"/>
      <c r="KPD47" s="582"/>
      <c r="KPO47" s="581"/>
      <c r="KPP47" s="582"/>
      <c r="KQA47" s="581"/>
      <c r="KQB47" s="582"/>
      <c r="KQM47" s="581"/>
      <c r="KQN47" s="582"/>
      <c r="KQY47" s="581"/>
      <c r="KQZ47" s="582"/>
      <c r="KRK47" s="581"/>
      <c r="KRL47" s="582"/>
      <c r="KRW47" s="581"/>
      <c r="KRX47" s="582"/>
      <c r="KSI47" s="581"/>
      <c r="KSJ47" s="582"/>
      <c r="KSU47" s="581"/>
      <c r="KSV47" s="582"/>
      <c r="KTG47" s="581"/>
      <c r="KTH47" s="582"/>
      <c r="KTS47" s="581"/>
      <c r="KTT47" s="582"/>
      <c r="KUE47" s="581"/>
      <c r="KUF47" s="582"/>
      <c r="KUQ47" s="581"/>
      <c r="KUR47" s="582"/>
      <c r="KVC47" s="581"/>
      <c r="KVD47" s="582"/>
      <c r="KVO47" s="581"/>
      <c r="KVP47" s="582"/>
      <c r="KWA47" s="581"/>
      <c r="KWB47" s="582"/>
      <c r="KWM47" s="581"/>
      <c r="KWN47" s="582"/>
      <c r="KWY47" s="581"/>
      <c r="KWZ47" s="582"/>
      <c r="KXK47" s="581"/>
      <c r="KXL47" s="582"/>
      <c r="KXW47" s="581"/>
      <c r="KXX47" s="582"/>
      <c r="KYI47" s="581"/>
      <c r="KYJ47" s="582"/>
      <c r="KYU47" s="581"/>
      <c r="KYV47" s="582"/>
      <c r="KZG47" s="581"/>
      <c r="KZH47" s="582"/>
      <c r="KZS47" s="581"/>
      <c r="KZT47" s="582"/>
      <c r="LAE47" s="581"/>
      <c r="LAF47" s="582"/>
      <c r="LAQ47" s="581"/>
      <c r="LAR47" s="582"/>
      <c r="LBC47" s="581"/>
      <c r="LBD47" s="582"/>
      <c r="LBO47" s="581"/>
      <c r="LBP47" s="582"/>
      <c r="LCA47" s="581"/>
      <c r="LCB47" s="582"/>
      <c r="LCM47" s="581"/>
      <c r="LCN47" s="582"/>
      <c r="LCY47" s="581"/>
      <c r="LCZ47" s="582"/>
      <c r="LDK47" s="581"/>
      <c r="LDL47" s="582"/>
      <c r="LDW47" s="581"/>
      <c r="LDX47" s="582"/>
      <c r="LEI47" s="581"/>
      <c r="LEJ47" s="582"/>
      <c r="LEU47" s="581"/>
      <c r="LEV47" s="582"/>
      <c r="LFG47" s="581"/>
      <c r="LFH47" s="582"/>
      <c r="LFS47" s="581"/>
      <c r="LFT47" s="582"/>
      <c r="LGE47" s="581"/>
      <c r="LGF47" s="582"/>
      <c r="LGQ47" s="581"/>
      <c r="LGR47" s="582"/>
      <c r="LHC47" s="581"/>
      <c r="LHD47" s="582"/>
      <c r="LHO47" s="581"/>
      <c r="LHP47" s="582"/>
      <c r="LIA47" s="581"/>
      <c r="LIB47" s="582"/>
      <c r="LIM47" s="581"/>
      <c r="LIN47" s="582"/>
      <c r="LIY47" s="581"/>
      <c r="LIZ47" s="582"/>
      <c r="LJK47" s="581"/>
      <c r="LJL47" s="582"/>
      <c r="LJW47" s="581"/>
      <c r="LJX47" s="582"/>
      <c r="LKI47" s="581"/>
      <c r="LKJ47" s="582"/>
      <c r="LKU47" s="581"/>
      <c r="LKV47" s="582"/>
      <c r="LLG47" s="581"/>
      <c r="LLH47" s="582"/>
      <c r="LLS47" s="581"/>
      <c r="LLT47" s="582"/>
      <c r="LME47" s="581"/>
      <c r="LMF47" s="582"/>
      <c r="LMQ47" s="581"/>
      <c r="LMR47" s="582"/>
      <c r="LNC47" s="581"/>
      <c r="LND47" s="582"/>
      <c r="LNO47" s="581"/>
      <c r="LNP47" s="582"/>
      <c r="LOA47" s="581"/>
      <c r="LOB47" s="582"/>
      <c r="LOM47" s="581"/>
      <c r="LON47" s="582"/>
      <c r="LOY47" s="581"/>
      <c r="LOZ47" s="582"/>
      <c r="LPK47" s="581"/>
      <c r="LPL47" s="582"/>
      <c r="LPW47" s="581"/>
      <c r="LPX47" s="582"/>
      <c r="LQI47" s="581"/>
      <c r="LQJ47" s="582"/>
      <c r="LQU47" s="581"/>
      <c r="LQV47" s="582"/>
      <c r="LRG47" s="581"/>
      <c r="LRH47" s="582"/>
      <c r="LRS47" s="581"/>
      <c r="LRT47" s="582"/>
      <c r="LSE47" s="581"/>
      <c r="LSF47" s="582"/>
      <c r="LSQ47" s="581"/>
      <c r="LSR47" s="582"/>
      <c r="LTC47" s="581"/>
      <c r="LTD47" s="582"/>
      <c r="LTO47" s="581"/>
      <c r="LTP47" s="582"/>
      <c r="LUA47" s="581"/>
      <c r="LUB47" s="582"/>
      <c r="LUM47" s="581"/>
      <c r="LUN47" s="582"/>
      <c r="LUY47" s="581"/>
      <c r="LUZ47" s="582"/>
      <c r="LVK47" s="581"/>
      <c r="LVL47" s="582"/>
      <c r="LVW47" s="581"/>
      <c r="LVX47" s="582"/>
      <c r="LWI47" s="581"/>
      <c r="LWJ47" s="582"/>
      <c r="LWU47" s="581"/>
      <c r="LWV47" s="582"/>
      <c r="LXG47" s="581"/>
      <c r="LXH47" s="582"/>
      <c r="LXS47" s="581"/>
      <c r="LXT47" s="582"/>
      <c r="LYE47" s="581"/>
      <c r="LYF47" s="582"/>
      <c r="LYQ47" s="581"/>
      <c r="LYR47" s="582"/>
      <c r="LZC47" s="581"/>
      <c r="LZD47" s="582"/>
      <c r="LZO47" s="581"/>
      <c r="LZP47" s="582"/>
      <c r="MAA47" s="581"/>
      <c r="MAB47" s="582"/>
      <c r="MAM47" s="581"/>
      <c r="MAN47" s="582"/>
      <c r="MAY47" s="581"/>
      <c r="MAZ47" s="582"/>
      <c r="MBK47" s="581"/>
      <c r="MBL47" s="582"/>
      <c r="MBW47" s="581"/>
      <c r="MBX47" s="582"/>
      <c r="MCI47" s="581"/>
      <c r="MCJ47" s="582"/>
      <c r="MCU47" s="581"/>
      <c r="MCV47" s="582"/>
      <c r="MDG47" s="581"/>
      <c r="MDH47" s="582"/>
      <c r="MDS47" s="581"/>
      <c r="MDT47" s="582"/>
      <c r="MEE47" s="581"/>
      <c r="MEF47" s="582"/>
      <c r="MEQ47" s="581"/>
      <c r="MER47" s="582"/>
      <c r="MFC47" s="581"/>
      <c r="MFD47" s="582"/>
      <c r="MFO47" s="581"/>
      <c r="MFP47" s="582"/>
      <c r="MGA47" s="581"/>
      <c r="MGB47" s="582"/>
      <c r="MGM47" s="581"/>
      <c r="MGN47" s="582"/>
      <c r="MGY47" s="581"/>
      <c r="MGZ47" s="582"/>
      <c r="MHK47" s="581"/>
      <c r="MHL47" s="582"/>
      <c r="MHW47" s="581"/>
      <c r="MHX47" s="582"/>
      <c r="MII47" s="581"/>
      <c r="MIJ47" s="582"/>
      <c r="MIU47" s="581"/>
      <c r="MIV47" s="582"/>
      <c r="MJG47" s="581"/>
      <c r="MJH47" s="582"/>
      <c r="MJS47" s="581"/>
      <c r="MJT47" s="582"/>
      <c r="MKE47" s="581"/>
      <c r="MKF47" s="582"/>
      <c r="MKQ47" s="581"/>
      <c r="MKR47" s="582"/>
      <c r="MLC47" s="581"/>
      <c r="MLD47" s="582"/>
      <c r="MLO47" s="581"/>
      <c r="MLP47" s="582"/>
      <c r="MMA47" s="581"/>
      <c r="MMB47" s="582"/>
      <c r="MMM47" s="581"/>
      <c r="MMN47" s="582"/>
      <c r="MMY47" s="581"/>
      <c r="MMZ47" s="582"/>
      <c r="MNK47" s="581"/>
      <c r="MNL47" s="582"/>
      <c r="MNW47" s="581"/>
      <c r="MNX47" s="582"/>
      <c r="MOI47" s="581"/>
      <c r="MOJ47" s="582"/>
      <c r="MOU47" s="581"/>
      <c r="MOV47" s="582"/>
      <c r="MPG47" s="581"/>
      <c r="MPH47" s="582"/>
      <c r="MPS47" s="581"/>
      <c r="MPT47" s="582"/>
      <c r="MQE47" s="581"/>
      <c r="MQF47" s="582"/>
      <c r="MQQ47" s="581"/>
      <c r="MQR47" s="582"/>
      <c r="MRC47" s="581"/>
      <c r="MRD47" s="582"/>
      <c r="MRO47" s="581"/>
      <c r="MRP47" s="582"/>
      <c r="MSA47" s="581"/>
      <c r="MSB47" s="582"/>
      <c r="MSM47" s="581"/>
      <c r="MSN47" s="582"/>
      <c r="MSY47" s="581"/>
      <c r="MSZ47" s="582"/>
      <c r="MTK47" s="581"/>
      <c r="MTL47" s="582"/>
      <c r="MTW47" s="581"/>
      <c r="MTX47" s="582"/>
      <c r="MUI47" s="581"/>
      <c r="MUJ47" s="582"/>
      <c r="MUU47" s="581"/>
      <c r="MUV47" s="582"/>
      <c r="MVG47" s="581"/>
      <c r="MVH47" s="582"/>
      <c r="MVS47" s="581"/>
      <c r="MVT47" s="582"/>
      <c r="MWE47" s="581"/>
      <c r="MWF47" s="582"/>
      <c r="MWQ47" s="581"/>
      <c r="MWR47" s="582"/>
      <c r="MXC47" s="581"/>
      <c r="MXD47" s="582"/>
      <c r="MXO47" s="581"/>
      <c r="MXP47" s="582"/>
      <c r="MYA47" s="581"/>
      <c r="MYB47" s="582"/>
      <c r="MYM47" s="581"/>
      <c r="MYN47" s="582"/>
      <c r="MYY47" s="581"/>
      <c r="MYZ47" s="582"/>
      <c r="MZK47" s="581"/>
      <c r="MZL47" s="582"/>
      <c r="MZW47" s="581"/>
      <c r="MZX47" s="582"/>
      <c r="NAI47" s="581"/>
      <c r="NAJ47" s="582"/>
      <c r="NAU47" s="581"/>
      <c r="NAV47" s="582"/>
      <c r="NBG47" s="581"/>
      <c r="NBH47" s="582"/>
      <c r="NBS47" s="581"/>
      <c r="NBT47" s="582"/>
      <c r="NCE47" s="581"/>
      <c r="NCF47" s="582"/>
      <c r="NCQ47" s="581"/>
      <c r="NCR47" s="582"/>
      <c r="NDC47" s="581"/>
      <c r="NDD47" s="582"/>
      <c r="NDO47" s="581"/>
      <c r="NDP47" s="582"/>
      <c r="NEA47" s="581"/>
      <c r="NEB47" s="582"/>
      <c r="NEM47" s="581"/>
      <c r="NEN47" s="582"/>
      <c r="NEY47" s="581"/>
      <c r="NEZ47" s="582"/>
      <c r="NFK47" s="581"/>
      <c r="NFL47" s="582"/>
      <c r="NFW47" s="581"/>
      <c r="NFX47" s="582"/>
      <c r="NGI47" s="581"/>
      <c r="NGJ47" s="582"/>
      <c r="NGU47" s="581"/>
      <c r="NGV47" s="582"/>
      <c r="NHG47" s="581"/>
      <c r="NHH47" s="582"/>
      <c r="NHS47" s="581"/>
      <c r="NHT47" s="582"/>
      <c r="NIE47" s="581"/>
      <c r="NIF47" s="582"/>
      <c r="NIQ47" s="581"/>
      <c r="NIR47" s="582"/>
      <c r="NJC47" s="581"/>
      <c r="NJD47" s="582"/>
      <c r="NJO47" s="581"/>
      <c r="NJP47" s="582"/>
      <c r="NKA47" s="581"/>
      <c r="NKB47" s="582"/>
      <c r="NKM47" s="581"/>
      <c r="NKN47" s="582"/>
      <c r="NKY47" s="581"/>
      <c r="NKZ47" s="582"/>
      <c r="NLK47" s="581"/>
      <c r="NLL47" s="582"/>
      <c r="NLW47" s="581"/>
      <c r="NLX47" s="582"/>
      <c r="NMI47" s="581"/>
      <c r="NMJ47" s="582"/>
      <c r="NMU47" s="581"/>
      <c r="NMV47" s="582"/>
      <c r="NNG47" s="581"/>
      <c r="NNH47" s="582"/>
      <c r="NNS47" s="581"/>
      <c r="NNT47" s="582"/>
      <c r="NOE47" s="581"/>
      <c r="NOF47" s="582"/>
      <c r="NOQ47" s="581"/>
      <c r="NOR47" s="582"/>
      <c r="NPC47" s="581"/>
      <c r="NPD47" s="582"/>
      <c r="NPO47" s="581"/>
      <c r="NPP47" s="582"/>
      <c r="NQA47" s="581"/>
      <c r="NQB47" s="582"/>
      <c r="NQM47" s="581"/>
      <c r="NQN47" s="582"/>
      <c r="NQY47" s="581"/>
      <c r="NQZ47" s="582"/>
      <c r="NRK47" s="581"/>
      <c r="NRL47" s="582"/>
      <c r="NRW47" s="581"/>
      <c r="NRX47" s="582"/>
      <c r="NSI47" s="581"/>
      <c r="NSJ47" s="582"/>
      <c r="NSU47" s="581"/>
      <c r="NSV47" s="582"/>
      <c r="NTG47" s="581"/>
      <c r="NTH47" s="582"/>
      <c r="NTS47" s="581"/>
      <c r="NTT47" s="582"/>
      <c r="NUE47" s="581"/>
      <c r="NUF47" s="582"/>
      <c r="NUQ47" s="581"/>
      <c r="NUR47" s="582"/>
      <c r="NVC47" s="581"/>
      <c r="NVD47" s="582"/>
      <c r="NVO47" s="581"/>
      <c r="NVP47" s="582"/>
      <c r="NWA47" s="581"/>
      <c r="NWB47" s="582"/>
      <c r="NWM47" s="581"/>
      <c r="NWN47" s="582"/>
      <c r="NWY47" s="581"/>
      <c r="NWZ47" s="582"/>
      <c r="NXK47" s="581"/>
      <c r="NXL47" s="582"/>
      <c r="NXW47" s="581"/>
      <c r="NXX47" s="582"/>
      <c r="NYI47" s="581"/>
      <c r="NYJ47" s="582"/>
      <c r="NYU47" s="581"/>
      <c r="NYV47" s="582"/>
      <c r="NZG47" s="581"/>
      <c r="NZH47" s="582"/>
      <c r="NZS47" s="581"/>
      <c r="NZT47" s="582"/>
      <c r="OAE47" s="581"/>
      <c r="OAF47" s="582"/>
      <c r="OAQ47" s="581"/>
      <c r="OAR47" s="582"/>
      <c r="OBC47" s="581"/>
      <c r="OBD47" s="582"/>
      <c r="OBO47" s="581"/>
      <c r="OBP47" s="582"/>
      <c r="OCA47" s="581"/>
      <c r="OCB47" s="582"/>
      <c r="OCM47" s="581"/>
      <c r="OCN47" s="582"/>
      <c r="OCY47" s="581"/>
      <c r="OCZ47" s="582"/>
      <c r="ODK47" s="581"/>
      <c r="ODL47" s="582"/>
      <c r="ODW47" s="581"/>
      <c r="ODX47" s="582"/>
      <c r="OEI47" s="581"/>
      <c r="OEJ47" s="582"/>
      <c r="OEU47" s="581"/>
      <c r="OEV47" s="582"/>
      <c r="OFG47" s="581"/>
      <c r="OFH47" s="582"/>
      <c r="OFS47" s="581"/>
      <c r="OFT47" s="582"/>
      <c r="OGE47" s="581"/>
      <c r="OGF47" s="582"/>
      <c r="OGQ47" s="581"/>
      <c r="OGR47" s="582"/>
      <c r="OHC47" s="581"/>
      <c r="OHD47" s="582"/>
      <c r="OHO47" s="581"/>
      <c r="OHP47" s="582"/>
      <c r="OIA47" s="581"/>
      <c r="OIB47" s="582"/>
      <c r="OIM47" s="581"/>
      <c r="OIN47" s="582"/>
      <c r="OIY47" s="581"/>
      <c r="OIZ47" s="582"/>
      <c r="OJK47" s="581"/>
      <c r="OJL47" s="582"/>
      <c r="OJW47" s="581"/>
      <c r="OJX47" s="582"/>
      <c r="OKI47" s="581"/>
      <c r="OKJ47" s="582"/>
      <c r="OKU47" s="581"/>
      <c r="OKV47" s="582"/>
      <c r="OLG47" s="581"/>
      <c r="OLH47" s="582"/>
      <c r="OLS47" s="581"/>
      <c r="OLT47" s="582"/>
      <c r="OME47" s="581"/>
      <c r="OMF47" s="582"/>
      <c r="OMQ47" s="581"/>
      <c r="OMR47" s="582"/>
      <c r="ONC47" s="581"/>
      <c r="OND47" s="582"/>
      <c r="ONO47" s="581"/>
      <c r="ONP47" s="582"/>
      <c r="OOA47" s="581"/>
      <c r="OOB47" s="582"/>
      <c r="OOM47" s="581"/>
      <c r="OON47" s="582"/>
      <c r="OOY47" s="581"/>
      <c r="OOZ47" s="582"/>
      <c r="OPK47" s="581"/>
      <c r="OPL47" s="582"/>
      <c r="OPW47" s="581"/>
      <c r="OPX47" s="582"/>
      <c r="OQI47" s="581"/>
      <c r="OQJ47" s="582"/>
      <c r="OQU47" s="581"/>
      <c r="OQV47" s="582"/>
      <c r="ORG47" s="581"/>
      <c r="ORH47" s="582"/>
      <c r="ORS47" s="581"/>
      <c r="ORT47" s="582"/>
      <c r="OSE47" s="581"/>
      <c r="OSF47" s="582"/>
      <c r="OSQ47" s="581"/>
      <c r="OSR47" s="582"/>
      <c r="OTC47" s="581"/>
      <c r="OTD47" s="582"/>
      <c r="OTO47" s="581"/>
      <c r="OTP47" s="582"/>
      <c r="OUA47" s="581"/>
      <c r="OUB47" s="582"/>
      <c r="OUM47" s="581"/>
      <c r="OUN47" s="582"/>
      <c r="OUY47" s="581"/>
      <c r="OUZ47" s="582"/>
      <c r="OVK47" s="581"/>
      <c r="OVL47" s="582"/>
      <c r="OVW47" s="581"/>
      <c r="OVX47" s="582"/>
      <c r="OWI47" s="581"/>
      <c r="OWJ47" s="582"/>
      <c r="OWU47" s="581"/>
      <c r="OWV47" s="582"/>
      <c r="OXG47" s="581"/>
      <c r="OXH47" s="582"/>
      <c r="OXS47" s="581"/>
      <c r="OXT47" s="582"/>
      <c r="OYE47" s="581"/>
      <c r="OYF47" s="582"/>
      <c r="OYQ47" s="581"/>
      <c r="OYR47" s="582"/>
      <c r="OZC47" s="581"/>
      <c r="OZD47" s="582"/>
      <c r="OZO47" s="581"/>
      <c r="OZP47" s="582"/>
      <c r="PAA47" s="581"/>
      <c r="PAB47" s="582"/>
      <c r="PAM47" s="581"/>
      <c r="PAN47" s="582"/>
      <c r="PAY47" s="581"/>
      <c r="PAZ47" s="582"/>
      <c r="PBK47" s="581"/>
      <c r="PBL47" s="582"/>
      <c r="PBW47" s="581"/>
      <c r="PBX47" s="582"/>
      <c r="PCI47" s="581"/>
      <c r="PCJ47" s="582"/>
      <c r="PCU47" s="581"/>
      <c r="PCV47" s="582"/>
      <c r="PDG47" s="581"/>
      <c r="PDH47" s="582"/>
      <c r="PDS47" s="581"/>
      <c r="PDT47" s="582"/>
      <c r="PEE47" s="581"/>
      <c r="PEF47" s="582"/>
      <c r="PEQ47" s="581"/>
      <c r="PER47" s="582"/>
      <c r="PFC47" s="581"/>
      <c r="PFD47" s="582"/>
      <c r="PFO47" s="581"/>
      <c r="PFP47" s="582"/>
      <c r="PGA47" s="581"/>
      <c r="PGB47" s="582"/>
      <c r="PGM47" s="581"/>
      <c r="PGN47" s="582"/>
      <c r="PGY47" s="581"/>
      <c r="PGZ47" s="582"/>
      <c r="PHK47" s="581"/>
      <c r="PHL47" s="582"/>
      <c r="PHW47" s="581"/>
      <c r="PHX47" s="582"/>
      <c r="PII47" s="581"/>
      <c r="PIJ47" s="582"/>
      <c r="PIU47" s="581"/>
      <c r="PIV47" s="582"/>
      <c r="PJG47" s="581"/>
      <c r="PJH47" s="582"/>
      <c r="PJS47" s="581"/>
      <c r="PJT47" s="582"/>
      <c r="PKE47" s="581"/>
      <c r="PKF47" s="582"/>
      <c r="PKQ47" s="581"/>
      <c r="PKR47" s="582"/>
      <c r="PLC47" s="581"/>
      <c r="PLD47" s="582"/>
      <c r="PLO47" s="581"/>
      <c r="PLP47" s="582"/>
      <c r="PMA47" s="581"/>
      <c r="PMB47" s="582"/>
      <c r="PMM47" s="581"/>
      <c r="PMN47" s="582"/>
      <c r="PMY47" s="581"/>
      <c r="PMZ47" s="582"/>
      <c r="PNK47" s="581"/>
      <c r="PNL47" s="582"/>
      <c r="PNW47" s="581"/>
      <c r="PNX47" s="582"/>
      <c r="POI47" s="581"/>
      <c r="POJ47" s="582"/>
      <c r="POU47" s="581"/>
      <c r="POV47" s="582"/>
      <c r="PPG47" s="581"/>
      <c r="PPH47" s="582"/>
      <c r="PPS47" s="581"/>
      <c r="PPT47" s="582"/>
      <c r="PQE47" s="581"/>
      <c r="PQF47" s="582"/>
      <c r="PQQ47" s="581"/>
      <c r="PQR47" s="582"/>
      <c r="PRC47" s="581"/>
      <c r="PRD47" s="582"/>
      <c r="PRO47" s="581"/>
      <c r="PRP47" s="582"/>
      <c r="PSA47" s="581"/>
      <c r="PSB47" s="582"/>
      <c r="PSM47" s="581"/>
      <c r="PSN47" s="582"/>
      <c r="PSY47" s="581"/>
      <c r="PSZ47" s="582"/>
      <c r="PTK47" s="581"/>
      <c r="PTL47" s="582"/>
      <c r="PTW47" s="581"/>
      <c r="PTX47" s="582"/>
      <c r="PUI47" s="581"/>
      <c r="PUJ47" s="582"/>
      <c r="PUU47" s="581"/>
      <c r="PUV47" s="582"/>
      <c r="PVG47" s="581"/>
      <c r="PVH47" s="582"/>
      <c r="PVS47" s="581"/>
      <c r="PVT47" s="582"/>
      <c r="PWE47" s="581"/>
      <c r="PWF47" s="582"/>
      <c r="PWQ47" s="581"/>
      <c r="PWR47" s="582"/>
      <c r="PXC47" s="581"/>
      <c r="PXD47" s="582"/>
      <c r="PXO47" s="581"/>
      <c r="PXP47" s="582"/>
      <c r="PYA47" s="581"/>
      <c r="PYB47" s="582"/>
      <c r="PYM47" s="581"/>
      <c r="PYN47" s="582"/>
      <c r="PYY47" s="581"/>
      <c r="PYZ47" s="582"/>
      <c r="PZK47" s="581"/>
      <c r="PZL47" s="582"/>
      <c r="PZW47" s="581"/>
      <c r="PZX47" s="582"/>
      <c r="QAI47" s="581"/>
      <c r="QAJ47" s="582"/>
      <c r="QAU47" s="581"/>
      <c r="QAV47" s="582"/>
      <c r="QBG47" s="581"/>
      <c r="QBH47" s="582"/>
      <c r="QBS47" s="581"/>
      <c r="QBT47" s="582"/>
      <c r="QCE47" s="581"/>
      <c r="QCF47" s="582"/>
      <c r="QCQ47" s="581"/>
      <c r="QCR47" s="582"/>
      <c r="QDC47" s="581"/>
      <c r="QDD47" s="582"/>
      <c r="QDO47" s="581"/>
      <c r="QDP47" s="582"/>
      <c r="QEA47" s="581"/>
      <c r="QEB47" s="582"/>
      <c r="QEM47" s="581"/>
      <c r="QEN47" s="582"/>
      <c r="QEY47" s="581"/>
      <c r="QEZ47" s="582"/>
      <c r="QFK47" s="581"/>
      <c r="QFL47" s="582"/>
      <c r="QFW47" s="581"/>
      <c r="QFX47" s="582"/>
      <c r="QGI47" s="581"/>
      <c r="QGJ47" s="582"/>
      <c r="QGU47" s="581"/>
      <c r="QGV47" s="582"/>
      <c r="QHG47" s="581"/>
      <c r="QHH47" s="582"/>
      <c r="QHS47" s="581"/>
      <c r="QHT47" s="582"/>
      <c r="QIE47" s="581"/>
      <c r="QIF47" s="582"/>
      <c r="QIQ47" s="581"/>
      <c r="QIR47" s="582"/>
      <c r="QJC47" s="581"/>
      <c r="QJD47" s="582"/>
      <c r="QJO47" s="581"/>
      <c r="QJP47" s="582"/>
      <c r="QKA47" s="581"/>
      <c r="QKB47" s="582"/>
      <c r="QKM47" s="581"/>
      <c r="QKN47" s="582"/>
      <c r="QKY47" s="581"/>
      <c r="QKZ47" s="582"/>
      <c r="QLK47" s="581"/>
      <c r="QLL47" s="582"/>
      <c r="QLW47" s="581"/>
      <c r="QLX47" s="582"/>
      <c r="QMI47" s="581"/>
      <c r="QMJ47" s="582"/>
      <c r="QMU47" s="581"/>
      <c r="QMV47" s="582"/>
      <c r="QNG47" s="581"/>
      <c r="QNH47" s="582"/>
      <c r="QNS47" s="581"/>
      <c r="QNT47" s="582"/>
      <c r="QOE47" s="581"/>
      <c r="QOF47" s="582"/>
      <c r="QOQ47" s="581"/>
      <c r="QOR47" s="582"/>
      <c r="QPC47" s="581"/>
      <c r="QPD47" s="582"/>
      <c r="QPO47" s="581"/>
      <c r="QPP47" s="582"/>
      <c r="QQA47" s="581"/>
      <c r="QQB47" s="582"/>
      <c r="QQM47" s="581"/>
      <c r="QQN47" s="582"/>
      <c r="QQY47" s="581"/>
      <c r="QQZ47" s="582"/>
      <c r="QRK47" s="581"/>
      <c r="QRL47" s="582"/>
      <c r="QRW47" s="581"/>
      <c r="QRX47" s="582"/>
      <c r="QSI47" s="581"/>
      <c r="QSJ47" s="582"/>
      <c r="QSU47" s="581"/>
      <c r="QSV47" s="582"/>
      <c r="QTG47" s="581"/>
      <c r="QTH47" s="582"/>
      <c r="QTS47" s="581"/>
      <c r="QTT47" s="582"/>
      <c r="QUE47" s="581"/>
      <c r="QUF47" s="582"/>
      <c r="QUQ47" s="581"/>
      <c r="QUR47" s="582"/>
      <c r="QVC47" s="581"/>
      <c r="QVD47" s="582"/>
      <c r="QVO47" s="581"/>
      <c r="QVP47" s="582"/>
      <c r="QWA47" s="581"/>
      <c r="QWB47" s="582"/>
      <c r="QWM47" s="581"/>
      <c r="QWN47" s="582"/>
      <c r="QWY47" s="581"/>
      <c r="QWZ47" s="582"/>
      <c r="QXK47" s="581"/>
      <c r="QXL47" s="582"/>
      <c r="QXW47" s="581"/>
      <c r="QXX47" s="582"/>
      <c r="QYI47" s="581"/>
      <c r="QYJ47" s="582"/>
      <c r="QYU47" s="581"/>
      <c r="QYV47" s="582"/>
      <c r="QZG47" s="581"/>
      <c r="QZH47" s="582"/>
      <c r="QZS47" s="581"/>
      <c r="QZT47" s="582"/>
      <c r="RAE47" s="581"/>
      <c r="RAF47" s="582"/>
      <c r="RAQ47" s="581"/>
      <c r="RAR47" s="582"/>
      <c r="RBC47" s="581"/>
      <c r="RBD47" s="582"/>
      <c r="RBO47" s="581"/>
      <c r="RBP47" s="582"/>
      <c r="RCA47" s="581"/>
      <c r="RCB47" s="582"/>
      <c r="RCM47" s="581"/>
      <c r="RCN47" s="582"/>
      <c r="RCY47" s="581"/>
      <c r="RCZ47" s="582"/>
      <c r="RDK47" s="581"/>
      <c r="RDL47" s="582"/>
      <c r="RDW47" s="581"/>
      <c r="RDX47" s="582"/>
      <c r="REI47" s="581"/>
      <c r="REJ47" s="582"/>
      <c r="REU47" s="581"/>
      <c r="REV47" s="582"/>
      <c r="RFG47" s="581"/>
      <c r="RFH47" s="582"/>
      <c r="RFS47" s="581"/>
      <c r="RFT47" s="582"/>
      <c r="RGE47" s="581"/>
      <c r="RGF47" s="582"/>
      <c r="RGQ47" s="581"/>
      <c r="RGR47" s="582"/>
      <c r="RHC47" s="581"/>
      <c r="RHD47" s="582"/>
      <c r="RHO47" s="581"/>
      <c r="RHP47" s="582"/>
      <c r="RIA47" s="581"/>
      <c r="RIB47" s="582"/>
      <c r="RIM47" s="581"/>
      <c r="RIN47" s="582"/>
      <c r="RIY47" s="581"/>
      <c r="RIZ47" s="582"/>
      <c r="RJK47" s="581"/>
      <c r="RJL47" s="582"/>
      <c r="RJW47" s="581"/>
      <c r="RJX47" s="582"/>
      <c r="RKI47" s="581"/>
      <c r="RKJ47" s="582"/>
      <c r="RKU47" s="581"/>
      <c r="RKV47" s="582"/>
      <c r="RLG47" s="581"/>
      <c r="RLH47" s="582"/>
      <c r="RLS47" s="581"/>
      <c r="RLT47" s="582"/>
      <c r="RME47" s="581"/>
      <c r="RMF47" s="582"/>
      <c r="RMQ47" s="581"/>
      <c r="RMR47" s="582"/>
      <c r="RNC47" s="581"/>
      <c r="RND47" s="582"/>
      <c r="RNO47" s="581"/>
      <c r="RNP47" s="582"/>
      <c r="ROA47" s="581"/>
      <c r="ROB47" s="582"/>
      <c r="ROM47" s="581"/>
      <c r="RON47" s="582"/>
      <c r="ROY47" s="581"/>
      <c r="ROZ47" s="582"/>
      <c r="RPK47" s="581"/>
      <c r="RPL47" s="582"/>
      <c r="RPW47" s="581"/>
      <c r="RPX47" s="582"/>
      <c r="RQI47" s="581"/>
      <c r="RQJ47" s="582"/>
      <c r="RQU47" s="581"/>
      <c r="RQV47" s="582"/>
      <c r="RRG47" s="581"/>
      <c r="RRH47" s="582"/>
      <c r="RRS47" s="581"/>
      <c r="RRT47" s="582"/>
      <c r="RSE47" s="581"/>
      <c r="RSF47" s="582"/>
      <c r="RSQ47" s="581"/>
      <c r="RSR47" s="582"/>
      <c r="RTC47" s="581"/>
      <c r="RTD47" s="582"/>
      <c r="RTO47" s="581"/>
      <c r="RTP47" s="582"/>
      <c r="RUA47" s="581"/>
      <c r="RUB47" s="582"/>
      <c r="RUM47" s="581"/>
      <c r="RUN47" s="582"/>
      <c r="RUY47" s="581"/>
      <c r="RUZ47" s="582"/>
      <c r="RVK47" s="581"/>
      <c r="RVL47" s="582"/>
      <c r="RVW47" s="581"/>
      <c r="RVX47" s="582"/>
      <c r="RWI47" s="581"/>
      <c r="RWJ47" s="582"/>
      <c r="RWU47" s="581"/>
      <c r="RWV47" s="582"/>
      <c r="RXG47" s="581"/>
      <c r="RXH47" s="582"/>
      <c r="RXS47" s="581"/>
      <c r="RXT47" s="582"/>
      <c r="RYE47" s="581"/>
      <c r="RYF47" s="582"/>
      <c r="RYQ47" s="581"/>
      <c r="RYR47" s="582"/>
      <c r="RZC47" s="581"/>
      <c r="RZD47" s="582"/>
      <c r="RZO47" s="581"/>
      <c r="RZP47" s="582"/>
      <c r="SAA47" s="581"/>
      <c r="SAB47" s="582"/>
      <c r="SAM47" s="581"/>
      <c r="SAN47" s="582"/>
      <c r="SAY47" s="581"/>
      <c r="SAZ47" s="582"/>
      <c r="SBK47" s="581"/>
      <c r="SBL47" s="582"/>
      <c r="SBW47" s="581"/>
      <c r="SBX47" s="582"/>
      <c r="SCI47" s="581"/>
      <c r="SCJ47" s="582"/>
      <c r="SCU47" s="581"/>
      <c r="SCV47" s="582"/>
      <c r="SDG47" s="581"/>
      <c r="SDH47" s="582"/>
      <c r="SDS47" s="581"/>
      <c r="SDT47" s="582"/>
      <c r="SEE47" s="581"/>
      <c r="SEF47" s="582"/>
      <c r="SEQ47" s="581"/>
      <c r="SER47" s="582"/>
      <c r="SFC47" s="581"/>
      <c r="SFD47" s="582"/>
      <c r="SFO47" s="581"/>
      <c r="SFP47" s="582"/>
      <c r="SGA47" s="581"/>
      <c r="SGB47" s="582"/>
      <c r="SGM47" s="581"/>
      <c r="SGN47" s="582"/>
      <c r="SGY47" s="581"/>
      <c r="SGZ47" s="582"/>
      <c r="SHK47" s="581"/>
      <c r="SHL47" s="582"/>
      <c r="SHW47" s="581"/>
      <c r="SHX47" s="582"/>
      <c r="SII47" s="581"/>
      <c r="SIJ47" s="582"/>
      <c r="SIU47" s="581"/>
      <c r="SIV47" s="582"/>
      <c r="SJG47" s="581"/>
      <c r="SJH47" s="582"/>
      <c r="SJS47" s="581"/>
      <c r="SJT47" s="582"/>
      <c r="SKE47" s="581"/>
      <c r="SKF47" s="582"/>
      <c r="SKQ47" s="581"/>
      <c r="SKR47" s="582"/>
      <c r="SLC47" s="581"/>
      <c r="SLD47" s="582"/>
      <c r="SLO47" s="581"/>
      <c r="SLP47" s="582"/>
      <c r="SMA47" s="581"/>
      <c r="SMB47" s="582"/>
      <c r="SMM47" s="581"/>
      <c r="SMN47" s="582"/>
      <c r="SMY47" s="581"/>
      <c r="SMZ47" s="582"/>
      <c r="SNK47" s="581"/>
      <c r="SNL47" s="582"/>
      <c r="SNW47" s="581"/>
      <c r="SNX47" s="582"/>
      <c r="SOI47" s="581"/>
      <c r="SOJ47" s="582"/>
      <c r="SOU47" s="581"/>
      <c r="SOV47" s="582"/>
      <c r="SPG47" s="581"/>
      <c r="SPH47" s="582"/>
      <c r="SPS47" s="581"/>
      <c r="SPT47" s="582"/>
      <c r="SQE47" s="581"/>
      <c r="SQF47" s="582"/>
      <c r="SQQ47" s="581"/>
      <c r="SQR47" s="582"/>
      <c r="SRC47" s="581"/>
      <c r="SRD47" s="582"/>
      <c r="SRO47" s="581"/>
      <c r="SRP47" s="582"/>
      <c r="SSA47" s="581"/>
      <c r="SSB47" s="582"/>
      <c r="SSM47" s="581"/>
      <c r="SSN47" s="582"/>
      <c r="SSY47" s="581"/>
      <c r="SSZ47" s="582"/>
      <c r="STK47" s="581"/>
      <c r="STL47" s="582"/>
      <c r="STW47" s="581"/>
      <c r="STX47" s="582"/>
      <c r="SUI47" s="581"/>
      <c r="SUJ47" s="582"/>
      <c r="SUU47" s="581"/>
      <c r="SUV47" s="582"/>
      <c r="SVG47" s="581"/>
      <c r="SVH47" s="582"/>
      <c r="SVS47" s="581"/>
      <c r="SVT47" s="582"/>
      <c r="SWE47" s="581"/>
      <c r="SWF47" s="582"/>
      <c r="SWQ47" s="581"/>
      <c r="SWR47" s="582"/>
      <c r="SXC47" s="581"/>
      <c r="SXD47" s="582"/>
      <c r="SXO47" s="581"/>
      <c r="SXP47" s="582"/>
      <c r="SYA47" s="581"/>
      <c r="SYB47" s="582"/>
      <c r="SYM47" s="581"/>
      <c r="SYN47" s="582"/>
      <c r="SYY47" s="581"/>
      <c r="SYZ47" s="582"/>
      <c r="SZK47" s="581"/>
      <c r="SZL47" s="582"/>
      <c r="SZW47" s="581"/>
      <c r="SZX47" s="582"/>
      <c r="TAI47" s="581"/>
      <c r="TAJ47" s="582"/>
      <c r="TAU47" s="581"/>
      <c r="TAV47" s="582"/>
      <c r="TBG47" s="581"/>
      <c r="TBH47" s="582"/>
      <c r="TBS47" s="581"/>
      <c r="TBT47" s="582"/>
      <c r="TCE47" s="581"/>
      <c r="TCF47" s="582"/>
      <c r="TCQ47" s="581"/>
      <c r="TCR47" s="582"/>
      <c r="TDC47" s="581"/>
      <c r="TDD47" s="582"/>
      <c r="TDO47" s="581"/>
      <c r="TDP47" s="582"/>
      <c r="TEA47" s="581"/>
      <c r="TEB47" s="582"/>
      <c r="TEM47" s="581"/>
      <c r="TEN47" s="582"/>
      <c r="TEY47" s="581"/>
      <c r="TEZ47" s="582"/>
      <c r="TFK47" s="581"/>
      <c r="TFL47" s="582"/>
      <c r="TFW47" s="581"/>
      <c r="TFX47" s="582"/>
      <c r="TGI47" s="581"/>
      <c r="TGJ47" s="582"/>
      <c r="TGU47" s="581"/>
      <c r="TGV47" s="582"/>
      <c r="THG47" s="581"/>
      <c r="THH47" s="582"/>
      <c r="THS47" s="581"/>
      <c r="THT47" s="582"/>
      <c r="TIE47" s="581"/>
      <c r="TIF47" s="582"/>
      <c r="TIQ47" s="581"/>
      <c r="TIR47" s="582"/>
      <c r="TJC47" s="581"/>
      <c r="TJD47" s="582"/>
      <c r="TJO47" s="581"/>
      <c r="TJP47" s="582"/>
      <c r="TKA47" s="581"/>
      <c r="TKB47" s="582"/>
      <c r="TKM47" s="581"/>
      <c r="TKN47" s="582"/>
      <c r="TKY47" s="581"/>
      <c r="TKZ47" s="582"/>
      <c r="TLK47" s="581"/>
      <c r="TLL47" s="582"/>
      <c r="TLW47" s="581"/>
      <c r="TLX47" s="582"/>
      <c r="TMI47" s="581"/>
      <c r="TMJ47" s="582"/>
      <c r="TMU47" s="581"/>
      <c r="TMV47" s="582"/>
      <c r="TNG47" s="581"/>
      <c r="TNH47" s="582"/>
      <c r="TNS47" s="581"/>
      <c r="TNT47" s="582"/>
      <c r="TOE47" s="581"/>
      <c r="TOF47" s="582"/>
      <c r="TOQ47" s="581"/>
      <c r="TOR47" s="582"/>
      <c r="TPC47" s="581"/>
      <c r="TPD47" s="582"/>
      <c r="TPO47" s="581"/>
      <c r="TPP47" s="582"/>
      <c r="TQA47" s="581"/>
      <c r="TQB47" s="582"/>
      <c r="TQM47" s="581"/>
      <c r="TQN47" s="582"/>
      <c r="TQY47" s="581"/>
      <c r="TQZ47" s="582"/>
      <c r="TRK47" s="581"/>
      <c r="TRL47" s="582"/>
      <c r="TRW47" s="581"/>
      <c r="TRX47" s="582"/>
      <c r="TSI47" s="581"/>
      <c r="TSJ47" s="582"/>
      <c r="TSU47" s="581"/>
      <c r="TSV47" s="582"/>
      <c r="TTG47" s="581"/>
      <c r="TTH47" s="582"/>
      <c r="TTS47" s="581"/>
      <c r="TTT47" s="582"/>
      <c r="TUE47" s="581"/>
      <c r="TUF47" s="582"/>
      <c r="TUQ47" s="581"/>
      <c r="TUR47" s="582"/>
      <c r="TVC47" s="581"/>
      <c r="TVD47" s="582"/>
      <c r="TVO47" s="581"/>
      <c r="TVP47" s="582"/>
      <c r="TWA47" s="581"/>
      <c r="TWB47" s="582"/>
      <c r="TWM47" s="581"/>
      <c r="TWN47" s="582"/>
      <c r="TWY47" s="581"/>
      <c r="TWZ47" s="582"/>
      <c r="TXK47" s="581"/>
      <c r="TXL47" s="582"/>
      <c r="TXW47" s="581"/>
      <c r="TXX47" s="582"/>
      <c r="TYI47" s="581"/>
      <c r="TYJ47" s="582"/>
      <c r="TYU47" s="581"/>
      <c r="TYV47" s="582"/>
      <c r="TZG47" s="581"/>
      <c r="TZH47" s="582"/>
      <c r="TZS47" s="581"/>
      <c r="TZT47" s="582"/>
      <c r="UAE47" s="581"/>
      <c r="UAF47" s="582"/>
      <c r="UAQ47" s="581"/>
      <c r="UAR47" s="582"/>
      <c r="UBC47" s="581"/>
      <c r="UBD47" s="582"/>
      <c r="UBO47" s="581"/>
      <c r="UBP47" s="582"/>
      <c r="UCA47" s="581"/>
      <c r="UCB47" s="582"/>
      <c r="UCM47" s="581"/>
      <c r="UCN47" s="582"/>
      <c r="UCY47" s="581"/>
      <c r="UCZ47" s="582"/>
      <c r="UDK47" s="581"/>
      <c r="UDL47" s="582"/>
      <c r="UDW47" s="581"/>
      <c r="UDX47" s="582"/>
      <c r="UEI47" s="581"/>
      <c r="UEJ47" s="582"/>
      <c r="UEU47" s="581"/>
      <c r="UEV47" s="582"/>
      <c r="UFG47" s="581"/>
      <c r="UFH47" s="582"/>
      <c r="UFS47" s="581"/>
      <c r="UFT47" s="582"/>
      <c r="UGE47" s="581"/>
      <c r="UGF47" s="582"/>
      <c r="UGQ47" s="581"/>
      <c r="UGR47" s="582"/>
      <c r="UHC47" s="581"/>
      <c r="UHD47" s="582"/>
      <c r="UHO47" s="581"/>
      <c r="UHP47" s="582"/>
      <c r="UIA47" s="581"/>
      <c r="UIB47" s="582"/>
      <c r="UIM47" s="581"/>
      <c r="UIN47" s="582"/>
      <c r="UIY47" s="581"/>
      <c r="UIZ47" s="582"/>
      <c r="UJK47" s="581"/>
      <c r="UJL47" s="582"/>
      <c r="UJW47" s="581"/>
      <c r="UJX47" s="582"/>
      <c r="UKI47" s="581"/>
      <c r="UKJ47" s="582"/>
      <c r="UKU47" s="581"/>
      <c r="UKV47" s="582"/>
      <c r="ULG47" s="581"/>
      <c r="ULH47" s="582"/>
      <c r="ULS47" s="581"/>
      <c r="ULT47" s="582"/>
      <c r="UME47" s="581"/>
      <c r="UMF47" s="582"/>
      <c r="UMQ47" s="581"/>
      <c r="UMR47" s="582"/>
      <c r="UNC47" s="581"/>
      <c r="UND47" s="582"/>
      <c r="UNO47" s="581"/>
      <c r="UNP47" s="582"/>
      <c r="UOA47" s="581"/>
      <c r="UOB47" s="582"/>
      <c r="UOM47" s="581"/>
      <c r="UON47" s="582"/>
      <c r="UOY47" s="581"/>
      <c r="UOZ47" s="582"/>
      <c r="UPK47" s="581"/>
      <c r="UPL47" s="582"/>
      <c r="UPW47" s="581"/>
      <c r="UPX47" s="582"/>
      <c r="UQI47" s="581"/>
      <c r="UQJ47" s="582"/>
      <c r="UQU47" s="581"/>
      <c r="UQV47" s="582"/>
      <c r="URG47" s="581"/>
      <c r="URH47" s="582"/>
      <c r="URS47" s="581"/>
      <c r="URT47" s="582"/>
      <c r="USE47" s="581"/>
      <c r="USF47" s="582"/>
      <c r="USQ47" s="581"/>
      <c r="USR47" s="582"/>
      <c r="UTC47" s="581"/>
      <c r="UTD47" s="582"/>
      <c r="UTO47" s="581"/>
      <c r="UTP47" s="582"/>
      <c r="UUA47" s="581"/>
      <c r="UUB47" s="582"/>
      <c r="UUM47" s="581"/>
      <c r="UUN47" s="582"/>
      <c r="UUY47" s="581"/>
      <c r="UUZ47" s="582"/>
      <c r="UVK47" s="581"/>
      <c r="UVL47" s="582"/>
      <c r="UVW47" s="581"/>
      <c r="UVX47" s="582"/>
      <c r="UWI47" s="581"/>
      <c r="UWJ47" s="582"/>
      <c r="UWU47" s="581"/>
      <c r="UWV47" s="582"/>
      <c r="UXG47" s="581"/>
      <c r="UXH47" s="582"/>
      <c r="UXS47" s="581"/>
      <c r="UXT47" s="582"/>
      <c r="UYE47" s="581"/>
      <c r="UYF47" s="582"/>
      <c r="UYQ47" s="581"/>
      <c r="UYR47" s="582"/>
      <c r="UZC47" s="581"/>
      <c r="UZD47" s="582"/>
      <c r="UZO47" s="581"/>
      <c r="UZP47" s="582"/>
      <c r="VAA47" s="581"/>
      <c r="VAB47" s="582"/>
      <c r="VAM47" s="581"/>
      <c r="VAN47" s="582"/>
      <c r="VAY47" s="581"/>
      <c r="VAZ47" s="582"/>
      <c r="VBK47" s="581"/>
      <c r="VBL47" s="582"/>
      <c r="VBW47" s="581"/>
      <c r="VBX47" s="582"/>
      <c r="VCI47" s="581"/>
      <c r="VCJ47" s="582"/>
      <c r="VCU47" s="581"/>
      <c r="VCV47" s="582"/>
      <c r="VDG47" s="581"/>
      <c r="VDH47" s="582"/>
      <c r="VDS47" s="581"/>
      <c r="VDT47" s="582"/>
      <c r="VEE47" s="581"/>
      <c r="VEF47" s="582"/>
      <c r="VEQ47" s="581"/>
      <c r="VER47" s="582"/>
      <c r="VFC47" s="581"/>
      <c r="VFD47" s="582"/>
      <c r="VFO47" s="581"/>
      <c r="VFP47" s="582"/>
      <c r="VGA47" s="581"/>
      <c r="VGB47" s="582"/>
      <c r="VGM47" s="581"/>
      <c r="VGN47" s="582"/>
      <c r="VGY47" s="581"/>
      <c r="VGZ47" s="582"/>
      <c r="VHK47" s="581"/>
      <c r="VHL47" s="582"/>
      <c r="VHW47" s="581"/>
      <c r="VHX47" s="582"/>
      <c r="VII47" s="581"/>
      <c r="VIJ47" s="582"/>
      <c r="VIU47" s="581"/>
      <c r="VIV47" s="582"/>
      <c r="VJG47" s="581"/>
      <c r="VJH47" s="582"/>
      <c r="VJS47" s="581"/>
      <c r="VJT47" s="582"/>
      <c r="VKE47" s="581"/>
      <c r="VKF47" s="582"/>
      <c r="VKQ47" s="581"/>
      <c r="VKR47" s="582"/>
      <c r="VLC47" s="581"/>
      <c r="VLD47" s="582"/>
      <c r="VLO47" s="581"/>
      <c r="VLP47" s="582"/>
      <c r="VMA47" s="581"/>
      <c r="VMB47" s="582"/>
      <c r="VMM47" s="581"/>
      <c r="VMN47" s="582"/>
      <c r="VMY47" s="581"/>
      <c r="VMZ47" s="582"/>
      <c r="VNK47" s="581"/>
      <c r="VNL47" s="582"/>
      <c r="VNW47" s="581"/>
      <c r="VNX47" s="582"/>
      <c r="VOI47" s="581"/>
      <c r="VOJ47" s="582"/>
      <c r="VOU47" s="581"/>
      <c r="VOV47" s="582"/>
      <c r="VPG47" s="581"/>
      <c r="VPH47" s="582"/>
      <c r="VPS47" s="581"/>
      <c r="VPT47" s="582"/>
      <c r="VQE47" s="581"/>
      <c r="VQF47" s="582"/>
      <c r="VQQ47" s="581"/>
      <c r="VQR47" s="582"/>
      <c r="VRC47" s="581"/>
      <c r="VRD47" s="582"/>
      <c r="VRO47" s="581"/>
      <c r="VRP47" s="582"/>
      <c r="VSA47" s="581"/>
      <c r="VSB47" s="582"/>
      <c r="VSM47" s="581"/>
      <c r="VSN47" s="582"/>
      <c r="VSY47" s="581"/>
      <c r="VSZ47" s="582"/>
      <c r="VTK47" s="581"/>
      <c r="VTL47" s="582"/>
      <c r="VTW47" s="581"/>
      <c r="VTX47" s="582"/>
      <c r="VUI47" s="581"/>
      <c r="VUJ47" s="582"/>
      <c r="VUU47" s="581"/>
      <c r="VUV47" s="582"/>
      <c r="VVG47" s="581"/>
      <c r="VVH47" s="582"/>
      <c r="VVS47" s="581"/>
      <c r="VVT47" s="582"/>
      <c r="VWE47" s="581"/>
      <c r="VWF47" s="582"/>
      <c r="VWQ47" s="581"/>
      <c r="VWR47" s="582"/>
      <c r="VXC47" s="581"/>
      <c r="VXD47" s="582"/>
      <c r="VXO47" s="581"/>
      <c r="VXP47" s="582"/>
      <c r="VYA47" s="581"/>
      <c r="VYB47" s="582"/>
      <c r="VYM47" s="581"/>
      <c r="VYN47" s="582"/>
      <c r="VYY47" s="581"/>
      <c r="VYZ47" s="582"/>
      <c r="VZK47" s="581"/>
      <c r="VZL47" s="582"/>
      <c r="VZW47" s="581"/>
      <c r="VZX47" s="582"/>
      <c r="WAI47" s="581"/>
      <c r="WAJ47" s="582"/>
      <c r="WAU47" s="581"/>
      <c r="WAV47" s="582"/>
      <c r="WBG47" s="581"/>
      <c r="WBH47" s="582"/>
      <c r="WBS47" s="581"/>
      <c r="WBT47" s="582"/>
      <c r="WCE47" s="581"/>
      <c r="WCF47" s="582"/>
      <c r="WCQ47" s="581"/>
      <c r="WCR47" s="582"/>
      <c r="WDC47" s="581"/>
      <c r="WDD47" s="582"/>
      <c r="WDO47" s="581"/>
      <c r="WDP47" s="582"/>
      <c r="WEA47" s="581"/>
      <c r="WEB47" s="582"/>
      <c r="WEM47" s="581"/>
      <c r="WEN47" s="582"/>
      <c r="WEY47" s="581"/>
      <c r="WEZ47" s="582"/>
      <c r="WFK47" s="581"/>
      <c r="WFL47" s="582"/>
      <c r="WFW47" s="581"/>
      <c r="WFX47" s="582"/>
      <c r="WGI47" s="581"/>
      <c r="WGJ47" s="582"/>
      <c r="WGU47" s="581"/>
      <c r="WGV47" s="582"/>
      <c r="WHG47" s="581"/>
      <c r="WHH47" s="582"/>
      <c r="WHS47" s="581"/>
      <c r="WHT47" s="582"/>
      <c r="WIE47" s="581"/>
      <c r="WIF47" s="582"/>
      <c r="WIQ47" s="581"/>
      <c r="WIR47" s="582"/>
      <c r="WJC47" s="581"/>
      <c r="WJD47" s="582"/>
      <c r="WJO47" s="581"/>
      <c r="WJP47" s="582"/>
      <c r="WKA47" s="581"/>
      <c r="WKB47" s="582"/>
      <c r="WKM47" s="581"/>
      <c r="WKN47" s="582"/>
      <c r="WKY47" s="581"/>
      <c r="WKZ47" s="582"/>
      <c r="WLK47" s="581"/>
      <c r="WLL47" s="582"/>
      <c r="WLW47" s="581"/>
      <c r="WLX47" s="582"/>
      <c r="WMI47" s="581"/>
      <c r="WMJ47" s="582"/>
      <c r="WMU47" s="581"/>
      <c r="WMV47" s="582"/>
      <c r="WNG47" s="581"/>
      <c r="WNH47" s="582"/>
      <c r="WNS47" s="581"/>
      <c r="WNT47" s="582"/>
      <c r="WOE47" s="581"/>
      <c r="WOF47" s="582"/>
      <c r="WOQ47" s="581"/>
      <c r="WOR47" s="582"/>
      <c r="WPC47" s="581"/>
      <c r="WPD47" s="582"/>
      <c r="WPO47" s="581"/>
      <c r="WPP47" s="582"/>
      <c r="WQA47" s="581"/>
      <c r="WQB47" s="582"/>
      <c r="WQM47" s="581"/>
      <c r="WQN47" s="582"/>
      <c r="WQY47" s="581"/>
      <c r="WQZ47" s="582"/>
      <c r="WRK47" s="581"/>
      <c r="WRL47" s="582"/>
      <c r="WRW47" s="581"/>
      <c r="WRX47" s="582"/>
      <c r="WSI47" s="581"/>
      <c r="WSJ47" s="582"/>
      <c r="WSU47" s="581"/>
      <c r="WSV47" s="582"/>
      <c r="WTG47" s="581"/>
      <c r="WTH47" s="582"/>
      <c r="WTS47" s="581"/>
      <c r="WTT47" s="582"/>
      <c r="WUE47" s="581"/>
      <c r="WUF47" s="582"/>
      <c r="WUQ47" s="581"/>
      <c r="WUR47" s="582"/>
      <c r="WVC47" s="581"/>
      <c r="WVD47" s="582"/>
      <c r="WVO47" s="581"/>
      <c r="WVP47" s="582"/>
      <c r="WWA47" s="581"/>
      <c r="WWB47" s="582"/>
      <c r="WWM47" s="581"/>
      <c r="WWN47" s="582"/>
      <c r="WWY47" s="581"/>
      <c r="WWZ47" s="582"/>
      <c r="WXK47" s="581"/>
      <c r="WXL47" s="582"/>
      <c r="WXW47" s="581"/>
      <c r="WXX47" s="582"/>
      <c r="WYI47" s="581"/>
      <c r="WYJ47" s="582"/>
      <c r="WYU47" s="581"/>
      <c r="WYV47" s="582"/>
      <c r="WZG47" s="581"/>
      <c r="WZH47" s="582"/>
      <c r="WZS47" s="581"/>
      <c r="WZT47" s="582"/>
      <c r="XAE47" s="581"/>
      <c r="XAF47" s="582"/>
      <c r="XAQ47" s="581"/>
      <c r="XAR47" s="582"/>
      <c r="XBC47" s="581"/>
      <c r="XBD47" s="582"/>
      <c r="XBO47" s="581"/>
      <c r="XBP47" s="582"/>
      <c r="XCA47" s="581"/>
      <c r="XCB47" s="582"/>
      <c r="XCM47" s="581"/>
      <c r="XCN47" s="582"/>
      <c r="XCY47" s="581"/>
      <c r="XCZ47" s="582"/>
      <c r="XDK47" s="581"/>
      <c r="XDL47" s="582"/>
      <c r="XDW47" s="581"/>
      <c r="XDX47" s="582"/>
      <c r="XEI47" s="581"/>
      <c r="XEJ47" s="582"/>
      <c r="XEU47" s="581"/>
      <c r="XEV47" s="582"/>
    </row>
    <row r="48" spans="1:2048 2051:5120 5123:8192 8195:11264 11267:14336 14339:16382" s="580" customFormat="1" ht="15.75" thickBot="1">
      <c r="A48" s="163"/>
      <c r="B48" s="583">
        <v>17</v>
      </c>
      <c r="C48" s="480"/>
      <c r="D48" s="481"/>
      <c r="E48" s="252"/>
      <c r="F48" s="482"/>
      <c r="G48" s="483"/>
      <c r="H48" s="396"/>
      <c r="I48" s="284"/>
      <c r="J48" s="473">
        <f t="shared" si="1"/>
        <v>0</v>
      </c>
      <c r="K48" s="610"/>
      <c r="L48" s="81"/>
      <c r="S48" s="581"/>
      <c r="T48" s="582"/>
      <c r="AE48" s="581"/>
      <c r="AF48" s="582"/>
      <c r="AQ48" s="581"/>
      <c r="AR48" s="582"/>
      <c r="BC48" s="581"/>
      <c r="BD48" s="582"/>
      <c r="BO48" s="581"/>
      <c r="BP48" s="582"/>
      <c r="CA48" s="581"/>
      <c r="CB48" s="582"/>
      <c r="CM48" s="581"/>
      <c r="CN48" s="582"/>
      <c r="CY48" s="581"/>
      <c r="CZ48" s="582"/>
      <c r="DK48" s="581"/>
      <c r="DL48" s="582"/>
      <c r="DW48" s="581"/>
      <c r="DX48" s="582"/>
      <c r="EI48" s="581"/>
      <c r="EJ48" s="582"/>
      <c r="EU48" s="581"/>
      <c r="EV48" s="582"/>
      <c r="FG48" s="581"/>
      <c r="FH48" s="582"/>
      <c r="FS48" s="581"/>
      <c r="FT48" s="582"/>
      <c r="GE48" s="581"/>
      <c r="GF48" s="582"/>
      <c r="GQ48" s="581"/>
      <c r="GR48" s="582"/>
      <c r="HC48" s="581"/>
      <c r="HD48" s="582"/>
      <c r="HO48" s="581"/>
      <c r="HP48" s="582"/>
      <c r="IA48" s="581"/>
      <c r="IB48" s="582"/>
      <c r="IM48" s="581"/>
      <c r="IN48" s="582"/>
      <c r="IY48" s="581"/>
      <c r="IZ48" s="582"/>
      <c r="JK48" s="581"/>
      <c r="JL48" s="582"/>
      <c r="JW48" s="581"/>
      <c r="JX48" s="582"/>
      <c r="KI48" s="581"/>
      <c r="KJ48" s="582"/>
      <c r="KU48" s="581"/>
      <c r="KV48" s="582"/>
      <c r="LG48" s="581"/>
      <c r="LH48" s="582"/>
      <c r="LS48" s="581"/>
      <c r="LT48" s="582"/>
      <c r="ME48" s="581"/>
      <c r="MF48" s="582"/>
      <c r="MQ48" s="581"/>
      <c r="MR48" s="582"/>
      <c r="NC48" s="581"/>
      <c r="ND48" s="582"/>
      <c r="NO48" s="581"/>
      <c r="NP48" s="582"/>
      <c r="OA48" s="581"/>
      <c r="OB48" s="582"/>
      <c r="OM48" s="581"/>
      <c r="ON48" s="582"/>
      <c r="OY48" s="581"/>
      <c r="OZ48" s="582"/>
      <c r="PK48" s="581"/>
      <c r="PL48" s="582"/>
      <c r="PW48" s="581"/>
      <c r="PX48" s="582"/>
      <c r="QI48" s="581"/>
      <c r="QJ48" s="582"/>
      <c r="QU48" s="581"/>
      <c r="QV48" s="582"/>
      <c r="RG48" s="581"/>
      <c r="RH48" s="582"/>
      <c r="RS48" s="581"/>
      <c r="RT48" s="582"/>
      <c r="SE48" s="581"/>
      <c r="SF48" s="582"/>
      <c r="SQ48" s="581"/>
      <c r="SR48" s="582"/>
      <c r="TC48" s="581"/>
      <c r="TD48" s="582"/>
      <c r="TO48" s="581"/>
      <c r="TP48" s="582"/>
      <c r="UA48" s="581"/>
      <c r="UB48" s="582"/>
      <c r="UM48" s="581"/>
      <c r="UN48" s="582"/>
      <c r="UY48" s="581"/>
      <c r="UZ48" s="582"/>
      <c r="VK48" s="581"/>
      <c r="VL48" s="582"/>
      <c r="VW48" s="581"/>
      <c r="VX48" s="582"/>
      <c r="WI48" s="581"/>
      <c r="WJ48" s="582"/>
      <c r="WU48" s="581"/>
      <c r="WV48" s="582"/>
      <c r="XG48" s="581"/>
      <c r="XH48" s="582"/>
      <c r="XS48" s="581"/>
      <c r="XT48" s="582"/>
      <c r="YE48" s="581"/>
      <c r="YF48" s="582"/>
      <c r="YQ48" s="581"/>
      <c r="YR48" s="582"/>
      <c r="ZC48" s="581"/>
      <c r="ZD48" s="582"/>
      <c r="ZO48" s="581"/>
      <c r="ZP48" s="582"/>
      <c r="AAA48" s="581"/>
      <c r="AAB48" s="582"/>
      <c r="AAM48" s="581"/>
      <c r="AAN48" s="582"/>
      <c r="AAY48" s="581"/>
      <c r="AAZ48" s="582"/>
      <c r="ABK48" s="581"/>
      <c r="ABL48" s="582"/>
      <c r="ABW48" s="581"/>
      <c r="ABX48" s="582"/>
      <c r="ACI48" s="581"/>
      <c r="ACJ48" s="582"/>
      <c r="ACU48" s="581"/>
      <c r="ACV48" s="582"/>
      <c r="ADG48" s="581"/>
      <c r="ADH48" s="582"/>
      <c r="ADS48" s="581"/>
      <c r="ADT48" s="582"/>
      <c r="AEE48" s="581"/>
      <c r="AEF48" s="582"/>
      <c r="AEQ48" s="581"/>
      <c r="AER48" s="582"/>
      <c r="AFC48" s="581"/>
      <c r="AFD48" s="582"/>
      <c r="AFO48" s="581"/>
      <c r="AFP48" s="582"/>
      <c r="AGA48" s="581"/>
      <c r="AGB48" s="582"/>
      <c r="AGM48" s="581"/>
      <c r="AGN48" s="582"/>
      <c r="AGY48" s="581"/>
      <c r="AGZ48" s="582"/>
      <c r="AHK48" s="581"/>
      <c r="AHL48" s="582"/>
      <c r="AHW48" s="581"/>
      <c r="AHX48" s="582"/>
      <c r="AII48" s="581"/>
      <c r="AIJ48" s="582"/>
      <c r="AIU48" s="581"/>
      <c r="AIV48" s="582"/>
      <c r="AJG48" s="581"/>
      <c r="AJH48" s="582"/>
      <c r="AJS48" s="581"/>
      <c r="AJT48" s="582"/>
      <c r="AKE48" s="581"/>
      <c r="AKF48" s="582"/>
      <c r="AKQ48" s="581"/>
      <c r="AKR48" s="582"/>
      <c r="ALC48" s="581"/>
      <c r="ALD48" s="582"/>
      <c r="ALO48" s="581"/>
      <c r="ALP48" s="582"/>
      <c r="AMA48" s="581"/>
      <c r="AMB48" s="582"/>
      <c r="AMM48" s="581"/>
      <c r="AMN48" s="582"/>
      <c r="AMY48" s="581"/>
      <c r="AMZ48" s="582"/>
      <c r="ANK48" s="581"/>
      <c r="ANL48" s="582"/>
      <c r="ANW48" s="581"/>
      <c r="ANX48" s="582"/>
      <c r="AOI48" s="581"/>
      <c r="AOJ48" s="582"/>
      <c r="AOU48" s="581"/>
      <c r="AOV48" s="582"/>
      <c r="APG48" s="581"/>
      <c r="APH48" s="582"/>
      <c r="APS48" s="581"/>
      <c r="APT48" s="582"/>
      <c r="AQE48" s="581"/>
      <c r="AQF48" s="582"/>
      <c r="AQQ48" s="581"/>
      <c r="AQR48" s="582"/>
      <c r="ARC48" s="581"/>
      <c r="ARD48" s="582"/>
      <c r="ARO48" s="581"/>
      <c r="ARP48" s="582"/>
      <c r="ASA48" s="581"/>
      <c r="ASB48" s="582"/>
      <c r="ASM48" s="581"/>
      <c r="ASN48" s="582"/>
      <c r="ASY48" s="581"/>
      <c r="ASZ48" s="582"/>
      <c r="ATK48" s="581"/>
      <c r="ATL48" s="582"/>
      <c r="ATW48" s="581"/>
      <c r="ATX48" s="582"/>
      <c r="AUI48" s="581"/>
      <c r="AUJ48" s="582"/>
      <c r="AUU48" s="581"/>
      <c r="AUV48" s="582"/>
      <c r="AVG48" s="581"/>
      <c r="AVH48" s="582"/>
      <c r="AVS48" s="581"/>
      <c r="AVT48" s="582"/>
      <c r="AWE48" s="581"/>
      <c r="AWF48" s="582"/>
      <c r="AWQ48" s="581"/>
      <c r="AWR48" s="582"/>
      <c r="AXC48" s="581"/>
      <c r="AXD48" s="582"/>
      <c r="AXO48" s="581"/>
      <c r="AXP48" s="582"/>
      <c r="AYA48" s="581"/>
      <c r="AYB48" s="582"/>
      <c r="AYM48" s="581"/>
      <c r="AYN48" s="582"/>
      <c r="AYY48" s="581"/>
      <c r="AYZ48" s="582"/>
      <c r="AZK48" s="581"/>
      <c r="AZL48" s="582"/>
      <c r="AZW48" s="581"/>
      <c r="AZX48" s="582"/>
      <c r="BAI48" s="581"/>
      <c r="BAJ48" s="582"/>
      <c r="BAU48" s="581"/>
      <c r="BAV48" s="582"/>
      <c r="BBG48" s="581"/>
      <c r="BBH48" s="582"/>
      <c r="BBS48" s="581"/>
      <c r="BBT48" s="582"/>
      <c r="BCE48" s="581"/>
      <c r="BCF48" s="582"/>
      <c r="BCQ48" s="581"/>
      <c r="BCR48" s="582"/>
      <c r="BDC48" s="581"/>
      <c r="BDD48" s="582"/>
      <c r="BDO48" s="581"/>
      <c r="BDP48" s="582"/>
      <c r="BEA48" s="581"/>
      <c r="BEB48" s="582"/>
      <c r="BEM48" s="581"/>
      <c r="BEN48" s="582"/>
      <c r="BEY48" s="581"/>
      <c r="BEZ48" s="582"/>
      <c r="BFK48" s="581"/>
      <c r="BFL48" s="582"/>
      <c r="BFW48" s="581"/>
      <c r="BFX48" s="582"/>
      <c r="BGI48" s="581"/>
      <c r="BGJ48" s="582"/>
      <c r="BGU48" s="581"/>
      <c r="BGV48" s="582"/>
      <c r="BHG48" s="581"/>
      <c r="BHH48" s="582"/>
      <c r="BHS48" s="581"/>
      <c r="BHT48" s="582"/>
      <c r="BIE48" s="581"/>
      <c r="BIF48" s="582"/>
      <c r="BIQ48" s="581"/>
      <c r="BIR48" s="582"/>
      <c r="BJC48" s="581"/>
      <c r="BJD48" s="582"/>
      <c r="BJO48" s="581"/>
      <c r="BJP48" s="582"/>
      <c r="BKA48" s="581"/>
      <c r="BKB48" s="582"/>
      <c r="BKM48" s="581"/>
      <c r="BKN48" s="582"/>
      <c r="BKY48" s="581"/>
      <c r="BKZ48" s="582"/>
      <c r="BLK48" s="581"/>
      <c r="BLL48" s="582"/>
      <c r="BLW48" s="581"/>
      <c r="BLX48" s="582"/>
      <c r="BMI48" s="581"/>
      <c r="BMJ48" s="582"/>
      <c r="BMU48" s="581"/>
      <c r="BMV48" s="582"/>
      <c r="BNG48" s="581"/>
      <c r="BNH48" s="582"/>
      <c r="BNS48" s="581"/>
      <c r="BNT48" s="582"/>
      <c r="BOE48" s="581"/>
      <c r="BOF48" s="582"/>
      <c r="BOQ48" s="581"/>
      <c r="BOR48" s="582"/>
      <c r="BPC48" s="581"/>
      <c r="BPD48" s="582"/>
      <c r="BPO48" s="581"/>
      <c r="BPP48" s="582"/>
      <c r="BQA48" s="581"/>
      <c r="BQB48" s="582"/>
      <c r="BQM48" s="581"/>
      <c r="BQN48" s="582"/>
      <c r="BQY48" s="581"/>
      <c r="BQZ48" s="582"/>
      <c r="BRK48" s="581"/>
      <c r="BRL48" s="582"/>
      <c r="BRW48" s="581"/>
      <c r="BRX48" s="582"/>
      <c r="BSI48" s="581"/>
      <c r="BSJ48" s="582"/>
      <c r="BSU48" s="581"/>
      <c r="BSV48" s="582"/>
      <c r="BTG48" s="581"/>
      <c r="BTH48" s="582"/>
      <c r="BTS48" s="581"/>
      <c r="BTT48" s="582"/>
      <c r="BUE48" s="581"/>
      <c r="BUF48" s="582"/>
      <c r="BUQ48" s="581"/>
      <c r="BUR48" s="582"/>
      <c r="BVC48" s="581"/>
      <c r="BVD48" s="582"/>
      <c r="BVO48" s="581"/>
      <c r="BVP48" s="582"/>
      <c r="BWA48" s="581"/>
      <c r="BWB48" s="582"/>
      <c r="BWM48" s="581"/>
      <c r="BWN48" s="582"/>
      <c r="BWY48" s="581"/>
      <c r="BWZ48" s="582"/>
      <c r="BXK48" s="581"/>
      <c r="BXL48" s="582"/>
      <c r="BXW48" s="581"/>
      <c r="BXX48" s="582"/>
      <c r="BYI48" s="581"/>
      <c r="BYJ48" s="582"/>
      <c r="BYU48" s="581"/>
      <c r="BYV48" s="582"/>
      <c r="BZG48" s="581"/>
      <c r="BZH48" s="582"/>
      <c r="BZS48" s="581"/>
      <c r="BZT48" s="582"/>
      <c r="CAE48" s="581"/>
      <c r="CAF48" s="582"/>
      <c r="CAQ48" s="581"/>
      <c r="CAR48" s="582"/>
      <c r="CBC48" s="581"/>
      <c r="CBD48" s="582"/>
      <c r="CBO48" s="581"/>
      <c r="CBP48" s="582"/>
      <c r="CCA48" s="581"/>
      <c r="CCB48" s="582"/>
      <c r="CCM48" s="581"/>
      <c r="CCN48" s="582"/>
      <c r="CCY48" s="581"/>
      <c r="CCZ48" s="582"/>
      <c r="CDK48" s="581"/>
      <c r="CDL48" s="582"/>
      <c r="CDW48" s="581"/>
      <c r="CDX48" s="582"/>
      <c r="CEI48" s="581"/>
      <c r="CEJ48" s="582"/>
      <c r="CEU48" s="581"/>
      <c r="CEV48" s="582"/>
      <c r="CFG48" s="581"/>
      <c r="CFH48" s="582"/>
      <c r="CFS48" s="581"/>
      <c r="CFT48" s="582"/>
      <c r="CGE48" s="581"/>
      <c r="CGF48" s="582"/>
      <c r="CGQ48" s="581"/>
      <c r="CGR48" s="582"/>
      <c r="CHC48" s="581"/>
      <c r="CHD48" s="582"/>
      <c r="CHO48" s="581"/>
      <c r="CHP48" s="582"/>
      <c r="CIA48" s="581"/>
      <c r="CIB48" s="582"/>
      <c r="CIM48" s="581"/>
      <c r="CIN48" s="582"/>
      <c r="CIY48" s="581"/>
      <c r="CIZ48" s="582"/>
      <c r="CJK48" s="581"/>
      <c r="CJL48" s="582"/>
      <c r="CJW48" s="581"/>
      <c r="CJX48" s="582"/>
      <c r="CKI48" s="581"/>
      <c r="CKJ48" s="582"/>
      <c r="CKU48" s="581"/>
      <c r="CKV48" s="582"/>
      <c r="CLG48" s="581"/>
      <c r="CLH48" s="582"/>
      <c r="CLS48" s="581"/>
      <c r="CLT48" s="582"/>
      <c r="CME48" s="581"/>
      <c r="CMF48" s="582"/>
      <c r="CMQ48" s="581"/>
      <c r="CMR48" s="582"/>
      <c r="CNC48" s="581"/>
      <c r="CND48" s="582"/>
      <c r="CNO48" s="581"/>
      <c r="CNP48" s="582"/>
      <c r="COA48" s="581"/>
      <c r="COB48" s="582"/>
      <c r="COM48" s="581"/>
      <c r="CON48" s="582"/>
      <c r="COY48" s="581"/>
      <c r="COZ48" s="582"/>
      <c r="CPK48" s="581"/>
      <c r="CPL48" s="582"/>
      <c r="CPW48" s="581"/>
      <c r="CPX48" s="582"/>
      <c r="CQI48" s="581"/>
      <c r="CQJ48" s="582"/>
      <c r="CQU48" s="581"/>
      <c r="CQV48" s="582"/>
      <c r="CRG48" s="581"/>
      <c r="CRH48" s="582"/>
      <c r="CRS48" s="581"/>
      <c r="CRT48" s="582"/>
      <c r="CSE48" s="581"/>
      <c r="CSF48" s="582"/>
      <c r="CSQ48" s="581"/>
      <c r="CSR48" s="582"/>
      <c r="CTC48" s="581"/>
      <c r="CTD48" s="582"/>
      <c r="CTO48" s="581"/>
      <c r="CTP48" s="582"/>
      <c r="CUA48" s="581"/>
      <c r="CUB48" s="582"/>
      <c r="CUM48" s="581"/>
      <c r="CUN48" s="582"/>
      <c r="CUY48" s="581"/>
      <c r="CUZ48" s="582"/>
      <c r="CVK48" s="581"/>
      <c r="CVL48" s="582"/>
      <c r="CVW48" s="581"/>
      <c r="CVX48" s="582"/>
      <c r="CWI48" s="581"/>
      <c r="CWJ48" s="582"/>
      <c r="CWU48" s="581"/>
      <c r="CWV48" s="582"/>
      <c r="CXG48" s="581"/>
      <c r="CXH48" s="582"/>
      <c r="CXS48" s="581"/>
      <c r="CXT48" s="582"/>
      <c r="CYE48" s="581"/>
      <c r="CYF48" s="582"/>
      <c r="CYQ48" s="581"/>
      <c r="CYR48" s="582"/>
      <c r="CZC48" s="581"/>
      <c r="CZD48" s="582"/>
      <c r="CZO48" s="581"/>
      <c r="CZP48" s="582"/>
      <c r="DAA48" s="581"/>
      <c r="DAB48" s="582"/>
      <c r="DAM48" s="581"/>
      <c r="DAN48" s="582"/>
      <c r="DAY48" s="581"/>
      <c r="DAZ48" s="582"/>
      <c r="DBK48" s="581"/>
      <c r="DBL48" s="582"/>
      <c r="DBW48" s="581"/>
      <c r="DBX48" s="582"/>
      <c r="DCI48" s="581"/>
      <c r="DCJ48" s="582"/>
      <c r="DCU48" s="581"/>
      <c r="DCV48" s="582"/>
      <c r="DDG48" s="581"/>
      <c r="DDH48" s="582"/>
      <c r="DDS48" s="581"/>
      <c r="DDT48" s="582"/>
      <c r="DEE48" s="581"/>
      <c r="DEF48" s="582"/>
      <c r="DEQ48" s="581"/>
      <c r="DER48" s="582"/>
      <c r="DFC48" s="581"/>
      <c r="DFD48" s="582"/>
      <c r="DFO48" s="581"/>
      <c r="DFP48" s="582"/>
      <c r="DGA48" s="581"/>
      <c r="DGB48" s="582"/>
      <c r="DGM48" s="581"/>
      <c r="DGN48" s="582"/>
      <c r="DGY48" s="581"/>
      <c r="DGZ48" s="582"/>
      <c r="DHK48" s="581"/>
      <c r="DHL48" s="582"/>
      <c r="DHW48" s="581"/>
      <c r="DHX48" s="582"/>
      <c r="DII48" s="581"/>
      <c r="DIJ48" s="582"/>
      <c r="DIU48" s="581"/>
      <c r="DIV48" s="582"/>
      <c r="DJG48" s="581"/>
      <c r="DJH48" s="582"/>
      <c r="DJS48" s="581"/>
      <c r="DJT48" s="582"/>
      <c r="DKE48" s="581"/>
      <c r="DKF48" s="582"/>
      <c r="DKQ48" s="581"/>
      <c r="DKR48" s="582"/>
      <c r="DLC48" s="581"/>
      <c r="DLD48" s="582"/>
      <c r="DLO48" s="581"/>
      <c r="DLP48" s="582"/>
      <c r="DMA48" s="581"/>
      <c r="DMB48" s="582"/>
      <c r="DMM48" s="581"/>
      <c r="DMN48" s="582"/>
      <c r="DMY48" s="581"/>
      <c r="DMZ48" s="582"/>
      <c r="DNK48" s="581"/>
      <c r="DNL48" s="582"/>
      <c r="DNW48" s="581"/>
      <c r="DNX48" s="582"/>
      <c r="DOI48" s="581"/>
      <c r="DOJ48" s="582"/>
      <c r="DOU48" s="581"/>
      <c r="DOV48" s="582"/>
      <c r="DPG48" s="581"/>
      <c r="DPH48" s="582"/>
      <c r="DPS48" s="581"/>
      <c r="DPT48" s="582"/>
      <c r="DQE48" s="581"/>
      <c r="DQF48" s="582"/>
      <c r="DQQ48" s="581"/>
      <c r="DQR48" s="582"/>
      <c r="DRC48" s="581"/>
      <c r="DRD48" s="582"/>
      <c r="DRO48" s="581"/>
      <c r="DRP48" s="582"/>
      <c r="DSA48" s="581"/>
      <c r="DSB48" s="582"/>
      <c r="DSM48" s="581"/>
      <c r="DSN48" s="582"/>
      <c r="DSY48" s="581"/>
      <c r="DSZ48" s="582"/>
      <c r="DTK48" s="581"/>
      <c r="DTL48" s="582"/>
      <c r="DTW48" s="581"/>
      <c r="DTX48" s="582"/>
      <c r="DUI48" s="581"/>
      <c r="DUJ48" s="582"/>
      <c r="DUU48" s="581"/>
      <c r="DUV48" s="582"/>
      <c r="DVG48" s="581"/>
      <c r="DVH48" s="582"/>
      <c r="DVS48" s="581"/>
      <c r="DVT48" s="582"/>
      <c r="DWE48" s="581"/>
      <c r="DWF48" s="582"/>
      <c r="DWQ48" s="581"/>
      <c r="DWR48" s="582"/>
      <c r="DXC48" s="581"/>
      <c r="DXD48" s="582"/>
      <c r="DXO48" s="581"/>
      <c r="DXP48" s="582"/>
      <c r="DYA48" s="581"/>
      <c r="DYB48" s="582"/>
      <c r="DYM48" s="581"/>
      <c r="DYN48" s="582"/>
      <c r="DYY48" s="581"/>
      <c r="DYZ48" s="582"/>
      <c r="DZK48" s="581"/>
      <c r="DZL48" s="582"/>
      <c r="DZW48" s="581"/>
      <c r="DZX48" s="582"/>
      <c r="EAI48" s="581"/>
      <c r="EAJ48" s="582"/>
      <c r="EAU48" s="581"/>
      <c r="EAV48" s="582"/>
      <c r="EBG48" s="581"/>
      <c r="EBH48" s="582"/>
      <c r="EBS48" s="581"/>
      <c r="EBT48" s="582"/>
      <c r="ECE48" s="581"/>
      <c r="ECF48" s="582"/>
      <c r="ECQ48" s="581"/>
      <c r="ECR48" s="582"/>
      <c r="EDC48" s="581"/>
      <c r="EDD48" s="582"/>
      <c r="EDO48" s="581"/>
      <c r="EDP48" s="582"/>
      <c r="EEA48" s="581"/>
      <c r="EEB48" s="582"/>
      <c r="EEM48" s="581"/>
      <c r="EEN48" s="582"/>
      <c r="EEY48" s="581"/>
      <c r="EEZ48" s="582"/>
      <c r="EFK48" s="581"/>
      <c r="EFL48" s="582"/>
      <c r="EFW48" s="581"/>
      <c r="EFX48" s="582"/>
      <c r="EGI48" s="581"/>
      <c r="EGJ48" s="582"/>
      <c r="EGU48" s="581"/>
      <c r="EGV48" s="582"/>
      <c r="EHG48" s="581"/>
      <c r="EHH48" s="582"/>
      <c r="EHS48" s="581"/>
      <c r="EHT48" s="582"/>
      <c r="EIE48" s="581"/>
      <c r="EIF48" s="582"/>
      <c r="EIQ48" s="581"/>
      <c r="EIR48" s="582"/>
      <c r="EJC48" s="581"/>
      <c r="EJD48" s="582"/>
      <c r="EJO48" s="581"/>
      <c r="EJP48" s="582"/>
      <c r="EKA48" s="581"/>
      <c r="EKB48" s="582"/>
      <c r="EKM48" s="581"/>
      <c r="EKN48" s="582"/>
      <c r="EKY48" s="581"/>
      <c r="EKZ48" s="582"/>
      <c r="ELK48" s="581"/>
      <c r="ELL48" s="582"/>
      <c r="ELW48" s="581"/>
      <c r="ELX48" s="582"/>
      <c r="EMI48" s="581"/>
      <c r="EMJ48" s="582"/>
      <c r="EMU48" s="581"/>
      <c r="EMV48" s="582"/>
      <c r="ENG48" s="581"/>
      <c r="ENH48" s="582"/>
      <c r="ENS48" s="581"/>
      <c r="ENT48" s="582"/>
      <c r="EOE48" s="581"/>
      <c r="EOF48" s="582"/>
      <c r="EOQ48" s="581"/>
      <c r="EOR48" s="582"/>
      <c r="EPC48" s="581"/>
      <c r="EPD48" s="582"/>
      <c r="EPO48" s="581"/>
      <c r="EPP48" s="582"/>
      <c r="EQA48" s="581"/>
      <c r="EQB48" s="582"/>
      <c r="EQM48" s="581"/>
      <c r="EQN48" s="582"/>
      <c r="EQY48" s="581"/>
      <c r="EQZ48" s="582"/>
      <c r="ERK48" s="581"/>
      <c r="ERL48" s="582"/>
      <c r="ERW48" s="581"/>
      <c r="ERX48" s="582"/>
      <c r="ESI48" s="581"/>
      <c r="ESJ48" s="582"/>
      <c r="ESU48" s="581"/>
      <c r="ESV48" s="582"/>
      <c r="ETG48" s="581"/>
      <c r="ETH48" s="582"/>
      <c r="ETS48" s="581"/>
      <c r="ETT48" s="582"/>
      <c r="EUE48" s="581"/>
      <c r="EUF48" s="582"/>
      <c r="EUQ48" s="581"/>
      <c r="EUR48" s="582"/>
      <c r="EVC48" s="581"/>
      <c r="EVD48" s="582"/>
      <c r="EVO48" s="581"/>
      <c r="EVP48" s="582"/>
      <c r="EWA48" s="581"/>
      <c r="EWB48" s="582"/>
      <c r="EWM48" s="581"/>
      <c r="EWN48" s="582"/>
      <c r="EWY48" s="581"/>
      <c r="EWZ48" s="582"/>
      <c r="EXK48" s="581"/>
      <c r="EXL48" s="582"/>
      <c r="EXW48" s="581"/>
      <c r="EXX48" s="582"/>
      <c r="EYI48" s="581"/>
      <c r="EYJ48" s="582"/>
      <c r="EYU48" s="581"/>
      <c r="EYV48" s="582"/>
      <c r="EZG48" s="581"/>
      <c r="EZH48" s="582"/>
      <c r="EZS48" s="581"/>
      <c r="EZT48" s="582"/>
      <c r="FAE48" s="581"/>
      <c r="FAF48" s="582"/>
      <c r="FAQ48" s="581"/>
      <c r="FAR48" s="582"/>
      <c r="FBC48" s="581"/>
      <c r="FBD48" s="582"/>
      <c r="FBO48" s="581"/>
      <c r="FBP48" s="582"/>
      <c r="FCA48" s="581"/>
      <c r="FCB48" s="582"/>
      <c r="FCM48" s="581"/>
      <c r="FCN48" s="582"/>
      <c r="FCY48" s="581"/>
      <c r="FCZ48" s="582"/>
      <c r="FDK48" s="581"/>
      <c r="FDL48" s="582"/>
      <c r="FDW48" s="581"/>
      <c r="FDX48" s="582"/>
      <c r="FEI48" s="581"/>
      <c r="FEJ48" s="582"/>
      <c r="FEU48" s="581"/>
      <c r="FEV48" s="582"/>
      <c r="FFG48" s="581"/>
      <c r="FFH48" s="582"/>
      <c r="FFS48" s="581"/>
      <c r="FFT48" s="582"/>
      <c r="FGE48" s="581"/>
      <c r="FGF48" s="582"/>
      <c r="FGQ48" s="581"/>
      <c r="FGR48" s="582"/>
      <c r="FHC48" s="581"/>
      <c r="FHD48" s="582"/>
      <c r="FHO48" s="581"/>
      <c r="FHP48" s="582"/>
      <c r="FIA48" s="581"/>
      <c r="FIB48" s="582"/>
      <c r="FIM48" s="581"/>
      <c r="FIN48" s="582"/>
      <c r="FIY48" s="581"/>
      <c r="FIZ48" s="582"/>
      <c r="FJK48" s="581"/>
      <c r="FJL48" s="582"/>
      <c r="FJW48" s="581"/>
      <c r="FJX48" s="582"/>
      <c r="FKI48" s="581"/>
      <c r="FKJ48" s="582"/>
      <c r="FKU48" s="581"/>
      <c r="FKV48" s="582"/>
      <c r="FLG48" s="581"/>
      <c r="FLH48" s="582"/>
      <c r="FLS48" s="581"/>
      <c r="FLT48" s="582"/>
      <c r="FME48" s="581"/>
      <c r="FMF48" s="582"/>
      <c r="FMQ48" s="581"/>
      <c r="FMR48" s="582"/>
      <c r="FNC48" s="581"/>
      <c r="FND48" s="582"/>
      <c r="FNO48" s="581"/>
      <c r="FNP48" s="582"/>
      <c r="FOA48" s="581"/>
      <c r="FOB48" s="582"/>
      <c r="FOM48" s="581"/>
      <c r="FON48" s="582"/>
      <c r="FOY48" s="581"/>
      <c r="FOZ48" s="582"/>
      <c r="FPK48" s="581"/>
      <c r="FPL48" s="582"/>
      <c r="FPW48" s="581"/>
      <c r="FPX48" s="582"/>
      <c r="FQI48" s="581"/>
      <c r="FQJ48" s="582"/>
      <c r="FQU48" s="581"/>
      <c r="FQV48" s="582"/>
      <c r="FRG48" s="581"/>
      <c r="FRH48" s="582"/>
      <c r="FRS48" s="581"/>
      <c r="FRT48" s="582"/>
      <c r="FSE48" s="581"/>
      <c r="FSF48" s="582"/>
      <c r="FSQ48" s="581"/>
      <c r="FSR48" s="582"/>
      <c r="FTC48" s="581"/>
      <c r="FTD48" s="582"/>
      <c r="FTO48" s="581"/>
      <c r="FTP48" s="582"/>
      <c r="FUA48" s="581"/>
      <c r="FUB48" s="582"/>
      <c r="FUM48" s="581"/>
      <c r="FUN48" s="582"/>
      <c r="FUY48" s="581"/>
      <c r="FUZ48" s="582"/>
      <c r="FVK48" s="581"/>
      <c r="FVL48" s="582"/>
      <c r="FVW48" s="581"/>
      <c r="FVX48" s="582"/>
      <c r="FWI48" s="581"/>
      <c r="FWJ48" s="582"/>
      <c r="FWU48" s="581"/>
      <c r="FWV48" s="582"/>
      <c r="FXG48" s="581"/>
      <c r="FXH48" s="582"/>
      <c r="FXS48" s="581"/>
      <c r="FXT48" s="582"/>
      <c r="FYE48" s="581"/>
      <c r="FYF48" s="582"/>
      <c r="FYQ48" s="581"/>
      <c r="FYR48" s="582"/>
      <c r="FZC48" s="581"/>
      <c r="FZD48" s="582"/>
      <c r="FZO48" s="581"/>
      <c r="FZP48" s="582"/>
      <c r="GAA48" s="581"/>
      <c r="GAB48" s="582"/>
      <c r="GAM48" s="581"/>
      <c r="GAN48" s="582"/>
      <c r="GAY48" s="581"/>
      <c r="GAZ48" s="582"/>
      <c r="GBK48" s="581"/>
      <c r="GBL48" s="582"/>
      <c r="GBW48" s="581"/>
      <c r="GBX48" s="582"/>
      <c r="GCI48" s="581"/>
      <c r="GCJ48" s="582"/>
      <c r="GCU48" s="581"/>
      <c r="GCV48" s="582"/>
      <c r="GDG48" s="581"/>
      <c r="GDH48" s="582"/>
      <c r="GDS48" s="581"/>
      <c r="GDT48" s="582"/>
      <c r="GEE48" s="581"/>
      <c r="GEF48" s="582"/>
      <c r="GEQ48" s="581"/>
      <c r="GER48" s="582"/>
      <c r="GFC48" s="581"/>
      <c r="GFD48" s="582"/>
      <c r="GFO48" s="581"/>
      <c r="GFP48" s="582"/>
      <c r="GGA48" s="581"/>
      <c r="GGB48" s="582"/>
      <c r="GGM48" s="581"/>
      <c r="GGN48" s="582"/>
      <c r="GGY48" s="581"/>
      <c r="GGZ48" s="582"/>
      <c r="GHK48" s="581"/>
      <c r="GHL48" s="582"/>
      <c r="GHW48" s="581"/>
      <c r="GHX48" s="582"/>
      <c r="GII48" s="581"/>
      <c r="GIJ48" s="582"/>
      <c r="GIU48" s="581"/>
      <c r="GIV48" s="582"/>
      <c r="GJG48" s="581"/>
      <c r="GJH48" s="582"/>
      <c r="GJS48" s="581"/>
      <c r="GJT48" s="582"/>
      <c r="GKE48" s="581"/>
      <c r="GKF48" s="582"/>
      <c r="GKQ48" s="581"/>
      <c r="GKR48" s="582"/>
      <c r="GLC48" s="581"/>
      <c r="GLD48" s="582"/>
      <c r="GLO48" s="581"/>
      <c r="GLP48" s="582"/>
      <c r="GMA48" s="581"/>
      <c r="GMB48" s="582"/>
      <c r="GMM48" s="581"/>
      <c r="GMN48" s="582"/>
      <c r="GMY48" s="581"/>
      <c r="GMZ48" s="582"/>
      <c r="GNK48" s="581"/>
      <c r="GNL48" s="582"/>
      <c r="GNW48" s="581"/>
      <c r="GNX48" s="582"/>
      <c r="GOI48" s="581"/>
      <c r="GOJ48" s="582"/>
      <c r="GOU48" s="581"/>
      <c r="GOV48" s="582"/>
      <c r="GPG48" s="581"/>
      <c r="GPH48" s="582"/>
      <c r="GPS48" s="581"/>
      <c r="GPT48" s="582"/>
      <c r="GQE48" s="581"/>
      <c r="GQF48" s="582"/>
      <c r="GQQ48" s="581"/>
      <c r="GQR48" s="582"/>
      <c r="GRC48" s="581"/>
      <c r="GRD48" s="582"/>
      <c r="GRO48" s="581"/>
      <c r="GRP48" s="582"/>
      <c r="GSA48" s="581"/>
      <c r="GSB48" s="582"/>
      <c r="GSM48" s="581"/>
      <c r="GSN48" s="582"/>
      <c r="GSY48" s="581"/>
      <c r="GSZ48" s="582"/>
      <c r="GTK48" s="581"/>
      <c r="GTL48" s="582"/>
      <c r="GTW48" s="581"/>
      <c r="GTX48" s="582"/>
      <c r="GUI48" s="581"/>
      <c r="GUJ48" s="582"/>
      <c r="GUU48" s="581"/>
      <c r="GUV48" s="582"/>
      <c r="GVG48" s="581"/>
      <c r="GVH48" s="582"/>
      <c r="GVS48" s="581"/>
      <c r="GVT48" s="582"/>
      <c r="GWE48" s="581"/>
      <c r="GWF48" s="582"/>
      <c r="GWQ48" s="581"/>
      <c r="GWR48" s="582"/>
      <c r="GXC48" s="581"/>
      <c r="GXD48" s="582"/>
      <c r="GXO48" s="581"/>
      <c r="GXP48" s="582"/>
      <c r="GYA48" s="581"/>
      <c r="GYB48" s="582"/>
      <c r="GYM48" s="581"/>
      <c r="GYN48" s="582"/>
      <c r="GYY48" s="581"/>
      <c r="GYZ48" s="582"/>
      <c r="GZK48" s="581"/>
      <c r="GZL48" s="582"/>
      <c r="GZW48" s="581"/>
      <c r="GZX48" s="582"/>
      <c r="HAI48" s="581"/>
      <c r="HAJ48" s="582"/>
      <c r="HAU48" s="581"/>
      <c r="HAV48" s="582"/>
      <c r="HBG48" s="581"/>
      <c r="HBH48" s="582"/>
      <c r="HBS48" s="581"/>
      <c r="HBT48" s="582"/>
      <c r="HCE48" s="581"/>
      <c r="HCF48" s="582"/>
      <c r="HCQ48" s="581"/>
      <c r="HCR48" s="582"/>
      <c r="HDC48" s="581"/>
      <c r="HDD48" s="582"/>
      <c r="HDO48" s="581"/>
      <c r="HDP48" s="582"/>
      <c r="HEA48" s="581"/>
      <c r="HEB48" s="582"/>
      <c r="HEM48" s="581"/>
      <c r="HEN48" s="582"/>
      <c r="HEY48" s="581"/>
      <c r="HEZ48" s="582"/>
      <c r="HFK48" s="581"/>
      <c r="HFL48" s="582"/>
      <c r="HFW48" s="581"/>
      <c r="HFX48" s="582"/>
      <c r="HGI48" s="581"/>
      <c r="HGJ48" s="582"/>
      <c r="HGU48" s="581"/>
      <c r="HGV48" s="582"/>
      <c r="HHG48" s="581"/>
      <c r="HHH48" s="582"/>
      <c r="HHS48" s="581"/>
      <c r="HHT48" s="582"/>
      <c r="HIE48" s="581"/>
      <c r="HIF48" s="582"/>
      <c r="HIQ48" s="581"/>
      <c r="HIR48" s="582"/>
      <c r="HJC48" s="581"/>
      <c r="HJD48" s="582"/>
      <c r="HJO48" s="581"/>
      <c r="HJP48" s="582"/>
      <c r="HKA48" s="581"/>
      <c r="HKB48" s="582"/>
      <c r="HKM48" s="581"/>
      <c r="HKN48" s="582"/>
      <c r="HKY48" s="581"/>
      <c r="HKZ48" s="582"/>
      <c r="HLK48" s="581"/>
      <c r="HLL48" s="582"/>
      <c r="HLW48" s="581"/>
      <c r="HLX48" s="582"/>
      <c r="HMI48" s="581"/>
      <c r="HMJ48" s="582"/>
      <c r="HMU48" s="581"/>
      <c r="HMV48" s="582"/>
      <c r="HNG48" s="581"/>
      <c r="HNH48" s="582"/>
      <c r="HNS48" s="581"/>
      <c r="HNT48" s="582"/>
      <c r="HOE48" s="581"/>
      <c r="HOF48" s="582"/>
      <c r="HOQ48" s="581"/>
      <c r="HOR48" s="582"/>
      <c r="HPC48" s="581"/>
      <c r="HPD48" s="582"/>
      <c r="HPO48" s="581"/>
      <c r="HPP48" s="582"/>
      <c r="HQA48" s="581"/>
      <c r="HQB48" s="582"/>
      <c r="HQM48" s="581"/>
      <c r="HQN48" s="582"/>
      <c r="HQY48" s="581"/>
      <c r="HQZ48" s="582"/>
      <c r="HRK48" s="581"/>
      <c r="HRL48" s="582"/>
      <c r="HRW48" s="581"/>
      <c r="HRX48" s="582"/>
      <c r="HSI48" s="581"/>
      <c r="HSJ48" s="582"/>
      <c r="HSU48" s="581"/>
      <c r="HSV48" s="582"/>
      <c r="HTG48" s="581"/>
      <c r="HTH48" s="582"/>
      <c r="HTS48" s="581"/>
      <c r="HTT48" s="582"/>
      <c r="HUE48" s="581"/>
      <c r="HUF48" s="582"/>
      <c r="HUQ48" s="581"/>
      <c r="HUR48" s="582"/>
      <c r="HVC48" s="581"/>
      <c r="HVD48" s="582"/>
      <c r="HVO48" s="581"/>
      <c r="HVP48" s="582"/>
      <c r="HWA48" s="581"/>
      <c r="HWB48" s="582"/>
      <c r="HWM48" s="581"/>
      <c r="HWN48" s="582"/>
      <c r="HWY48" s="581"/>
      <c r="HWZ48" s="582"/>
      <c r="HXK48" s="581"/>
      <c r="HXL48" s="582"/>
      <c r="HXW48" s="581"/>
      <c r="HXX48" s="582"/>
      <c r="HYI48" s="581"/>
      <c r="HYJ48" s="582"/>
      <c r="HYU48" s="581"/>
      <c r="HYV48" s="582"/>
      <c r="HZG48" s="581"/>
      <c r="HZH48" s="582"/>
      <c r="HZS48" s="581"/>
      <c r="HZT48" s="582"/>
      <c r="IAE48" s="581"/>
      <c r="IAF48" s="582"/>
      <c r="IAQ48" s="581"/>
      <c r="IAR48" s="582"/>
      <c r="IBC48" s="581"/>
      <c r="IBD48" s="582"/>
      <c r="IBO48" s="581"/>
      <c r="IBP48" s="582"/>
      <c r="ICA48" s="581"/>
      <c r="ICB48" s="582"/>
      <c r="ICM48" s="581"/>
      <c r="ICN48" s="582"/>
      <c r="ICY48" s="581"/>
      <c r="ICZ48" s="582"/>
      <c r="IDK48" s="581"/>
      <c r="IDL48" s="582"/>
      <c r="IDW48" s="581"/>
      <c r="IDX48" s="582"/>
      <c r="IEI48" s="581"/>
      <c r="IEJ48" s="582"/>
      <c r="IEU48" s="581"/>
      <c r="IEV48" s="582"/>
      <c r="IFG48" s="581"/>
      <c r="IFH48" s="582"/>
      <c r="IFS48" s="581"/>
      <c r="IFT48" s="582"/>
      <c r="IGE48" s="581"/>
      <c r="IGF48" s="582"/>
      <c r="IGQ48" s="581"/>
      <c r="IGR48" s="582"/>
      <c r="IHC48" s="581"/>
      <c r="IHD48" s="582"/>
      <c r="IHO48" s="581"/>
      <c r="IHP48" s="582"/>
      <c r="IIA48" s="581"/>
      <c r="IIB48" s="582"/>
      <c r="IIM48" s="581"/>
      <c r="IIN48" s="582"/>
      <c r="IIY48" s="581"/>
      <c r="IIZ48" s="582"/>
      <c r="IJK48" s="581"/>
      <c r="IJL48" s="582"/>
      <c r="IJW48" s="581"/>
      <c r="IJX48" s="582"/>
      <c r="IKI48" s="581"/>
      <c r="IKJ48" s="582"/>
      <c r="IKU48" s="581"/>
      <c r="IKV48" s="582"/>
      <c r="ILG48" s="581"/>
      <c r="ILH48" s="582"/>
      <c r="ILS48" s="581"/>
      <c r="ILT48" s="582"/>
      <c r="IME48" s="581"/>
      <c r="IMF48" s="582"/>
      <c r="IMQ48" s="581"/>
      <c r="IMR48" s="582"/>
      <c r="INC48" s="581"/>
      <c r="IND48" s="582"/>
      <c r="INO48" s="581"/>
      <c r="INP48" s="582"/>
      <c r="IOA48" s="581"/>
      <c r="IOB48" s="582"/>
      <c r="IOM48" s="581"/>
      <c r="ION48" s="582"/>
      <c r="IOY48" s="581"/>
      <c r="IOZ48" s="582"/>
      <c r="IPK48" s="581"/>
      <c r="IPL48" s="582"/>
      <c r="IPW48" s="581"/>
      <c r="IPX48" s="582"/>
      <c r="IQI48" s="581"/>
      <c r="IQJ48" s="582"/>
      <c r="IQU48" s="581"/>
      <c r="IQV48" s="582"/>
      <c r="IRG48" s="581"/>
      <c r="IRH48" s="582"/>
      <c r="IRS48" s="581"/>
      <c r="IRT48" s="582"/>
      <c r="ISE48" s="581"/>
      <c r="ISF48" s="582"/>
      <c r="ISQ48" s="581"/>
      <c r="ISR48" s="582"/>
      <c r="ITC48" s="581"/>
      <c r="ITD48" s="582"/>
      <c r="ITO48" s="581"/>
      <c r="ITP48" s="582"/>
      <c r="IUA48" s="581"/>
      <c r="IUB48" s="582"/>
      <c r="IUM48" s="581"/>
      <c r="IUN48" s="582"/>
      <c r="IUY48" s="581"/>
      <c r="IUZ48" s="582"/>
      <c r="IVK48" s="581"/>
      <c r="IVL48" s="582"/>
      <c r="IVW48" s="581"/>
      <c r="IVX48" s="582"/>
      <c r="IWI48" s="581"/>
      <c r="IWJ48" s="582"/>
      <c r="IWU48" s="581"/>
      <c r="IWV48" s="582"/>
      <c r="IXG48" s="581"/>
      <c r="IXH48" s="582"/>
      <c r="IXS48" s="581"/>
      <c r="IXT48" s="582"/>
      <c r="IYE48" s="581"/>
      <c r="IYF48" s="582"/>
      <c r="IYQ48" s="581"/>
      <c r="IYR48" s="582"/>
      <c r="IZC48" s="581"/>
      <c r="IZD48" s="582"/>
      <c r="IZO48" s="581"/>
      <c r="IZP48" s="582"/>
      <c r="JAA48" s="581"/>
      <c r="JAB48" s="582"/>
      <c r="JAM48" s="581"/>
      <c r="JAN48" s="582"/>
      <c r="JAY48" s="581"/>
      <c r="JAZ48" s="582"/>
      <c r="JBK48" s="581"/>
      <c r="JBL48" s="582"/>
      <c r="JBW48" s="581"/>
      <c r="JBX48" s="582"/>
      <c r="JCI48" s="581"/>
      <c r="JCJ48" s="582"/>
      <c r="JCU48" s="581"/>
      <c r="JCV48" s="582"/>
      <c r="JDG48" s="581"/>
      <c r="JDH48" s="582"/>
      <c r="JDS48" s="581"/>
      <c r="JDT48" s="582"/>
      <c r="JEE48" s="581"/>
      <c r="JEF48" s="582"/>
      <c r="JEQ48" s="581"/>
      <c r="JER48" s="582"/>
      <c r="JFC48" s="581"/>
      <c r="JFD48" s="582"/>
      <c r="JFO48" s="581"/>
      <c r="JFP48" s="582"/>
      <c r="JGA48" s="581"/>
      <c r="JGB48" s="582"/>
      <c r="JGM48" s="581"/>
      <c r="JGN48" s="582"/>
      <c r="JGY48" s="581"/>
      <c r="JGZ48" s="582"/>
      <c r="JHK48" s="581"/>
      <c r="JHL48" s="582"/>
      <c r="JHW48" s="581"/>
      <c r="JHX48" s="582"/>
      <c r="JII48" s="581"/>
      <c r="JIJ48" s="582"/>
      <c r="JIU48" s="581"/>
      <c r="JIV48" s="582"/>
      <c r="JJG48" s="581"/>
      <c r="JJH48" s="582"/>
      <c r="JJS48" s="581"/>
      <c r="JJT48" s="582"/>
      <c r="JKE48" s="581"/>
      <c r="JKF48" s="582"/>
      <c r="JKQ48" s="581"/>
      <c r="JKR48" s="582"/>
      <c r="JLC48" s="581"/>
      <c r="JLD48" s="582"/>
      <c r="JLO48" s="581"/>
      <c r="JLP48" s="582"/>
      <c r="JMA48" s="581"/>
      <c r="JMB48" s="582"/>
      <c r="JMM48" s="581"/>
      <c r="JMN48" s="582"/>
      <c r="JMY48" s="581"/>
      <c r="JMZ48" s="582"/>
      <c r="JNK48" s="581"/>
      <c r="JNL48" s="582"/>
      <c r="JNW48" s="581"/>
      <c r="JNX48" s="582"/>
      <c r="JOI48" s="581"/>
      <c r="JOJ48" s="582"/>
      <c r="JOU48" s="581"/>
      <c r="JOV48" s="582"/>
      <c r="JPG48" s="581"/>
      <c r="JPH48" s="582"/>
      <c r="JPS48" s="581"/>
      <c r="JPT48" s="582"/>
      <c r="JQE48" s="581"/>
      <c r="JQF48" s="582"/>
      <c r="JQQ48" s="581"/>
      <c r="JQR48" s="582"/>
      <c r="JRC48" s="581"/>
      <c r="JRD48" s="582"/>
      <c r="JRO48" s="581"/>
      <c r="JRP48" s="582"/>
      <c r="JSA48" s="581"/>
      <c r="JSB48" s="582"/>
      <c r="JSM48" s="581"/>
      <c r="JSN48" s="582"/>
      <c r="JSY48" s="581"/>
      <c r="JSZ48" s="582"/>
      <c r="JTK48" s="581"/>
      <c r="JTL48" s="582"/>
      <c r="JTW48" s="581"/>
      <c r="JTX48" s="582"/>
      <c r="JUI48" s="581"/>
      <c r="JUJ48" s="582"/>
      <c r="JUU48" s="581"/>
      <c r="JUV48" s="582"/>
      <c r="JVG48" s="581"/>
      <c r="JVH48" s="582"/>
      <c r="JVS48" s="581"/>
      <c r="JVT48" s="582"/>
      <c r="JWE48" s="581"/>
      <c r="JWF48" s="582"/>
      <c r="JWQ48" s="581"/>
      <c r="JWR48" s="582"/>
      <c r="JXC48" s="581"/>
      <c r="JXD48" s="582"/>
      <c r="JXO48" s="581"/>
      <c r="JXP48" s="582"/>
      <c r="JYA48" s="581"/>
      <c r="JYB48" s="582"/>
      <c r="JYM48" s="581"/>
      <c r="JYN48" s="582"/>
      <c r="JYY48" s="581"/>
      <c r="JYZ48" s="582"/>
      <c r="JZK48" s="581"/>
      <c r="JZL48" s="582"/>
      <c r="JZW48" s="581"/>
      <c r="JZX48" s="582"/>
      <c r="KAI48" s="581"/>
      <c r="KAJ48" s="582"/>
      <c r="KAU48" s="581"/>
      <c r="KAV48" s="582"/>
      <c r="KBG48" s="581"/>
      <c r="KBH48" s="582"/>
      <c r="KBS48" s="581"/>
      <c r="KBT48" s="582"/>
      <c r="KCE48" s="581"/>
      <c r="KCF48" s="582"/>
      <c r="KCQ48" s="581"/>
      <c r="KCR48" s="582"/>
      <c r="KDC48" s="581"/>
      <c r="KDD48" s="582"/>
      <c r="KDO48" s="581"/>
      <c r="KDP48" s="582"/>
      <c r="KEA48" s="581"/>
      <c r="KEB48" s="582"/>
      <c r="KEM48" s="581"/>
      <c r="KEN48" s="582"/>
      <c r="KEY48" s="581"/>
      <c r="KEZ48" s="582"/>
      <c r="KFK48" s="581"/>
      <c r="KFL48" s="582"/>
      <c r="KFW48" s="581"/>
      <c r="KFX48" s="582"/>
      <c r="KGI48" s="581"/>
      <c r="KGJ48" s="582"/>
      <c r="KGU48" s="581"/>
      <c r="KGV48" s="582"/>
      <c r="KHG48" s="581"/>
      <c r="KHH48" s="582"/>
      <c r="KHS48" s="581"/>
      <c r="KHT48" s="582"/>
      <c r="KIE48" s="581"/>
      <c r="KIF48" s="582"/>
      <c r="KIQ48" s="581"/>
      <c r="KIR48" s="582"/>
      <c r="KJC48" s="581"/>
      <c r="KJD48" s="582"/>
      <c r="KJO48" s="581"/>
      <c r="KJP48" s="582"/>
      <c r="KKA48" s="581"/>
      <c r="KKB48" s="582"/>
      <c r="KKM48" s="581"/>
      <c r="KKN48" s="582"/>
      <c r="KKY48" s="581"/>
      <c r="KKZ48" s="582"/>
      <c r="KLK48" s="581"/>
      <c r="KLL48" s="582"/>
      <c r="KLW48" s="581"/>
      <c r="KLX48" s="582"/>
      <c r="KMI48" s="581"/>
      <c r="KMJ48" s="582"/>
      <c r="KMU48" s="581"/>
      <c r="KMV48" s="582"/>
      <c r="KNG48" s="581"/>
      <c r="KNH48" s="582"/>
      <c r="KNS48" s="581"/>
      <c r="KNT48" s="582"/>
      <c r="KOE48" s="581"/>
      <c r="KOF48" s="582"/>
      <c r="KOQ48" s="581"/>
      <c r="KOR48" s="582"/>
      <c r="KPC48" s="581"/>
      <c r="KPD48" s="582"/>
      <c r="KPO48" s="581"/>
      <c r="KPP48" s="582"/>
      <c r="KQA48" s="581"/>
      <c r="KQB48" s="582"/>
      <c r="KQM48" s="581"/>
      <c r="KQN48" s="582"/>
      <c r="KQY48" s="581"/>
      <c r="KQZ48" s="582"/>
      <c r="KRK48" s="581"/>
      <c r="KRL48" s="582"/>
      <c r="KRW48" s="581"/>
      <c r="KRX48" s="582"/>
      <c r="KSI48" s="581"/>
      <c r="KSJ48" s="582"/>
      <c r="KSU48" s="581"/>
      <c r="KSV48" s="582"/>
      <c r="KTG48" s="581"/>
      <c r="KTH48" s="582"/>
      <c r="KTS48" s="581"/>
      <c r="KTT48" s="582"/>
      <c r="KUE48" s="581"/>
      <c r="KUF48" s="582"/>
      <c r="KUQ48" s="581"/>
      <c r="KUR48" s="582"/>
      <c r="KVC48" s="581"/>
      <c r="KVD48" s="582"/>
      <c r="KVO48" s="581"/>
      <c r="KVP48" s="582"/>
      <c r="KWA48" s="581"/>
      <c r="KWB48" s="582"/>
      <c r="KWM48" s="581"/>
      <c r="KWN48" s="582"/>
      <c r="KWY48" s="581"/>
      <c r="KWZ48" s="582"/>
      <c r="KXK48" s="581"/>
      <c r="KXL48" s="582"/>
      <c r="KXW48" s="581"/>
      <c r="KXX48" s="582"/>
      <c r="KYI48" s="581"/>
      <c r="KYJ48" s="582"/>
      <c r="KYU48" s="581"/>
      <c r="KYV48" s="582"/>
      <c r="KZG48" s="581"/>
      <c r="KZH48" s="582"/>
      <c r="KZS48" s="581"/>
      <c r="KZT48" s="582"/>
      <c r="LAE48" s="581"/>
      <c r="LAF48" s="582"/>
      <c r="LAQ48" s="581"/>
      <c r="LAR48" s="582"/>
      <c r="LBC48" s="581"/>
      <c r="LBD48" s="582"/>
      <c r="LBO48" s="581"/>
      <c r="LBP48" s="582"/>
      <c r="LCA48" s="581"/>
      <c r="LCB48" s="582"/>
      <c r="LCM48" s="581"/>
      <c r="LCN48" s="582"/>
      <c r="LCY48" s="581"/>
      <c r="LCZ48" s="582"/>
      <c r="LDK48" s="581"/>
      <c r="LDL48" s="582"/>
      <c r="LDW48" s="581"/>
      <c r="LDX48" s="582"/>
      <c r="LEI48" s="581"/>
      <c r="LEJ48" s="582"/>
      <c r="LEU48" s="581"/>
      <c r="LEV48" s="582"/>
      <c r="LFG48" s="581"/>
      <c r="LFH48" s="582"/>
      <c r="LFS48" s="581"/>
      <c r="LFT48" s="582"/>
      <c r="LGE48" s="581"/>
      <c r="LGF48" s="582"/>
      <c r="LGQ48" s="581"/>
      <c r="LGR48" s="582"/>
      <c r="LHC48" s="581"/>
      <c r="LHD48" s="582"/>
      <c r="LHO48" s="581"/>
      <c r="LHP48" s="582"/>
      <c r="LIA48" s="581"/>
      <c r="LIB48" s="582"/>
      <c r="LIM48" s="581"/>
      <c r="LIN48" s="582"/>
      <c r="LIY48" s="581"/>
      <c r="LIZ48" s="582"/>
      <c r="LJK48" s="581"/>
      <c r="LJL48" s="582"/>
      <c r="LJW48" s="581"/>
      <c r="LJX48" s="582"/>
      <c r="LKI48" s="581"/>
      <c r="LKJ48" s="582"/>
      <c r="LKU48" s="581"/>
      <c r="LKV48" s="582"/>
      <c r="LLG48" s="581"/>
      <c r="LLH48" s="582"/>
      <c r="LLS48" s="581"/>
      <c r="LLT48" s="582"/>
      <c r="LME48" s="581"/>
      <c r="LMF48" s="582"/>
      <c r="LMQ48" s="581"/>
      <c r="LMR48" s="582"/>
      <c r="LNC48" s="581"/>
      <c r="LND48" s="582"/>
      <c r="LNO48" s="581"/>
      <c r="LNP48" s="582"/>
      <c r="LOA48" s="581"/>
      <c r="LOB48" s="582"/>
      <c r="LOM48" s="581"/>
      <c r="LON48" s="582"/>
      <c r="LOY48" s="581"/>
      <c r="LOZ48" s="582"/>
      <c r="LPK48" s="581"/>
      <c r="LPL48" s="582"/>
      <c r="LPW48" s="581"/>
      <c r="LPX48" s="582"/>
      <c r="LQI48" s="581"/>
      <c r="LQJ48" s="582"/>
      <c r="LQU48" s="581"/>
      <c r="LQV48" s="582"/>
      <c r="LRG48" s="581"/>
      <c r="LRH48" s="582"/>
      <c r="LRS48" s="581"/>
      <c r="LRT48" s="582"/>
      <c r="LSE48" s="581"/>
      <c r="LSF48" s="582"/>
      <c r="LSQ48" s="581"/>
      <c r="LSR48" s="582"/>
      <c r="LTC48" s="581"/>
      <c r="LTD48" s="582"/>
      <c r="LTO48" s="581"/>
      <c r="LTP48" s="582"/>
      <c r="LUA48" s="581"/>
      <c r="LUB48" s="582"/>
      <c r="LUM48" s="581"/>
      <c r="LUN48" s="582"/>
      <c r="LUY48" s="581"/>
      <c r="LUZ48" s="582"/>
      <c r="LVK48" s="581"/>
      <c r="LVL48" s="582"/>
      <c r="LVW48" s="581"/>
      <c r="LVX48" s="582"/>
      <c r="LWI48" s="581"/>
      <c r="LWJ48" s="582"/>
      <c r="LWU48" s="581"/>
      <c r="LWV48" s="582"/>
      <c r="LXG48" s="581"/>
      <c r="LXH48" s="582"/>
      <c r="LXS48" s="581"/>
      <c r="LXT48" s="582"/>
      <c r="LYE48" s="581"/>
      <c r="LYF48" s="582"/>
      <c r="LYQ48" s="581"/>
      <c r="LYR48" s="582"/>
      <c r="LZC48" s="581"/>
      <c r="LZD48" s="582"/>
      <c r="LZO48" s="581"/>
      <c r="LZP48" s="582"/>
      <c r="MAA48" s="581"/>
      <c r="MAB48" s="582"/>
      <c r="MAM48" s="581"/>
      <c r="MAN48" s="582"/>
      <c r="MAY48" s="581"/>
      <c r="MAZ48" s="582"/>
      <c r="MBK48" s="581"/>
      <c r="MBL48" s="582"/>
      <c r="MBW48" s="581"/>
      <c r="MBX48" s="582"/>
      <c r="MCI48" s="581"/>
      <c r="MCJ48" s="582"/>
      <c r="MCU48" s="581"/>
      <c r="MCV48" s="582"/>
      <c r="MDG48" s="581"/>
      <c r="MDH48" s="582"/>
      <c r="MDS48" s="581"/>
      <c r="MDT48" s="582"/>
      <c r="MEE48" s="581"/>
      <c r="MEF48" s="582"/>
      <c r="MEQ48" s="581"/>
      <c r="MER48" s="582"/>
      <c r="MFC48" s="581"/>
      <c r="MFD48" s="582"/>
      <c r="MFO48" s="581"/>
      <c r="MFP48" s="582"/>
      <c r="MGA48" s="581"/>
      <c r="MGB48" s="582"/>
      <c r="MGM48" s="581"/>
      <c r="MGN48" s="582"/>
      <c r="MGY48" s="581"/>
      <c r="MGZ48" s="582"/>
      <c r="MHK48" s="581"/>
      <c r="MHL48" s="582"/>
      <c r="MHW48" s="581"/>
      <c r="MHX48" s="582"/>
      <c r="MII48" s="581"/>
      <c r="MIJ48" s="582"/>
      <c r="MIU48" s="581"/>
      <c r="MIV48" s="582"/>
      <c r="MJG48" s="581"/>
      <c r="MJH48" s="582"/>
      <c r="MJS48" s="581"/>
      <c r="MJT48" s="582"/>
      <c r="MKE48" s="581"/>
      <c r="MKF48" s="582"/>
      <c r="MKQ48" s="581"/>
      <c r="MKR48" s="582"/>
      <c r="MLC48" s="581"/>
      <c r="MLD48" s="582"/>
      <c r="MLO48" s="581"/>
      <c r="MLP48" s="582"/>
      <c r="MMA48" s="581"/>
      <c r="MMB48" s="582"/>
      <c r="MMM48" s="581"/>
      <c r="MMN48" s="582"/>
      <c r="MMY48" s="581"/>
      <c r="MMZ48" s="582"/>
      <c r="MNK48" s="581"/>
      <c r="MNL48" s="582"/>
      <c r="MNW48" s="581"/>
      <c r="MNX48" s="582"/>
      <c r="MOI48" s="581"/>
      <c r="MOJ48" s="582"/>
      <c r="MOU48" s="581"/>
      <c r="MOV48" s="582"/>
      <c r="MPG48" s="581"/>
      <c r="MPH48" s="582"/>
      <c r="MPS48" s="581"/>
      <c r="MPT48" s="582"/>
      <c r="MQE48" s="581"/>
      <c r="MQF48" s="582"/>
      <c r="MQQ48" s="581"/>
      <c r="MQR48" s="582"/>
      <c r="MRC48" s="581"/>
      <c r="MRD48" s="582"/>
      <c r="MRO48" s="581"/>
      <c r="MRP48" s="582"/>
      <c r="MSA48" s="581"/>
      <c r="MSB48" s="582"/>
      <c r="MSM48" s="581"/>
      <c r="MSN48" s="582"/>
      <c r="MSY48" s="581"/>
      <c r="MSZ48" s="582"/>
      <c r="MTK48" s="581"/>
      <c r="MTL48" s="582"/>
      <c r="MTW48" s="581"/>
      <c r="MTX48" s="582"/>
      <c r="MUI48" s="581"/>
      <c r="MUJ48" s="582"/>
      <c r="MUU48" s="581"/>
      <c r="MUV48" s="582"/>
      <c r="MVG48" s="581"/>
      <c r="MVH48" s="582"/>
      <c r="MVS48" s="581"/>
      <c r="MVT48" s="582"/>
      <c r="MWE48" s="581"/>
      <c r="MWF48" s="582"/>
      <c r="MWQ48" s="581"/>
      <c r="MWR48" s="582"/>
      <c r="MXC48" s="581"/>
      <c r="MXD48" s="582"/>
      <c r="MXO48" s="581"/>
      <c r="MXP48" s="582"/>
      <c r="MYA48" s="581"/>
      <c r="MYB48" s="582"/>
      <c r="MYM48" s="581"/>
      <c r="MYN48" s="582"/>
      <c r="MYY48" s="581"/>
      <c r="MYZ48" s="582"/>
      <c r="MZK48" s="581"/>
      <c r="MZL48" s="582"/>
      <c r="MZW48" s="581"/>
      <c r="MZX48" s="582"/>
      <c r="NAI48" s="581"/>
      <c r="NAJ48" s="582"/>
      <c r="NAU48" s="581"/>
      <c r="NAV48" s="582"/>
      <c r="NBG48" s="581"/>
      <c r="NBH48" s="582"/>
      <c r="NBS48" s="581"/>
      <c r="NBT48" s="582"/>
      <c r="NCE48" s="581"/>
      <c r="NCF48" s="582"/>
      <c r="NCQ48" s="581"/>
      <c r="NCR48" s="582"/>
      <c r="NDC48" s="581"/>
      <c r="NDD48" s="582"/>
      <c r="NDO48" s="581"/>
      <c r="NDP48" s="582"/>
      <c r="NEA48" s="581"/>
      <c r="NEB48" s="582"/>
      <c r="NEM48" s="581"/>
      <c r="NEN48" s="582"/>
      <c r="NEY48" s="581"/>
      <c r="NEZ48" s="582"/>
      <c r="NFK48" s="581"/>
      <c r="NFL48" s="582"/>
      <c r="NFW48" s="581"/>
      <c r="NFX48" s="582"/>
      <c r="NGI48" s="581"/>
      <c r="NGJ48" s="582"/>
      <c r="NGU48" s="581"/>
      <c r="NGV48" s="582"/>
      <c r="NHG48" s="581"/>
      <c r="NHH48" s="582"/>
      <c r="NHS48" s="581"/>
      <c r="NHT48" s="582"/>
      <c r="NIE48" s="581"/>
      <c r="NIF48" s="582"/>
      <c r="NIQ48" s="581"/>
      <c r="NIR48" s="582"/>
      <c r="NJC48" s="581"/>
      <c r="NJD48" s="582"/>
      <c r="NJO48" s="581"/>
      <c r="NJP48" s="582"/>
      <c r="NKA48" s="581"/>
      <c r="NKB48" s="582"/>
      <c r="NKM48" s="581"/>
      <c r="NKN48" s="582"/>
      <c r="NKY48" s="581"/>
      <c r="NKZ48" s="582"/>
      <c r="NLK48" s="581"/>
      <c r="NLL48" s="582"/>
      <c r="NLW48" s="581"/>
      <c r="NLX48" s="582"/>
      <c r="NMI48" s="581"/>
      <c r="NMJ48" s="582"/>
      <c r="NMU48" s="581"/>
      <c r="NMV48" s="582"/>
      <c r="NNG48" s="581"/>
      <c r="NNH48" s="582"/>
      <c r="NNS48" s="581"/>
      <c r="NNT48" s="582"/>
      <c r="NOE48" s="581"/>
      <c r="NOF48" s="582"/>
      <c r="NOQ48" s="581"/>
      <c r="NOR48" s="582"/>
      <c r="NPC48" s="581"/>
      <c r="NPD48" s="582"/>
      <c r="NPO48" s="581"/>
      <c r="NPP48" s="582"/>
      <c r="NQA48" s="581"/>
      <c r="NQB48" s="582"/>
      <c r="NQM48" s="581"/>
      <c r="NQN48" s="582"/>
      <c r="NQY48" s="581"/>
      <c r="NQZ48" s="582"/>
      <c r="NRK48" s="581"/>
      <c r="NRL48" s="582"/>
      <c r="NRW48" s="581"/>
      <c r="NRX48" s="582"/>
      <c r="NSI48" s="581"/>
      <c r="NSJ48" s="582"/>
      <c r="NSU48" s="581"/>
      <c r="NSV48" s="582"/>
      <c r="NTG48" s="581"/>
      <c r="NTH48" s="582"/>
      <c r="NTS48" s="581"/>
      <c r="NTT48" s="582"/>
      <c r="NUE48" s="581"/>
      <c r="NUF48" s="582"/>
      <c r="NUQ48" s="581"/>
      <c r="NUR48" s="582"/>
      <c r="NVC48" s="581"/>
      <c r="NVD48" s="582"/>
      <c r="NVO48" s="581"/>
      <c r="NVP48" s="582"/>
      <c r="NWA48" s="581"/>
      <c r="NWB48" s="582"/>
      <c r="NWM48" s="581"/>
      <c r="NWN48" s="582"/>
      <c r="NWY48" s="581"/>
      <c r="NWZ48" s="582"/>
      <c r="NXK48" s="581"/>
      <c r="NXL48" s="582"/>
      <c r="NXW48" s="581"/>
      <c r="NXX48" s="582"/>
      <c r="NYI48" s="581"/>
      <c r="NYJ48" s="582"/>
      <c r="NYU48" s="581"/>
      <c r="NYV48" s="582"/>
      <c r="NZG48" s="581"/>
      <c r="NZH48" s="582"/>
      <c r="NZS48" s="581"/>
      <c r="NZT48" s="582"/>
      <c r="OAE48" s="581"/>
      <c r="OAF48" s="582"/>
      <c r="OAQ48" s="581"/>
      <c r="OAR48" s="582"/>
      <c r="OBC48" s="581"/>
      <c r="OBD48" s="582"/>
      <c r="OBO48" s="581"/>
      <c r="OBP48" s="582"/>
      <c r="OCA48" s="581"/>
      <c r="OCB48" s="582"/>
      <c r="OCM48" s="581"/>
      <c r="OCN48" s="582"/>
      <c r="OCY48" s="581"/>
      <c r="OCZ48" s="582"/>
      <c r="ODK48" s="581"/>
      <c r="ODL48" s="582"/>
      <c r="ODW48" s="581"/>
      <c r="ODX48" s="582"/>
      <c r="OEI48" s="581"/>
      <c r="OEJ48" s="582"/>
      <c r="OEU48" s="581"/>
      <c r="OEV48" s="582"/>
      <c r="OFG48" s="581"/>
      <c r="OFH48" s="582"/>
      <c r="OFS48" s="581"/>
      <c r="OFT48" s="582"/>
      <c r="OGE48" s="581"/>
      <c r="OGF48" s="582"/>
      <c r="OGQ48" s="581"/>
      <c r="OGR48" s="582"/>
      <c r="OHC48" s="581"/>
      <c r="OHD48" s="582"/>
      <c r="OHO48" s="581"/>
      <c r="OHP48" s="582"/>
      <c r="OIA48" s="581"/>
      <c r="OIB48" s="582"/>
      <c r="OIM48" s="581"/>
      <c r="OIN48" s="582"/>
      <c r="OIY48" s="581"/>
      <c r="OIZ48" s="582"/>
      <c r="OJK48" s="581"/>
      <c r="OJL48" s="582"/>
      <c r="OJW48" s="581"/>
      <c r="OJX48" s="582"/>
      <c r="OKI48" s="581"/>
      <c r="OKJ48" s="582"/>
      <c r="OKU48" s="581"/>
      <c r="OKV48" s="582"/>
      <c r="OLG48" s="581"/>
      <c r="OLH48" s="582"/>
      <c r="OLS48" s="581"/>
      <c r="OLT48" s="582"/>
      <c r="OME48" s="581"/>
      <c r="OMF48" s="582"/>
      <c r="OMQ48" s="581"/>
      <c r="OMR48" s="582"/>
      <c r="ONC48" s="581"/>
      <c r="OND48" s="582"/>
      <c r="ONO48" s="581"/>
      <c r="ONP48" s="582"/>
      <c r="OOA48" s="581"/>
      <c r="OOB48" s="582"/>
      <c r="OOM48" s="581"/>
      <c r="OON48" s="582"/>
      <c r="OOY48" s="581"/>
      <c r="OOZ48" s="582"/>
      <c r="OPK48" s="581"/>
      <c r="OPL48" s="582"/>
      <c r="OPW48" s="581"/>
      <c r="OPX48" s="582"/>
      <c r="OQI48" s="581"/>
      <c r="OQJ48" s="582"/>
      <c r="OQU48" s="581"/>
      <c r="OQV48" s="582"/>
      <c r="ORG48" s="581"/>
      <c r="ORH48" s="582"/>
      <c r="ORS48" s="581"/>
      <c r="ORT48" s="582"/>
      <c r="OSE48" s="581"/>
      <c r="OSF48" s="582"/>
      <c r="OSQ48" s="581"/>
      <c r="OSR48" s="582"/>
      <c r="OTC48" s="581"/>
      <c r="OTD48" s="582"/>
      <c r="OTO48" s="581"/>
      <c r="OTP48" s="582"/>
      <c r="OUA48" s="581"/>
      <c r="OUB48" s="582"/>
      <c r="OUM48" s="581"/>
      <c r="OUN48" s="582"/>
      <c r="OUY48" s="581"/>
      <c r="OUZ48" s="582"/>
      <c r="OVK48" s="581"/>
      <c r="OVL48" s="582"/>
      <c r="OVW48" s="581"/>
      <c r="OVX48" s="582"/>
      <c r="OWI48" s="581"/>
      <c r="OWJ48" s="582"/>
      <c r="OWU48" s="581"/>
      <c r="OWV48" s="582"/>
      <c r="OXG48" s="581"/>
      <c r="OXH48" s="582"/>
      <c r="OXS48" s="581"/>
      <c r="OXT48" s="582"/>
      <c r="OYE48" s="581"/>
      <c r="OYF48" s="582"/>
      <c r="OYQ48" s="581"/>
      <c r="OYR48" s="582"/>
      <c r="OZC48" s="581"/>
      <c r="OZD48" s="582"/>
      <c r="OZO48" s="581"/>
      <c r="OZP48" s="582"/>
      <c r="PAA48" s="581"/>
      <c r="PAB48" s="582"/>
      <c r="PAM48" s="581"/>
      <c r="PAN48" s="582"/>
      <c r="PAY48" s="581"/>
      <c r="PAZ48" s="582"/>
      <c r="PBK48" s="581"/>
      <c r="PBL48" s="582"/>
      <c r="PBW48" s="581"/>
      <c r="PBX48" s="582"/>
      <c r="PCI48" s="581"/>
      <c r="PCJ48" s="582"/>
      <c r="PCU48" s="581"/>
      <c r="PCV48" s="582"/>
      <c r="PDG48" s="581"/>
      <c r="PDH48" s="582"/>
      <c r="PDS48" s="581"/>
      <c r="PDT48" s="582"/>
      <c r="PEE48" s="581"/>
      <c r="PEF48" s="582"/>
      <c r="PEQ48" s="581"/>
      <c r="PER48" s="582"/>
      <c r="PFC48" s="581"/>
      <c r="PFD48" s="582"/>
      <c r="PFO48" s="581"/>
      <c r="PFP48" s="582"/>
      <c r="PGA48" s="581"/>
      <c r="PGB48" s="582"/>
      <c r="PGM48" s="581"/>
      <c r="PGN48" s="582"/>
      <c r="PGY48" s="581"/>
      <c r="PGZ48" s="582"/>
      <c r="PHK48" s="581"/>
      <c r="PHL48" s="582"/>
      <c r="PHW48" s="581"/>
      <c r="PHX48" s="582"/>
      <c r="PII48" s="581"/>
      <c r="PIJ48" s="582"/>
      <c r="PIU48" s="581"/>
      <c r="PIV48" s="582"/>
      <c r="PJG48" s="581"/>
      <c r="PJH48" s="582"/>
      <c r="PJS48" s="581"/>
      <c r="PJT48" s="582"/>
      <c r="PKE48" s="581"/>
      <c r="PKF48" s="582"/>
      <c r="PKQ48" s="581"/>
      <c r="PKR48" s="582"/>
      <c r="PLC48" s="581"/>
      <c r="PLD48" s="582"/>
      <c r="PLO48" s="581"/>
      <c r="PLP48" s="582"/>
      <c r="PMA48" s="581"/>
      <c r="PMB48" s="582"/>
      <c r="PMM48" s="581"/>
      <c r="PMN48" s="582"/>
      <c r="PMY48" s="581"/>
      <c r="PMZ48" s="582"/>
      <c r="PNK48" s="581"/>
      <c r="PNL48" s="582"/>
      <c r="PNW48" s="581"/>
      <c r="PNX48" s="582"/>
      <c r="POI48" s="581"/>
      <c r="POJ48" s="582"/>
      <c r="POU48" s="581"/>
      <c r="POV48" s="582"/>
      <c r="PPG48" s="581"/>
      <c r="PPH48" s="582"/>
      <c r="PPS48" s="581"/>
      <c r="PPT48" s="582"/>
      <c r="PQE48" s="581"/>
      <c r="PQF48" s="582"/>
      <c r="PQQ48" s="581"/>
      <c r="PQR48" s="582"/>
      <c r="PRC48" s="581"/>
      <c r="PRD48" s="582"/>
      <c r="PRO48" s="581"/>
      <c r="PRP48" s="582"/>
      <c r="PSA48" s="581"/>
      <c r="PSB48" s="582"/>
      <c r="PSM48" s="581"/>
      <c r="PSN48" s="582"/>
      <c r="PSY48" s="581"/>
      <c r="PSZ48" s="582"/>
      <c r="PTK48" s="581"/>
      <c r="PTL48" s="582"/>
      <c r="PTW48" s="581"/>
      <c r="PTX48" s="582"/>
      <c r="PUI48" s="581"/>
      <c r="PUJ48" s="582"/>
      <c r="PUU48" s="581"/>
      <c r="PUV48" s="582"/>
      <c r="PVG48" s="581"/>
      <c r="PVH48" s="582"/>
      <c r="PVS48" s="581"/>
      <c r="PVT48" s="582"/>
      <c r="PWE48" s="581"/>
      <c r="PWF48" s="582"/>
      <c r="PWQ48" s="581"/>
      <c r="PWR48" s="582"/>
      <c r="PXC48" s="581"/>
      <c r="PXD48" s="582"/>
      <c r="PXO48" s="581"/>
      <c r="PXP48" s="582"/>
      <c r="PYA48" s="581"/>
      <c r="PYB48" s="582"/>
      <c r="PYM48" s="581"/>
      <c r="PYN48" s="582"/>
      <c r="PYY48" s="581"/>
      <c r="PYZ48" s="582"/>
      <c r="PZK48" s="581"/>
      <c r="PZL48" s="582"/>
      <c r="PZW48" s="581"/>
      <c r="PZX48" s="582"/>
      <c r="QAI48" s="581"/>
      <c r="QAJ48" s="582"/>
      <c r="QAU48" s="581"/>
      <c r="QAV48" s="582"/>
      <c r="QBG48" s="581"/>
      <c r="QBH48" s="582"/>
      <c r="QBS48" s="581"/>
      <c r="QBT48" s="582"/>
      <c r="QCE48" s="581"/>
      <c r="QCF48" s="582"/>
      <c r="QCQ48" s="581"/>
      <c r="QCR48" s="582"/>
      <c r="QDC48" s="581"/>
      <c r="QDD48" s="582"/>
      <c r="QDO48" s="581"/>
      <c r="QDP48" s="582"/>
      <c r="QEA48" s="581"/>
      <c r="QEB48" s="582"/>
      <c r="QEM48" s="581"/>
      <c r="QEN48" s="582"/>
      <c r="QEY48" s="581"/>
      <c r="QEZ48" s="582"/>
      <c r="QFK48" s="581"/>
      <c r="QFL48" s="582"/>
      <c r="QFW48" s="581"/>
      <c r="QFX48" s="582"/>
      <c r="QGI48" s="581"/>
      <c r="QGJ48" s="582"/>
      <c r="QGU48" s="581"/>
      <c r="QGV48" s="582"/>
      <c r="QHG48" s="581"/>
      <c r="QHH48" s="582"/>
      <c r="QHS48" s="581"/>
      <c r="QHT48" s="582"/>
      <c r="QIE48" s="581"/>
      <c r="QIF48" s="582"/>
      <c r="QIQ48" s="581"/>
      <c r="QIR48" s="582"/>
      <c r="QJC48" s="581"/>
      <c r="QJD48" s="582"/>
      <c r="QJO48" s="581"/>
      <c r="QJP48" s="582"/>
      <c r="QKA48" s="581"/>
      <c r="QKB48" s="582"/>
      <c r="QKM48" s="581"/>
      <c r="QKN48" s="582"/>
      <c r="QKY48" s="581"/>
      <c r="QKZ48" s="582"/>
      <c r="QLK48" s="581"/>
      <c r="QLL48" s="582"/>
      <c r="QLW48" s="581"/>
      <c r="QLX48" s="582"/>
      <c r="QMI48" s="581"/>
      <c r="QMJ48" s="582"/>
      <c r="QMU48" s="581"/>
      <c r="QMV48" s="582"/>
      <c r="QNG48" s="581"/>
      <c r="QNH48" s="582"/>
      <c r="QNS48" s="581"/>
      <c r="QNT48" s="582"/>
      <c r="QOE48" s="581"/>
      <c r="QOF48" s="582"/>
      <c r="QOQ48" s="581"/>
      <c r="QOR48" s="582"/>
      <c r="QPC48" s="581"/>
      <c r="QPD48" s="582"/>
      <c r="QPO48" s="581"/>
      <c r="QPP48" s="582"/>
      <c r="QQA48" s="581"/>
      <c r="QQB48" s="582"/>
      <c r="QQM48" s="581"/>
      <c r="QQN48" s="582"/>
      <c r="QQY48" s="581"/>
      <c r="QQZ48" s="582"/>
      <c r="QRK48" s="581"/>
      <c r="QRL48" s="582"/>
      <c r="QRW48" s="581"/>
      <c r="QRX48" s="582"/>
      <c r="QSI48" s="581"/>
      <c r="QSJ48" s="582"/>
      <c r="QSU48" s="581"/>
      <c r="QSV48" s="582"/>
      <c r="QTG48" s="581"/>
      <c r="QTH48" s="582"/>
      <c r="QTS48" s="581"/>
      <c r="QTT48" s="582"/>
      <c r="QUE48" s="581"/>
      <c r="QUF48" s="582"/>
      <c r="QUQ48" s="581"/>
      <c r="QUR48" s="582"/>
      <c r="QVC48" s="581"/>
      <c r="QVD48" s="582"/>
      <c r="QVO48" s="581"/>
      <c r="QVP48" s="582"/>
      <c r="QWA48" s="581"/>
      <c r="QWB48" s="582"/>
      <c r="QWM48" s="581"/>
      <c r="QWN48" s="582"/>
      <c r="QWY48" s="581"/>
      <c r="QWZ48" s="582"/>
      <c r="QXK48" s="581"/>
      <c r="QXL48" s="582"/>
      <c r="QXW48" s="581"/>
      <c r="QXX48" s="582"/>
      <c r="QYI48" s="581"/>
      <c r="QYJ48" s="582"/>
      <c r="QYU48" s="581"/>
      <c r="QYV48" s="582"/>
      <c r="QZG48" s="581"/>
      <c r="QZH48" s="582"/>
      <c r="QZS48" s="581"/>
      <c r="QZT48" s="582"/>
      <c r="RAE48" s="581"/>
      <c r="RAF48" s="582"/>
      <c r="RAQ48" s="581"/>
      <c r="RAR48" s="582"/>
      <c r="RBC48" s="581"/>
      <c r="RBD48" s="582"/>
      <c r="RBO48" s="581"/>
      <c r="RBP48" s="582"/>
      <c r="RCA48" s="581"/>
      <c r="RCB48" s="582"/>
      <c r="RCM48" s="581"/>
      <c r="RCN48" s="582"/>
      <c r="RCY48" s="581"/>
      <c r="RCZ48" s="582"/>
      <c r="RDK48" s="581"/>
      <c r="RDL48" s="582"/>
      <c r="RDW48" s="581"/>
      <c r="RDX48" s="582"/>
      <c r="REI48" s="581"/>
      <c r="REJ48" s="582"/>
      <c r="REU48" s="581"/>
      <c r="REV48" s="582"/>
      <c r="RFG48" s="581"/>
      <c r="RFH48" s="582"/>
      <c r="RFS48" s="581"/>
      <c r="RFT48" s="582"/>
      <c r="RGE48" s="581"/>
      <c r="RGF48" s="582"/>
      <c r="RGQ48" s="581"/>
      <c r="RGR48" s="582"/>
      <c r="RHC48" s="581"/>
      <c r="RHD48" s="582"/>
      <c r="RHO48" s="581"/>
      <c r="RHP48" s="582"/>
      <c r="RIA48" s="581"/>
      <c r="RIB48" s="582"/>
      <c r="RIM48" s="581"/>
      <c r="RIN48" s="582"/>
      <c r="RIY48" s="581"/>
      <c r="RIZ48" s="582"/>
      <c r="RJK48" s="581"/>
      <c r="RJL48" s="582"/>
      <c r="RJW48" s="581"/>
      <c r="RJX48" s="582"/>
      <c r="RKI48" s="581"/>
      <c r="RKJ48" s="582"/>
      <c r="RKU48" s="581"/>
      <c r="RKV48" s="582"/>
      <c r="RLG48" s="581"/>
      <c r="RLH48" s="582"/>
      <c r="RLS48" s="581"/>
      <c r="RLT48" s="582"/>
      <c r="RME48" s="581"/>
      <c r="RMF48" s="582"/>
      <c r="RMQ48" s="581"/>
      <c r="RMR48" s="582"/>
      <c r="RNC48" s="581"/>
      <c r="RND48" s="582"/>
      <c r="RNO48" s="581"/>
      <c r="RNP48" s="582"/>
      <c r="ROA48" s="581"/>
      <c r="ROB48" s="582"/>
      <c r="ROM48" s="581"/>
      <c r="RON48" s="582"/>
      <c r="ROY48" s="581"/>
      <c r="ROZ48" s="582"/>
      <c r="RPK48" s="581"/>
      <c r="RPL48" s="582"/>
      <c r="RPW48" s="581"/>
      <c r="RPX48" s="582"/>
      <c r="RQI48" s="581"/>
      <c r="RQJ48" s="582"/>
      <c r="RQU48" s="581"/>
      <c r="RQV48" s="582"/>
      <c r="RRG48" s="581"/>
      <c r="RRH48" s="582"/>
      <c r="RRS48" s="581"/>
      <c r="RRT48" s="582"/>
      <c r="RSE48" s="581"/>
      <c r="RSF48" s="582"/>
      <c r="RSQ48" s="581"/>
      <c r="RSR48" s="582"/>
      <c r="RTC48" s="581"/>
      <c r="RTD48" s="582"/>
      <c r="RTO48" s="581"/>
      <c r="RTP48" s="582"/>
      <c r="RUA48" s="581"/>
      <c r="RUB48" s="582"/>
      <c r="RUM48" s="581"/>
      <c r="RUN48" s="582"/>
      <c r="RUY48" s="581"/>
      <c r="RUZ48" s="582"/>
      <c r="RVK48" s="581"/>
      <c r="RVL48" s="582"/>
      <c r="RVW48" s="581"/>
      <c r="RVX48" s="582"/>
      <c r="RWI48" s="581"/>
      <c r="RWJ48" s="582"/>
      <c r="RWU48" s="581"/>
      <c r="RWV48" s="582"/>
      <c r="RXG48" s="581"/>
      <c r="RXH48" s="582"/>
      <c r="RXS48" s="581"/>
      <c r="RXT48" s="582"/>
      <c r="RYE48" s="581"/>
      <c r="RYF48" s="582"/>
      <c r="RYQ48" s="581"/>
      <c r="RYR48" s="582"/>
      <c r="RZC48" s="581"/>
      <c r="RZD48" s="582"/>
      <c r="RZO48" s="581"/>
      <c r="RZP48" s="582"/>
      <c r="SAA48" s="581"/>
      <c r="SAB48" s="582"/>
      <c r="SAM48" s="581"/>
      <c r="SAN48" s="582"/>
      <c r="SAY48" s="581"/>
      <c r="SAZ48" s="582"/>
      <c r="SBK48" s="581"/>
      <c r="SBL48" s="582"/>
      <c r="SBW48" s="581"/>
      <c r="SBX48" s="582"/>
      <c r="SCI48" s="581"/>
      <c r="SCJ48" s="582"/>
      <c r="SCU48" s="581"/>
      <c r="SCV48" s="582"/>
      <c r="SDG48" s="581"/>
      <c r="SDH48" s="582"/>
      <c r="SDS48" s="581"/>
      <c r="SDT48" s="582"/>
      <c r="SEE48" s="581"/>
      <c r="SEF48" s="582"/>
      <c r="SEQ48" s="581"/>
      <c r="SER48" s="582"/>
      <c r="SFC48" s="581"/>
      <c r="SFD48" s="582"/>
      <c r="SFO48" s="581"/>
      <c r="SFP48" s="582"/>
      <c r="SGA48" s="581"/>
      <c r="SGB48" s="582"/>
      <c r="SGM48" s="581"/>
      <c r="SGN48" s="582"/>
      <c r="SGY48" s="581"/>
      <c r="SGZ48" s="582"/>
      <c r="SHK48" s="581"/>
      <c r="SHL48" s="582"/>
      <c r="SHW48" s="581"/>
      <c r="SHX48" s="582"/>
      <c r="SII48" s="581"/>
      <c r="SIJ48" s="582"/>
      <c r="SIU48" s="581"/>
      <c r="SIV48" s="582"/>
      <c r="SJG48" s="581"/>
      <c r="SJH48" s="582"/>
      <c r="SJS48" s="581"/>
      <c r="SJT48" s="582"/>
      <c r="SKE48" s="581"/>
      <c r="SKF48" s="582"/>
      <c r="SKQ48" s="581"/>
      <c r="SKR48" s="582"/>
      <c r="SLC48" s="581"/>
      <c r="SLD48" s="582"/>
      <c r="SLO48" s="581"/>
      <c r="SLP48" s="582"/>
      <c r="SMA48" s="581"/>
      <c r="SMB48" s="582"/>
      <c r="SMM48" s="581"/>
      <c r="SMN48" s="582"/>
      <c r="SMY48" s="581"/>
      <c r="SMZ48" s="582"/>
      <c r="SNK48" s="581"/>
      <c r="SNL48" s="582"/>
      <c r="SNW48" s="581"/>
      <c r="SNX48" s="582"/>
      <c r="SOI48" s="581"/>
      <c r="SOJ48" s="582"/>
      <c r="SOU48" s="581"/>
      <c r="SOV48" s="582"/>
      <c r="SPG48" s="581"/>
      <c r="SPH48" s="582"/>
      <c r="SPS48" s="581"/>
      <c r="SPT48" s="582"/>
      <c r="SQE48" s="581"/>
      <c r="SQF48" s="582"/>
      <c r="SQQ48" s="581"/>
      <c r="SQR48" s="582"/>
      <c r="SRC48" s="581"/>
      <c r="SRD48" s="582"/>
      <c r="SRO48" s="581"/>
      <c r="SRP48" s="582"/>
      <c r="SSA48" s="581"/>
      <c r="SSB48" s="582"/>
      <c r="SSM48" s="581"/>
      <c r="SSN48" s="582"/>
      <c r="SSY48" s="581"/>
      <c r="SSZ48" s="582"/>
      <c r="STK48" s="581"/>
      <c r="STL48" s="582"/>
      <c r="STW48" s="581"/>
      <c r="STX48" s="582"/>
      <c r="SUI48" s="581"/>
      <c r="SUJ48" s="582"/>
      <c r="SUU48" s="581"/>
      <c r="SUV48" s="582"/>
      <c r="SVG48" s="581"/>
      <c r="SVH48" s="582"/>
      <c r="SVS48" s="581"/>
      <c r="SVT48" s="582"/>
      <c r="SWE48" s="581"/>
      <c r="SWF48" s="582"/>
      <c r="SWQ48" s="581"/>
      <c r="SWR48" s="582"/>
      <c r="SXC48" s="581"/>
      <c r="SXD48" s="582"/>
      <c r="SXO48" s="581"/>
      <c r="SXP48" s="582"/>
      <c r="SYA48" s="581"/>
      <c r="SYB48" s="582"/>
      <c r="SYM48" s="581"/>
      <c r="SYN48" s="582"/>
      <c r="SYY48" s="581"/>
      <c r="SYZ48" s="582"/>
      <c r="SZK48" s="581"/>
      <c r="SZL48" s="582"/>
      <c r="SZW48" s="581"/>
      <c r="SZX48" s="582"/>
      <c r="TAI48" s="581"/>
      <c r="TAJ48" s="582"/>
      <c r="TAU48" s="581"/>
      <c r="TAV48" s="582"/>
      <c r="TBG48" s="581"/>
      <c r="TBH48" s="582"/>
      <c r="TBS48" s="581"/>
      <c r="TBT48" s="582"/>
      <c r="TCE48" s="581"/>
      <c r="TCF48" s="582"/>
      <c r="TCQ48" s="581"/>
      <c r="TCR48" s="582"/>
      <c r="TDC48" s="581"/>
      <c r="TDD48" s="582"/>
      <c r="TDO48" s="581"/>
      <c r="TDP48" s="582"/>
      <c r="TEA48" s="581"/>
      <c r="TEB48" s="582"/>
      <c r="TEM48" s="581"/>
      <c r="TEN48" s="582"/>
      <c r="TEY48" s="581"/>
      <c r="TEZ48" s="582"/>
      <c r="TFK48" s="581"/>
      <c r="TFL48" s="582"/>
      <c r="TFW48" s="581"/>
      <c r="TFX48" s="582"/>
      <c r="TGI48" s="581"/>
      <c r="TGJ48" s="582"/>
      <c r="TGU48" s="581"/>
      <c r="TGV48" s="582"/>
      <c r="THG48" s="581"/>
      <c r="THH48" s="582"/>
      <c r="THS48" s="581"/>
      <c r="THT48" s="582"/>
      <c r="TIE48" s="581"/>
      <c r="TIF48" s="582"/>
      <c r="TIQ48" s="581"/>
      <c r="TIR48" s="582"/>
      <c r="TJC48" s="581"/>
      <c r="TJD48" s="582"/>
      <c r="TJO48" s="581"/>
      <c r="TJP48" s="582"/>
      <c r="TKA48" s="581"/>
      <c r="TKB48" s="582"/>
      <c r="TKM48" s="581"/>
      <c r="TKN48" s="582"/>
      <c r="TKY48" s="581"/>
      <c r="TKZ48" s="582"/>
      <c r="TLK48" s="581"/>
      <c r="TLL48" s="582"/>
      <c r="TLW48" s="581"/>
      <c r="TLX48" s="582"/>
      <c r="TMI48" s="581"/>
      <c r="TMJ48" s="582"/>
      <c r="TMU48" s="581"/>
      <c r="TMV48" s="582"/>
      <c r="TNG48" s="581"/>
      <c r="TNH48" s="582"/>
      <c r="TNS48" s="581"/>
      <c r="TNT48" s="582"/>
      <c r="TOE48" s="581"/>
      <c r="TOF48" s="582"/>
      <c r="TOQ48" s="581"/>
      <c r="TOR48" s="582"/>
      <c r="TPC48" s="581"/>
      <c r="TPD48" s="582"/>
      <c r="TPO48" s="581"/>
      <c r="TPP48" s="582"/>
      <c r="TQA48" s="581"/>
      <c r="TQB48" s="582"/>
      <c r="TQM48" s="581"/>
      <c r="TQN48" s="582"/>
      <c r="TQY48" s="581"/>
      <c r="TQZ48" s="582"/>
      <c r="TRK48" s="581"/>
      <c r="TRL48" s="582"/>
      <c r="TRW48" s="581"/>
      <c r="TRX48" s="582"/>
      <c r="TSI48" s="581"/>
      <c r="TSJ48" s="582"/>
      <c r="TSU48" s="581"/>
      <c r="TSV48" s="582"/>
      <c r="TTG48" s="581"/>
      <c r="TTH48" s="582"/>
      <c r="TTS48" s="581"/>
      <c r="TTT48" s="582"/>
      <c r="TUE48" s="581"/>
      <c r="TUF48" s="582"/>
      <c r="TUQ48" s="581"/>
      <c r="TUR48" s="582"/>
      <c r="TVC48" s="581"/>
      <c r="TVD48" s="582"/>
      <c r="TVO48" s="581"/>
      <c r="TVP48" s="582"/>
      <c r="TWA48" s="581"/>
      <c r="TWB48" s="582"/>
      <c r="TWM48" s="581"/>
      <c r="TWN48" s="582"/>
      <c r="TWY48" s="581"/>
      <c r="TWZ48" s="582"/>
      <c r="TXK48" s="581"/>
      <c r="TXL48" s="582"/>
      <c r="TXW48" s="581"/>
      <c r="TXX48" s="582"/>
      <c r="TYI48" s="581"/>
      <c r="TYJ48" s="582"/>
      <c r="TYU48" s="581"/>
      <c r="TYV48" s="582"/>
      <c r="TZG48" s="581"/>
      <c r="TZH48" s="582"/>
      <c r="TZS48" s="581"/>
      <c r="TZT48" s="582"/>
      <c r="UAE48" s="581"/>
      <c r="UAF48" s="582"/>
      <c r="UAQ48" s="581"/>
      <c r="UAR48" s="582"/>
      <c r="UBC48" s="581"/>
      <c r="UBD48" s="582"/>
      <c r="UBO48" s="581"/>
      <c r="UBP48" s="582"/>
      <c r="UCA48" s="581"/>
      <c r="UCB48" s="582"/>
      <c r="UCM48" s="581"/>
      <c r="UCN48" s="582"/>
      <c r="UCY48" s="581"/>
      <c r="UCZ48" s="582"/>
      <c r="UDK48" s="581"/>
      <c r="UDL48" s="582"/>
      <c r="UDW48" s="581"/>
      <c r="UDX48" s="582"/>
      <c r="UEI48" s="581"/>
      <c r="UEJ48" s="582"/>
      <c r="UEU48" s="581"/>
      <c r="UEV48" s="582"/>
      <c r="UFG48" s="581"/>
      <c r="UFH48" s="582"/>
      <c r="UFS48" s="581"/>
      <c r="UFT48" s="582"/>
      <c r="UGE48" s="581"/>
      <c r="UGF48" s="582"/>
      <c r="UGQ48" s="581"/>
      <c r="UGR48" s="582"/>
      <c r="UHC48" s="581"/>
      <c r="UHD48" s="582"/>
      <c r="UHO48" s="581"/>
      <c r="UHP48" s="582"/>
      <c r="UIA48" s="581"/>
      <c r="UIB48" s="582"/>
      <c r="UIM48" s="581"/>
      <c r="UIN48" s="582"/>
      <c r="UIY48" s="581"/>
      <c r="UIZ48" s="582"/>
      <c r="UJK48" s="581"/>
      <c r="UJL48" s="582"/>
      <c r="UJW48" s="581"/>
      <c r="UJX48" s="582"/>
      <c r="UKI48" s="581"/>
      <c r="UKJ48" s="582"/>
      <c r="UKU48" s="581"/>
      <c r="UKV48" s="582"/>
      <c r="ULG48" s="581"/>
      <c r="ULH48" s="582"/>
      <c r="ULS48" s="581"/>
      <c r="ULT48" s="582"/>
      <c r="UME48" s="581"/>
      <c r="UMF48" s="582"/>
      <c r="UMQ48" s="581"/>
      <c r="UMR48" s="582"/>
      <c r="UNC48" s="581"/>
      <c r="UND48" s="582"/>
      <c r="UNO48" s="581"/>
      <c r="UNP48" s="582"/>
      <c r="UOA48" s="581"/>
      <c r="UOB48" s="582"/>
      <c r="UOM48" s="581"/>
      <c r="UON48" s="582"/>
      <c r="UOY48" s="581"/>
      <c r="UOZ48" s="582"/>
      <c r="UPK48" s="581"/>
      <c r="UPL48" s="582"/>
      <c r="UPW48" s="581"/>
      <c r="UPX48" s="582"/>
      <c r="UQI48" s="581"/>
      <c r="UQJ48" s="582"/>
      <c r="UQU48" s="581"/>
      <c r="UQV48" s="582"/>
      <c r="URG48" s="581"/>
      <c r="URH48" s="582"/>
      <c r="URS48" s="581"/>
      <c r="URT48" s="582"/>
      <c r="USE48" s="581"/>
      <c r="USF48" s="582"/>
      <c r="USQ48" s="581"/>
      <c r="USR48" s="582"/>
      <c r="UTC48" s="581"/>
      <c r="UTD48" s="582"/>
      <c r="UTO48" s="581"/>
      <c r="UTP48" s="582"/>
      <c r="UUA48" s="581"/>
      <c r="UUB48" s="582"/>
      <c r="UUM48" s="581"/>
      <c r="UUN48" s="582"/>
      <c r="UUY48" s="581"/>
      <c r="UUZ48" s="582"/>
      <c r="UVK48" s="581"/>
      <c r="UVL48" s="582"/>
      <c r="UVW48" s="581"/>
      <c r="UVX48" s="582"/>
      <c r="UWI48" s="581"/>
      <c r="UWJ48" s="582"/>
      <c r="UWU48" s="581"/>
      <c r="UWV48" s="582"/>
      <c r="UXG48" s="581"/>
      <c r="UXH48" s="582"/>
      <c r="UXS48" s="581"/>
      <c r="UXT48" s="582"/>
      <c r="UYE48" s="581"/>
      <c r="UYF48" s="582"/>
      <c r="UYQ48" s="581"/>
      <c r="UYR48" s="582"/>
      <c r="UZC48" s="581"/>
      <c r="UZD48" s="582"/>
      <c r="UZO48" s="581"/>
      <c r="UZP48" s="582"/>
      <c r="VAA48" s="581"/>
      <c r="VAB48" s="582"/>
      <c r="VAM48" s="581"/>
      <c r="VAN48" s="582"/>
      <c r="VAY48" s="581"/>
      <c r="VAZ48" s="582"/>
      <c r="VBK48" s="581"/>
      <c r="VBL48" s="582"/>
      <c r="VBW48" s="581"/>
      <c r="VBX48" s="582"/>
      <c r="VCI48" s="581"/>
      <c r="VCJ48" s="582"/>
      <c r="VCU48" s="581"/>
      <c r="VCV48" s="582"/>
      <c r="VDG48" s="581"/>
      <c r="VDH48" s="582"/>
      <c r="VDS48" s="581"/>
      <c r="VDT48" s="582"/>
      <c r="VEE48" s="581"/>
      <c r="VEF48" s="582"/>
      <c r="VEQ48" s="581"/>
      <c r="VER48" s="582"/>
      <c r="VFC48" s="581"/>
      <c r="VFD48" s="582"/>
      <c r="VFO48" s="581"/>
      <c r="VFP48" s="582"/>
      <c r="VGA48" s="581"/>
      <c r="VGB48" s="582"/>
      <c r="VGM48" s="581"/>
      <c r="VGN48" s="582"/>
      <c r="VGY48" s="581"/>
      <c r="VGZ48" s="582"/>
      <c r="VHK48" s="581"/>
      <c r="VHL48" s="582"/>
      <c r="VHW48" s="581"/>
      <c r="VHX48" s="582"/>
      <c r="VII48" s="581"/>
      <c r="VIJ48" s="582"/>
      <c r="VIU48" s="581"/>
      <c r="VIV48" s="582"/>
      <c r="VJG48" s="581"/>
      <c r="VJH48" s="582"/>
      <c r="VJS48" s="581"/>
      <c r="VJT48" s="582"/>
      <c r="VKE48" s="581"/>
      <c r="VKF48" s="582"/>
      <c r="VKQ48" s="581"/>
      <c r="VKR48" s="582"/>
      <c r="VLC48" s="581"/>
      <c r="VLD48" s="582"/>
      <c r="VLO48" s="581"/>
      <c r="VLP48" s="582"/>
      <c r="VMA48" s="581"/>
      <c r="VMB48" s="582"/>
      <c r="VMM48" s="581"/>
      <c r="VMN48" s="582"/>
      <c r="VMY48" s="581"/>
      <c r="VMZ48" s="582"/>
      <c r="VNK48" s="581"/>
      <c r="VNL48" s="582"/>
      <c r="VNW48" s="581"/>
      <c r="VNX48" s="582"/>
      <c r="VOI48" s="581"/>
      <c r="VOJ48" s="582"/>
      <c r="VOU48" s="581"/>
      <c r="VOV48" s="582"/>
      <c r="VPG48" s="581"/>
      <c r="VPH48" s="582"/>
      <c r="VPS48" s="581"/>
      <c r="VPT48" s="582"/>
      <c r="VQE48" s="581"/>
      <c r="VQF48" s="582"/>
      <c r="VQQ48" s="581"/>
      <c r="VQR48" s="582"/>
      <c r="VRC48" s="581"/>
      <c r="VRD48" s="582"/>
      <c r="VRO48" s="581"/>
      <c r="VRP48" s="582"/>
      <c r="VSA48" s="581"/>
      <c r="VSB48" s="582"/>
      <c r="VSM48" s="581"/>
      <c r="VSN48" s="582"/>
      <c r="VSY48" s="581"/>
      <c r="VSZ48" s="582"/>
      <c r="VTK48" s="581"/>
      <c r="VTL48" s="582"/>
      <c r="VTW48" s="581"/>
      <c r="VTX48" s="582"/>
      <c r="VUI48" s="581"/>
      <c r="VUJ48" s="582"/>
      <c r="VUU48" s="581"/>
      <c r="VUV48" s="582"/>
      <c r="VVG48" s="581"/>
      <c r="VVH48" s="582"/>
      <c r="VVS48" s="581"/>
      <c r="VVT48" s="582"/>
      <c r="VWE48" s="581"/>
      <c r="VWF48" s="582"/>
      <c r="VWQ48" s="581"/>
      <c r="VWR48" s="582"/>
      <c r="VXC48" s="581"/>
      <c r="VXD48" s="582"/>
      <c r="VXO48" s="581"/>
      <c r="VXP48" s="582"/>
      <c r="VYA48" s="581"/>
      <c r="VYB48" s="582"/>
      <c r="VYM48" s="581"/>
      <c r="VYN48" s="582"/>
      <c r="VYY48" s="581"/>
      <c r="VYZ48" s="582"/>
      <c r="VZK48" s="581"/>
      <c r="VZL48" s="582"/>
      <c r="VZW48" s="581"/>
      <c r="VZX48" s="582"/>
      <c r="WAI48" s="581"/>
      <c r="WAJ48" s="582"/>
      <c r="WAU48" s="581"/>
      <c r="WAV48" s="582"/>
      <c r="WBG48" s="581"/>
      <c r="WBH48" s="582"/>
      <c r="WBS48" s="581"/>
      <c r="WBT48" s="582"/>
      <c r="WCE48" s="581"/>
      <c r="WCF48" s="582"/>
      <c r="WCQ48" s="581"/>
      <c r="WCR48" s="582"/>
      <c r="WDC48" s="581"/>
      <c r="WDD48" s="582"/>
      <c r="WDO48" s="581"/>
      <c r="WDP48" s="582"/>
      <c r="WEA48" s="581"/>
      <c r="WEB48" s="582"/>
      <c r="WEM48" s="581"/>
      <c r="WEN48" s="582"/>
      <c r="WEY48" s="581"/>
      <c r="WEZ48" s="582"/>
      <c r="WFK48" s="581"/>
      <c r="WFL48" s="582"/>
      <c r="WFW48" s="581"/>
      <c r="WFX48" s="582"/>
      <c r="WGI48" s="581"/>
      <c r="WGJ48" s="582"/>
      <c r="WGU48" s="581"/>
      <c r="WGV48" s="582"/>
      <c r="WHG48" s="581"/>
      <c r="WHH48" s="582"/>
      <c r="WHS48" s="581"/>
      <c r="WHT48" s="582"/>
      <c r="WIE48" s="581"/>
      <c r="WIF48" s="582"/>
      <c r="WIQ48" s="581"/>
      <c r="WIR48" s="582"/>
      <c r="WJC48" s="581"/>
      <c r="WJD48" s="582"/>
      <c r="WJO48" s="581"/>
      <c r="WJP48" s="582"/>
      <c r="WKA48" s="581"/>
      <c r="WKB48" s="582"/>
      <c r="WKM48" s="581"/>
      <c r="WKN48" s="582"/>
      <c r="WKY48" s="581"/>
      <c r="WKZ48" s="582"/>
      <c r="WLK48" s="581"/>
      <c r="WLL48" s="582"/>
      <c r="WLW48" s="581"/>
      <c r="WLX48" s="582"/>
      <c r="WMI48" s="581"/>
      <c r="WMJ48" s="582"/>
      <c r="WMU48" s="581"/>
      <c r="WMV48" s="582"/>
      <c r="WNG48" s="581"/>
      <c r="WNH48" s="582"/>
      <c r="WNS48" s="581"/>
      <c r="WNT48" s="582"/>
      <c r="WOE48" s="581"/>
      <c r="WOF48" s="582"/>
      <c r="WOQ48" s="581"/>
      <c r="WOR48" s="582"/>
      <c r="WPC48" s="581"/>
      <c r="WPD48" s="582"/>
      <c r="WPO48" s="581"/>
      <c r="WPP48" s="582"/>
      <c r="WQA48" s="581"/>
      <c r="WQB48" s="582"/>
      <c r="WQM48" s="581"/>
      <c r="WQN48" s="582"/>
      <c r="WQY48" s="581"/>
      <c r="WQZ48" s="582"/>
      <c r="WRK48" s="581"/>
      <c r="WRL48" s="582"/>
      <c r="WRW48" s="581"/>
      <c r="WRX48" s="582"/>
      <c r="WSI48" s="581"/>
      <c r="WSJ48" s="582"/>
      <c r="WSU48" s="581"/>
      <c r="WSV48" s="582"/>
      <c r="WTG48" s="581"/>
      <c r="WTH48" s="582"/>
      <c r="WTS48" s="581"/>
      <c r="WTT48" s="582"/>
      <c r="WUE48" s="581"/>
      <c r="WUF48" s="582"/>
      <c r="WUQ48" s="581"/>
      <c r="WUR48" s="582"/>
      <c r="WVC48" s="581"/>
      <c r="WVD48" s="582"/>
      <c r="WVO48" s="581"/>
      <c r="WVP48" s="582"/>
      <c r="WWA48" s="581"/>
      <c r="WWB48" s="582"/>
      <c r="WWM48" s="581"/>
      <c r="WWN48" s="582"/>
      <c r="WWY48" s="581"/>
      <c r="WWZ48" s="582"/>
      <c r="WXK48" s="581"/>
      <c r="WXL48" s="582"/>
      <c r="WXW48" s="581"/>
      <c r="WXX48" s="582"/>
      <c r="WYI48" s="581"/>
      <c r="WYJ48" s="582"/>
      <c r="WYU48" s="581"/>
      <c r="WYV48" s="582"/>
      <c r="WZG48" s="581"/>
      <c r="WZH48" s="582"/>
      <c r="WZS48" s="581"/>
      <c r="WZT48" s="582"/>
      <c r="XAE48" s="581"/>
      <c r="XAF48" s="582"/>
      <c r="XAQ48" s="581"/>
      <c r="XAR48" s="582"/>
      <c r="XBC48" s="581"/>
      <c r="XBD48" s="582"/>
      <c r="XBO48" s="581"/>
      <c r="XBP48" s="582"/>
      <c r="XCA48" s="581"/>
      <c r="XCB48" s="582"/>
      <c r="XCM48" s="581"/>
      <c r="XCN48" s="582"/>
      <c r="XCY48" s="581"/>
      <c r="XCZ48" s="582"/>
      <c r="XDK48" s="581"/>
      <c r="XDL48" s="582"/>
      <c r="XDW48" s="581"/>
      <c r="XDX48" s="582"/>
      <c r="XEI48" s="581"/>
      <c r="XEJ48" s="582"/>
      <c r="XEU48" s="581"/>
      <c r="XEV48" s="582"/>
    </row>
    <row r="49" spans="1:1016 1027:2048 2059:3068 3079:4088 4099:5120 5131:6140 6151:7160 7171:8192 8203:9212 9223:10232 10243:11264 11275:12284 12295:13304 13315:14336 14347:15356 15367:16376" s="580" customFormat="1" ht="15.75" thickBot="1">
      <c r="A49" s="163"/>
      <c r="B49" s="586">
        <v>18</v>
      </c>
      <c r="C49" s="495"/>
      <c r="D49" s="496"/>
      <c r="E49" s="414"/>
      <c r="F49" s="478"/>
      <c r="G49" s="479"/>
      <c r="H49" s="397"/>
      <c r="I49" s="286"/>
      <c r="J49" s="474">
        <f t="shared" si="1"/>
        <v>0</v>
      </c>
      <c r="K49" s="611"/>
      <c r="L49" s="81"/>
      <c r="S49" s="581"/>
      <c r="T49" s="582"/>
      <c r="AE49" s="581"/>
      <c r="AF49" s="582"/>
      <c r="AQ49" s="581"/>
      <c r="AR49" s="582"/>
      <c r="BC49" s="581"/>
      <c r="BD49" s="582"/>
      <c r="BO49" s="581"/>
      <c r="BP49" s="582"/>
      <c r="CA49" s="581"/>
      <c r="CB49" s="582"/>
      <c r="CM49" s="581"/>
      <c r="CN49" s="582"/>
      <c r="CY49" s="581"/>
      <c r="CZ49" s="582"/>
      <c r="DK49" s="581"/>
      <c r="DL49" s="582"/>
      <c r="DW49" s="581"/>
      <c r="DX49" s="582"/>
      <c r="EI49" s="581"/>
      <c r="EJ49" s="582"/>
      <c r="EU49" s="581"/>
      <c r="EV49" s="582"/>
      <c r="FG49" s="581"/>
      <c r="FH49" s="582"/>
      <c r="FS49" s="581"/>
      <c r="FT49" s="582"/>
      <c r="GE49" s="581"/>
      <c r="GF49" s="582"/>
      <c r="GQ49" s="581"/>
      <c r="GR49" s="582"/>
      <c r="HC49" s="581"/>
      <c r="HD49" s="582"/>
      <c r="HO49" s="581"/>
      <c r="HP49" s="582"/>
      <c r="IA49" s="581"/>
      <c r="IB49" s="582"/>
      <c r="IM49" s="581"/>
      <c r="IN49" s="582"/>
      <c r="IY49" s="581"/>
      <c r="IZ49" s="582"/>
      <c r="JK49" s="581"/>
      <c r="JL49" s="582"/>
      <c r="JW49" s="581"/>
      <c r="JX49" s="582"/>
      <c r="KI49" s="581"/>
      <c r="KJ49" s="582"/>
      <c r="KU49" s="581"/>
      <c r="KV49" s="582"/>
      <c r="LG49" s="581"/>
      <c r="LH49" s="582"/>
      <c r="LS49" s="581"/>
      <c r="LT49" s="582"/>
      <c r="ME49" s="581"/>
      <c r="MF49" s="582"/>
      <c r="MQ49" s="581"/>
      <c r="MR49" s="582"/>
      <c r="NC49" s="581"/>
      <c r="ND49" s="582"/>
      <c r="NO49" s="581"/>
      <c r="NP49" s="582"/>
      <c r="OA49" s="581"/>
      <c r="OB49" s="582"/>
      <c r="OM49" s="581"/>
      <c r="ON49" s="582"/>
      <c r="OY49" s="581"/>
      <c r="OZ49" s="582"/>
      <c r="PK49" s="581"/>
      <c r="PL49" s="582"/>
      <c r="PW49" s="581"/>
      <c r="PX49" s="582"/>
      <c r="QI49" s="581"/>
      <c r="QJ49" s="582"/>
      <c r="QU49" s="581"/>
      <c r="QV49" s="582"/>
      <c r="RG49" s="581"/>
      <c r="RH49" s="582"/>
      <c r="RS49" s="581"/>
      <c r="RT49" s="582"/>
      <c r="SE49" s="581"/>
      <c r="SF49" s="582"/>
      <c r="SQ49" s="581"/>
      <c r="SR49" s="582"/>
      <c r="TC49" s="581"/>
      <c r="TD49" s="582"/>
      <c r="TO49" s="581"/>
      <c r="TP49" s="582"/>
      <c r="UA49" s="581"/>
      <c r="UB49" s="582"/>
      <c r="UM49" s="581"/>
      <c r="UN49" s="582"/>
      <c r="UY49" s="581"/>
      <c r="UZ49" s="582"/>
      <c r="VK49" s="581"/>
      <c r="VL49" s="582"/>
      <c r="VW49" s="581"/>
      <c r="VX49" s="582"/>
      <c r="WI49" s="581"/>
      <c r="WJ49" s="582"/>
      <c r="WU49" s="581"/>
      <c r="WV49" s="582"/>
      <c r="XG49" s="581"/>
      <c r="XH49" s="582"/>
      <c r="XS49" s="581"/>
      <c r="XT49" s="582"/>
      <c r="YE49" s="581"/>
      <c r="YF49" s="582"/>
      <c r="YQ49" s="581"/>
      <c r="YR49" s="582"/>
      <c r="ZC49" s="581"/>
      <c r="ZD49" s="582"/>
      <c r="ZO49" s="581"/>
      <c r="ZP49" s="582"/>
      <c r="AAA49" s="581"/>
      <c r="AAB49" s="582"/>
      <c r="AAM49" s="581"/>
      <c r="AAN49" s="582"/>
      <c r="AAY49" s="581"/>
      <c r="AAZ49" s="582"/>
      <c r="ABK49" s="581"/>
      <c r="ABL49" s="582"/>
      <c r="ABW49" s="581"/>
      <c r="ABX49" s="582"/>
      <c r="ACI49" s="581"/>
      <c r="ACJ49" s="582"/>
      <c r="ACU49" s="581"/>
      <c r="ACV49" s="582"/>
      <c r="ADG49" s="581"/>
      <c r="ADH49" s="582"/>
      <c r="ADS49" s="581"/>
      <c r="ADT49" s="582"/>
      <c r="AEE49" s="581"/>
      <c r="AEF49" s="582"/>
      <c r="AEQ49" s="581"/>
      <c r="AER49" s="582"/>
      <c r="AFC49" s="581"/>
      <c r="AFD49" s="582"/>
      <c r="AFO49" s="581"/>
      <c r="AFP49" s="582"/>
      <c r="AGA49" s="581"/>
      <c r="AGB49" s="582"/>
      <c r="AGM49" s="581"/>
      <c r="AGN49" s="582"/>
      <c r="AGY49" s="581"/>
      <c r="AGZ49" s="582"/>
      <c r="AHK49" s="581"/>
      <c r="AHL49" s="582"/>
      <c r="AHW49" s="581"/>
      <c r="AHX49" s="582"/>
      <c r="AII49" s="581"/>
      <c r="AIJ49" s="582"/>
      <c r="AIU49" s="581"/>
      <c r="AIV49" s="582"/>
      <c r="AJG49" s="581"/>
      <c r="AJH49" s="582"/>
      <c r="AJS49" s="581"/>
      <c r="AJT49" s="582"/>
      <c r="AKE49" s="581"/>
      <c r="AKF49" s="582"/>
      <c r="AKQ49" s="581"/>
      <c r="AKR49" s="582"/>
      <c r="ALC49" s="581"/>
      <c r="ALD49" s="582"/>
      <c r="ALO49" s="581"/>
      <c r="ALP49" s="582"/>
      <c r="AMA49" s="581"/>
      <c r="AMB49" s="582"/>
      <c r="AMM49" s="581"/>
      <c r="AMN49" s="582"/>
      <c r="AMY49" s="581"/>
      <c r="AMZ49" s="582"/>
      <c r="ANK49" s="581"/>
      <c r="ANL49" s="582"/>
      <c r="ANW49" s="581"/>
      <c r="ANX49" s="582"/>
      <c r="AOI49" s="581"/>
      <c r="AOJ49" s="582"/>
      <c r="AOU49" s="581"/>
      <c r="AOV49" s="582"/>
      <c r="APG49" s="581"/>
      <c r="APH49" s="582"/>
      <c r="APS49" s="581"/>
      <c r="APT49" s="582"/>
      <c r="AQE49" s="581"/>
      <c r="AQF49" s="582"/>
      <c r="AQQ49" s="581"/>
      <c r="AQR49" s="582"/>
      <c r="ARC49" s="581"/>
      <c r="ARD49" s="582"/>
      <c r="ARO49" s="581"/>
      <c r="ARP49" s="582"/>
      <c r="ASA49" s="581"/>
      <c r="ASB49" s="582"/>
      <c r="ASM49" s="581"/>
      <c r="ASN49" s="582"/>
      <c r="ASY49" s="581"/>
      <c r="ASZ49" s="582"/>
      <c r="ATK49" s="581"/>
      <c r="ATL49" s="582"/>
      <c r="ATW49" s="581"/>
      <c r="ATX49" s="582"/>
      <c r="AUI49" s="581"/>
      <c r="AUJ49" s="582"/>
      <c r="AUU49" s="581"/>
      <c r="AUV49" s="582"/>
      <c r="AVG49" s="581"/>
      <c r="AVH49" s="582"/>
      <c r="AVS49" s="581"/>
      <c r="AVT49" s="582"/>
      <c r="AWE49" s="581"/>
      <c r="AWF49" s="582"/>
      <c r="AWQ49" s="581"/>
      <c r="AWR49" s="582"/>
      <c r="AXC49" s="581"/>
      <c r="AXD49" s="582"/>
      <c r="AXO49" s="581"/>
      <c r="AXP49" s="582"/>
      <c r="AYA49" s="581"/>
      <c r="AYB49" s="582"/>
      <c r="AYM49" s="581"/>
      <c r="AYN49" s="582"/>
      <c r="AYY49" s="581"/>
      <c r="AYZ49" s="582"/>
      <c r="AZK49" s="581"/>
      <c r="AZL49" s="582"/>
      <c r="AZW49" s="581"/>
      <c r="AZX49" s="582"/>
      <c r="BAI49" s="581"/>
      <c r="BAJ49" s="582"/>
      <c r="BAU49" s="581"/>
      <c r="BAV49" s="582"/>
      <c r="BBG49" s="581"/>
      <c r="BBH49" s="582"/>
      <c r="BBS49" s="581"/>
      <c r="BBT49" s="582"/>
      <c r="BCE49" s="581"/>
      <c r="BCF49" s="582"/>
      <c r="BCQ49" s="581"/>
      <c r="BCR49" s="582"/>
      <c r="BDC49" s="581"/>
      <c r="BDD49" s="582"/>
      <c r="BDO49" s="581"/>
      <c r="BDP49" s="582"/>
      <c r="BEA49" s="581"/>
      <c r="BEB49" s="582"/>
      <c r="BEM49" s="581"/>
      <c r="BEN49" s="582"/>
      <c r="BEY49" s="581"/>
      <c r="BEZ49" s="582"/>
      <c r="BFK49" s="581"/>
      <c r="BFL49" s="582"/>
      <c r="BFW49" s="581"/>
      <c r="BFX49" s="582"/>
      <c r="BGI49" s="581"/>
      <c r="BGJ49" s="582"/>
      <c r="BGU49" s="581"/>
      <c r="BGV49" s="582"/>
      <c r="BHG49" s="581"/>
      <c r="BHH49" s="582"/>
      <c r="BHS49" s="581"/>
      <c r="BHT49" s="582"/>
      <c r="BIE49" s="581"/>
      <c r="BIF49" s="582"/>
      <c r="BIQ49" s="581"/>
      <c r="BIR49" s="582"/>
      <c r="BJC49" s="581"/>
      <c r="BJD49" s="582"/>
      <c r="BJO49" s="581"/>
      <c r="BJP49" s="582"/>
      <c r="BKA49" s="581"/>
      <c r="BKB49" s="582"/>
      <c r="BKM49" s="581"/>
      <c r="BKN49" s="582"/>
      <c r="BKY49" s="581"/>
      <c r="BKZ49" s="582"/>
      <c r="BLK49" s="581"/>
      <c r="BLL49" s="582"/>
      <c r="BLW49" s="581"/>
      <c r="BLX49" s="582"/>
      <c r="BMI49" s="581"/>
      <c r="BMJ49" s="582"/>
      <c r="BMU49" s="581"/>
      <c r="BMV49" s="582"/>
      <c r="BNG49" s="581"/>
      <c r="BNH49" s="582"/>
      <c r="BNS49" s="581"/>
      <c r="BNT49" s="582"/>
      <c r="BOE49" s="581"/>
      <c r="BOF49" s="582"/>
      <c r="BOQ49" s="581"/>
      <c r="BOR49" s="582"/>
      <c r="BPC49" s="581"/>
      <c r="BPD49" s="582"/>
      <c r="BPO49" s="581"/>
      <c r="BPP49" s="582"/>
      <c r="BQA49" s="581"/>
      <c r="BQB49" s="582"/>
      <c r="BQM49" s="581"/>
      <c r="BQN49" s="582"/>
      <c r="BQY49" s="581"/>
      <c r="BQZ49" s="582"/>
      <c r="BRK49" s="581"/>
      <c r="BRL49" s="582"/>
      <c r="BRW49" s="581"/>
      <c r="BRX49" s="582"/>
      <c r="BSI49" s="581"/>
      <c r="BSJ49" s="582"/>
      <c r="BSU49" s="581"/>
      <c r="BSV49" s="582"/>
      <c r="BTG49" s="581"/>
      <c r="BTH49" s="582"/>
      <c r="BTS49" s="581"/>
      <c r="BTT49" s="582"/>
      <c r="BUE49" s="581"/>
      <c r="BUF49" s="582"/>
      <c r="BUQ49" s="581"/>
      <c r="BUR49" s="582"/>
      <c r="BVC49" s="581"/>
      <c r="BVD49" s="582"/>
      <c r="BVO49" s="581"/>
      <c r="BVP49" s="582"/>
      <c r="BWA49" s="581"/>
      <c r="BWB49" s="582"/>
      <c r="BWM49" s="581"/>
      <c r="BWN49" s="582"/>
      <c r="BWY49" s="581"/>
      <c r="BWZ49" s="582"/>
      <c r="BXK49" s="581"/>
      <c r="BXL49" s="582"/>
      <c r="BXW49" s="581"/>
      <c r="BXX49" s="582"/>
      <c r="BYI49" s="581"/>
      <c r="BYJ49" s="582"/>
      <c r="BYU49" s="581"/>
      <c r="BYV49" s="582"/>
      <c r="BZG49" s="581"/>
      <c r="BZH49" s="582"/>
      <c r="BZS49" s="581"/>
      <c r="BZT49" s="582"/>
      <c r="CAE49" s="581"/>
      <c r="CAF49" s="582"/>
      <c r="CAQ49" s="581"/>
      <c r="CAR49" s="582"/>
      <c r="CBC49" s="581"/>
      <c r="CBD49" s="582"/>
      <c r="CBO49" s="581"/>
      <c r="CBP49" s="582"/>
      <c r="CCA49" s="581"/>
      <c r="CCB49" s="582"/>
      <c r="CCM49" s="581"/>
      <c r="CCN49" s="582"/>
      <c r="CCY49" s="581"/>
      <c r="CCZ49" s="582"/>
      <c r="CDK49" s="581"/>
      <c r="CDL49" s="582"/>
      <c r="CDW49" s="581"/>
      <c r="CDX49" s="582"/>
      <c r="CEI49" s="581"/>
      <c r="CEJ49" s="582"/>
      <c r="CEU49" s="581"/>
      <c r="CEV49" s="582"/>
      <c r="CFG49" s="581"/>
      <c r="CFH49" s="582"/>
      <c r="CFS49" s="581"/>
      <c r="CFT49" s="582"/>
      <c r="CGE49" s="581"/>
      <c r="CGF49" s="582"/>
      <c r="CGQ49" s="581"/>
      <c r="CGR49" s="582"/>
      <c r="CHC49" s="581"/>
      <c r="CHD49" s="582"/>
      <c r="CHO49" s="581"/>
      <c r="CHP49" s="582"/>
      <c r="CIA49" s="581"/>
      <c r="CIB49" s="582"/>
      <c r="CIM49" s="581"/>
      <c r="CIN49" s="582"/>
      <c r="CIY49" s="581"/>
      <c r="CIZ49" s="582"/>
      <c r="CJK49" s="581"/>
      <c r="CJL49" s="582"/>
      <c r="CJW49" s="581"/>
      <c r="CJX49" s="582"/>
      <c r="CKI49" s="581"/>
      <c r="CKJ49" s="582"/>
      <c r="CKU49" s="581"/>
      <c r="CKV49" s="582"/>
      <c r="CLG49" s="581"/>
      <c r="CLH49" s="582"/>
      <c r="CLS49" s="581"/>
      <c r="CLT49" s="582"/>
      <c r="CME49" s="581"/>
      <c r="CMF49" s="582"/>
      <c r="CMQ49" s="581"/>
      <c r="CMR49" s="582"/>
      <c r="CNC49" s="581"/>
      <c r="CND49" s="582"/>
      <c r="CNO49" s="581"/>
      <c r="CNP49" s="582"/>
      <c r="COA49" s="581"/>
      <c r="COB49" s="582"/>
      <c r="COM49" s="581"/>
      <c r="CON49" s="582"/>
      <c r="COY49" s="581"/>
      <c r="COZ49" s="582"/>
      <c r="CPK49" s="581"/>
      <c r="CPL49" s="582"/>
      <c r="CPW49" s="581"/>
      <c r="CPX49" s="582"/>
      <c r="CQI49" s="581"/>
      <c r="CQJ49" s="582"/>
      <c r="CQU49" s="581"/>
      <c r="CQV49" s="582"/>
      <c r="CRG49" s="581"/>
      <c r="CRH49" s="582"/>
      <c r="CRS49" s="581"/>
      <c r="CRT49" s="582"/>
      <c r="CSE49" s="581"/>
      <c r="CSF49" s="582"/>
      <c r="CSQ49" s="581"/>
      <c r="CSR49" s="582"/>
      <c r="CTC49" s="581"/>
      <c r="CTD49" s="582"/>
      <c r="CTO49" s="581"/>
      <c r="CTP49" s="582"/>
      <c r="CUA49" s="581"/>
      <c r="CUB49" s="582"/>
      <c r="CUM49" s="581"/>
      <c r="CUN49" s="582"/>
      <c r="CUY49" s="581"/>
      <c r="CUZ49" s="582"/>
      <c r="CVK49" s="581"/>
      <c r="CVL49" s="582"/>
      <c r="CVW49" s="581"/>
      <c r="CVX49" s="582"/>
      <c r="CWI49" s="581"/>
      <c r="CWJ49" s="582"/>
      <c r="CWU49" s="581"/>
      <c r="CWV49" s="582"/>
      <c r="CXG49" s="581"/>
      <c r="CXH49" s="582"/>
      <c r="CXS49" s="581"/>
      <c r="CXT49" s="582"/>
      <c r="CYE49" s="581"/>
      <c r="CYF49" s="582"/>
      <c r="CYQ49" s="581"/>
      <c r="CYR49" s="582"/>
      <c r="CZC49" s="581"/>
      <c r="CZD49" s="582"/>
      <c r="CZO49" s="581"/>
      <c r="CZP49" s="582"/>
      <c r="DAA49" s="581"/>
      <c r="DAB49" s="582"/>
      <c r="DAM49" s="581"/>
      <c r="DAN49" s="582"/>
      <c r="DAY49" s="581"/>
      <c r="DAZ49" s="582"/>
      <c r="DBK49" s="581"/>
      <c r="DBL49" s="582"/>
      <c r="DBW49" s="581"/>
      <c r="DBX49" s="582"/>
      <c r="DCI49" s="581"/>
      <c r="DCJ49" s="582"/>
      <c r="DCU49" s="581"/>
      <c r="DCV49" s="582"/>
      <c r="DDG49" s="581"/>
      <c r="DDH49" s="582"/>
      <c r="DDS49" s="581"/>
      <c r="DDT49" s="582"/>
      <c r="DEE49" s="581"/>
      <c r="DEF49" s="582"/>
      <c r="DEQ49" s="581"/>
      <c r="DER49" s="582"/>
      <c r="DFC49" s="581"/>
      <c r="DFD49" s="582"/>
      <c r="DFO49" s="581"/>
      <c r="DFP49" s="582"/>
      <c r="DGA49" s="581"/>
      <c r="DGB49" s="582"/>
      <c r="DGM49" s="581"/>
      <c r="DGN49" s="582"/>
      <c r="DGY49" s="581"/>
      <c r="DGZ49" s="582"/>
      <c r="DHK49" s="581"/>
      <c r="DHL49" s="582"/>
      <c r="DHW49" s="581"/>
      <c r="DHX49" s="582"/>
      <c r="DII49" s="581"/>
      <c r="DIJ49" s="582"/>
      <c r="DIU49" s="581"/>
      <c r="DIV49" s="582"/>
      <c r="DJG49" s="581"/>
      <c r="DJH49" s="582"/>
      <c r="DJS49" s="581"/>
      <c r="DJT49" s="582"/>
      <c r="DKE49" s="581"/>
      <c r="DKF49" s="582"/>
      <c r="DKQ49" s="581"/>
      <c r="DKR49" s="582"/>
      <c r="DLC49" s="581"/>
      <c r="DLD49" s="582"/>
      <c r="DLO49" s="581"/>
      <c r="DLP49" s="582"/>
      <c r="DMA49" s="581"/>
      <c r="DMB49" s="582"/>
      <c r="DMM49" s="581"/>
      <c r="DMN49" s="582"/>
      <c r="DMY49" s="581"/>
      <c r="DMZ49" s="582"/>
      <c r="DNK49" s="581"/>
      <c r="DNL49" s="582"/>
      <c r="DNW49" s="581"/>
      <c r="DNX49" s="582"/>
      <c r="DOI49" s="581"/>
      <c r="DOJ49" s="582"/>
      <c r="DOU49" s="581"/>
      <c r="DOV49" s="582"/>
      <c r="DPG49" s="581"/>
      <c r="DPH49" s="582"/>
      <c r="DPS49" s="581"/>
      <c r="DPT49" s="582"/>
      <c r="DQE49" s="581"/>
      <c r="DQF49" s="582"/>
      <c r="DQQ49" s="581"/>
      <c r="DQR49" s="582"/>
      <c r="DRC49" s="581"/>
      <c r="DRD49" s="582"/>
      <c r="DRO49" s="581"/>
      <c r="DRP49" s="582"/>
      <c r="DSA49" s="581"/>
      <c r="DSB49" s="582"/>
      <c r="DSM49" s="581"/>
      <c r="DSN49" s="582"/>
      <c r="DSY49" s="581"/>
      <c r="DSZ49" s="582"/>
      <c r="DTK49" s="581"/>
      <c r="DTL49" s="582"/>
      <c r="DTW49" s="581"/>
      <c r="DTX49" s="582"/>
      <c r="DUI49" s="581"/>
      <c r="DUJ49" s="582"/>
      <c r="DUU49" s="581"/>
      <c r="DUV49" s="582"/>
      <c r="DVG49" s="581"/>
      <c r="DVH49" s="582"/>
      <c r="DVS49" s="581"/>
      <c r="DVT49" s="582"/>
      <c r="DWE49" s="581"/>
      <c r="DWF49" s="582"/>
      <c r="DWQ49" s="581"/>
      <c r="DWR49" s="582"/>
      <c r="DXC49" s="581"/>
      <c r="DXD49" s="582"/>
      <c r="DXO49" s="581"/>
      <c r="DXP49" s="582"/>
      <c r="DYA49" s="581"/>
      <c r="DYB49" s="582"/>
      <c r="DYM49" s="581"/>
      <c r="DYN49" s="582"/>
      <c r="DYY49" s="581"/>
      <c r="DYZ49" s="582"/>
      <c r="DZK49" s="581"/>
      <c r="DZL49" s="582"/>
      <c r="DZW49" s="581"/>
      <c r="DZX49" s="582"/>
      <c r="EAI49" s="581"/>
      <c r="EAJ49" s="582"/>
      <c r="EAU49" s="581"/>
      <c r="EAV49" s="582"/>
      <c r="EBG49" s="581"/>
      <c r="EBH49" s="582"/>
      <c r="EBS49" s="581"/>
      <c r="EBT49" s="582"/>
      <c r="ECE49" s="581"/>
      <c r="ECF49" s="582"/>
      <c r="ECQ49" s="581"/>
      <c r="ECR49" s="582"/>
      <c r="EDC49" s="581"/>
      <c r="EDD49" s="582"/>
      <c r="EDO49" s="581"/>
      <c r="EDP49" s="582"/>
      <c r="EEA49" s="581"/>
      <c r="EEB49" s="582"/>
      <c r="EEM49" s="581"/>
      <c r="EEN49" s="582"/>
      <c r="EEY49" s="581"/>
      <c r="EEZ49" s="582"/>
      <c r="EFK49" s="581"/>
      <c r="EFL49" s="582"/>
      <c r="EFW49" s="581"/>
      <c r="EFX49" s="582"/>
      <c r="EGI49" s="581"/>
      <c r="EGJ49" s="582"/>
      <c r="EGU49" s="581"/>
      <c r="EGV49" s="582"/>
      <c r="EHG49" s="581"/>
      <c r="EHH49" s="582"/>
      <c r="EHS49" s="581"/>
      <c r="EHT49" s="582"/>
      <c r="EIE49" s="581"/>
      <c r="EIF49" s="582"/>
      <c r="EIQ49" s="581"/>
      <c r="EIR49" s="582"/>
      <c r="EJC49" s="581"/>
      <c r="EJD49" s="582"/>
      <c r="EJO49" s="581"/>
      <c r="EJP49" s="582"/>
      <c r="EKA49" s="581"/>
      <c r="EKB49" s="582"/>
      <c r="EKM49" s="581"/>
      <c r="EKN49" s="582"/>
      <c r="EKY49" s="581"/>
      <c r="EKZ49" s="582"/>
      <c r="ELK49" s="581"/>
      <c r="ELL49" s="582"/>
      <c r="ELW49" s="581"/>
      <c r="ELX49" s="582"/>
      <c r="EMI49" s="581"/>
      <c r="EMJ49" s="582"/>
      <c r="EMU49" s="581"/>
      <c r="EMV49" s="582"/>
      <c r="ENG49" s="581"/>
      <c r="ENH49" s="582"/>
      <c r="ENS49" s="581"/>
      <c r="ENT49" s="582"/>
      <c r="EOE49" s="581"/>
      <c r="EOF49" s="582"/>
      <c r="EOQ49" s="581"/>
      <c r="EOR49" s="582"/>
      <c r="EPC49" s="581"/>
      <c r="EPD49" s="582"/>
      <c r="EPO49" s="581"/>
      <c r="EPP49" s="582"/>
      <c r="EQA49" s="581"/>
      <c r="EQB49" s="582"/>
      <c r="EQM49" s="581"/>
      <c r="EQN49" s="582"/>
      <c r="EQY49" s="581"/>
      <c r="EQZ49" s="582"/>
      <c r="ERK49" s="581"/>
      <c r="ERL49" s="582"/>
      <c r="ERW49" s="581"/>
      <c r="ERX49" s="582"/>
      <c r="ESI49" s="581"/>
      <c r="ESJ49" s="582"/>
      <c r="ESU49" s="581"/>
      <c r="ESV49" s="582"/>
      <c r="ETG49" s="581"/>
      <c r="ETH49" s="582"/>
      <c r="ETS49" s="581"/>
      <c r="ETT49" s="582"/>
      <c r="EUE49" s="581"/>
      <c r="EUF49" s="582"/>
      <c r="EUQ49" s="581"/>
      <c r="EUR49" s="582"/>
      <c r="EVC49" s="581"/>
      <c r="EVD49" s="582"/>
      <c r="EVO49" s="581"/>
      <c r="EVP49" s="582"/>
      <c r="EWA49" s="581"/>
      <c r="EWB49" s="582"/>
      <c r="EWM49" s="581"/>
      <c r="EWN49" s="582"/>
      <c r="EWY49" s="581"/>
      <c r="EWZ49" s="582"/>
      <c r="EXK49" s="581"/>
      <c r="EXL49" s="582"/>
      <c r="EXW49" s="581"/>
      <c r="EXX49" s="582"/>
      <c r="EYI49" s="581"/>
      <c r="EYJ49" s="582"/>
      <c r="EYU49" s="581"/>
      <c r="EYV49" s="582"/>
      <c r="EZG49" s="581"/>
      <c r="EZH49" s="582"/>
      <c r="EZS49" s="581"/>
      <c r="EZT49" s="582"/>
      <c r="FAE49" s="581"/>
      <c r="FAF49" s="582"/>
      <c r="FAQ49" s="581"/>
      <c r="FAR49" s="582"/>
      <c r="FBC49" s="581"/>
      <c r="FBD49" s="582"/>
      <c r="FBO49" s="581"/>
      <c r="FBP49" s="582"/>
      <c r="FCA49" s="581"/>
      <c r="FCB49" s="582"/>
      <c r="FCM49" s="581"/>
      <c r="FCN49" s="582"/>
      <c r="FCY49" s="581"/>
      <c r="FCZ49" s="582"/>
      <c r="FDK49" s="581"/>
      <c r="FDL49" s="582"/>
      <c r="FDW49" s="581"/>
      <c r="FDX49" s="582"/>
      <c r="FEI49" s="581"/>
      <c r="FEJ49" s="582"/>
      <c r="FEU49" s="581"/>
      <c r="FEV49" s="582"/>
      <c r="FFG49" s="581"/>
      <c r="FFH49" s="582"/>
      <c r="FFS49" s="581"/>
      <c r="FFT49" s="582"/>
      <c r="FGE49" s="581"/>
      <c r="FGF49" s="582"/>
      <c r="FGQ49" s="581"/>
      <c r="FGR49" s="582"/>
      <c r="FHC49" s="581"/>
      <c r="FHD49" s="582"/>
      <c r="FHO49" s="581"/>
      <c r="FHP49" s="582"/>
      <c r="FIA49" s="581"/>
      <c r="FIB49" s="582"/>
      <c r="FIM49" s="581"/>
      <c r="FIN49" s="582"/>
      <c r="FIY49" s="581"/>
      <c r="FIZ49" s="582"/>
      <c r="FJK49" s="581"/>
      <c r="FJL49" s="582"/>
      <c r="FJW49" s="581"/>
      <c r="FJX49" s="582"/>
      <c r="FKI49" s="581"/>
      <c r="FKJ49" s="582"/>
      <c r="FKU49" s="581"/>
      <c r="FKV49" s="582"/>
      <c r="FLG49" s="581"/>
      <c r="FLH49" s="582"/>
      <c r="FLS49" s="581"/>
      <c r="FLT49" s="582"/>
      <c r="FME49" s="581"/>
      <c r="FMF49" s="582"/>
      <c r="FMQ49" s="581"/>
      <c r="FMR49" s="582"/>
      <c r="FNC49" s="581"/>
      <c r="FND49" s="582"/>
      <c r="FNO49" s="581"/>
      <c r="FNP49" s="582"/>
      <c r="FOA49" s="581"/>
      <c r="FOB49" s="582"/>
      <c r="FOM49" s="581"/>
      <c r="FON49" s="582"/>
      <c r="FOY49" s="581"/>
      <c r="FOZ49" s="582"/>
      <c r="FPK49" s="581"/>
      <c r="FPL49" s="582"/>
      <c r="FPW49" s="581"/>
      <c r="FPX49" s="582"/>
      <c r="FQI49" s="581"/>
      <c r="FQJ49" s="582"/>
      <c r="FQU49" s="581"/>
      <c r="FQV49" s="582"/>
      <c r="FRG49" s="581"/>
      <c r="FRH49" s="582"/>
      <c r="FRS49" s="581"/>
      <c r="FRT49" s="582"/>
      <c r="FSE49" s="581"/>
      <c r="FSF49" s="582"/>
      <c r="FSQ49" s="581"/>
      <c r="FSR49" s="582"/>
      <c r="FTC49" s="581"/>
      <c r="FTD49" s="582"/>
      <c r="FTO49" s="581"/>
      <c r="FTP49" s="582"/>
      <c r="FUA49" s="581"/>
      <c r="FUB49" s="582"/>
      <c r="FUM49" s="581"/>
      <c r="FUN49" s="582"/>
      <c r="FUY49" s="581"/>
      <c r="FUZ49" s="582"/>
      <c r="FVK49" s="581"/>
      <c r="FVL49" s="582"/>
      <c r="FVW49" s="581"/>
      <c r="FVX49" s="582"/>
      <c r="FWI49" s="581"/>
      <c r="FWJ49" s="582"/>
      <c r="FWU49" s="581"/>
      <c r="FWV49" s="582"/>
      <c r="FXG49" s="581"/>
      <c r="FXH49" s="582"/>
      <c r="FXS49" s="581"/>
      <c r="FXT49" s="582"/>
      <c r="FYE49" s="581"/>
      <c r="FYF49" s="582"/>
      <c r="FYQ49" s="581"/>
      <c r="FYR49" s="582"/>
      <c r="FZC49" s="581"/>
      <c r="FZD49" s="582"/>
      <c r="FZO49" s="581"/>
      <c r="FZP49" s="582"/>
      <c r="GAA49" s="581"/>
      <c r="GAB49" s="582"/>
      <c r="GAM49" s="581"/>
      <c r="GAN49" s="582"/>
      <c r="GAY49" s="581"/>
      <c r="GAZ49" s="582"/>
      <c r="GBK49" s="581"/>
      <c r="GBL49" s="582"/>
      <c r="GBW49" s="581"/>
      <c r="GBX49" s="582"/>
      <c r="GCI49" s="581"/>
      <c r="GCJ49" s="582"/>
      <c r="GCU49" s="581"/>
      <c r="GCV49" s="582"/>
      <c r="GDG49" s="581"/>
      <c r="GDH49" s="582"/>
      <c r="GDS49" s="581"/>
      <c r="GDT49" s="582"/>
      <c r="GEE49" s="581"/>
      <c r="GEF49" s="582"/>
      <c r="GEQ49" s="581"/>
      <c r="GER49" s="582"/>
      <c r="GFC49" s="581"/>
      <c r="GFD49" s="582"/>
      <c r="GFO49" s="581"/>
      <c r="GFP49" s="582"/>
      <c r="GGA49" s="581"/>
      <c r="GGB49" s="582"/>
      <c r="GGM49" s="581"/>
      <c r="GGN49" s="582"/>
      <c r="GGY49" s="581"/>
      <c r="GGZ49" s="582"/>
      <c r="GHK49" s="581"/>
      <c r="GHL49" s="582"/>
      <c r="GHW49" s="581"/>
      <c r="GHX49" s="582"/>
      <c r="GII49" s="581"/>
      <c r="GIJ49" s="582"/>
      <c r="GIU49" s="581"/>
      <c r="GIV49" s="582"/>
      <c r="GJG49" s="581"/>
      <c r="GJH49" s="582"/>
      <c r="GJS49" s="581"/>
      <c r="GJT49" s="582"/>
      <c r="GKE49" s="581"/>
      <c r="GKF49" s="582"/>
      <c r="GKQ49" s="581"/>
      <c r="GKR49" s="582"/>
      <c r="GLC49" s="581"/>
      <c r="GLD49" s="582"/>
      <c r="GLO49" s="581"/>
      <c r="GLP49" s="582"/>
      <c r="GMA49" s="581"/>
      <c r="GMB49" s="582"/>
      <c r="GMM49" s="581"/>
      <c r="GMN49" s="582"/>
      <c r="GMY49" s="581"/>
      <c r="GMZ49" s="582"/>
      <c r="GNK49" s="581"/>
      <c r="GNL49" s="582"/>
      <c r="GNW49" s="581"/>
      <c r="GNX49" s="582"/>
      <c r="GOI49" s="581"/>
      <c r="GOJ49" s="582"/>
      <c r="GOU49" s="581"/>
      <c r="GOV49" s="582"/>
      <c r="GPG49" s="581"/>
      <c r="GPH49" s="582"/>
      <c r="GPS49" s="581"/>
      <c r="GPT49" s="582"/>
      <c r="GQE49" s="581"/>
      <c r="GQF49" s="582"/>
      <c r="GQQ49" s="581"/>
      <c r="GQR49" s="582"/>
      <c r="GRC49" s="581"/>
      <c r="GRD49" s="582"/>
      <c r="GRO49" s="581"/>
      <c r="GRP49" s="582"/>
      <c r="GSA49" s="581"/>
      <c r="GSB49" s="582"/>
      <c r="GSM49" s="581"/>
      <c r="GSN49" s="582"/>
      <c r="GSY49" s="581"/>
      <c r="GSZ49" s="582"/>
      <c r="GTK49" s="581"/>
      <c r="GTL49" s="582"/>
      <c r="GTW49" s="581"/>
      <c r="GTX49" s="582"/>
      <c r="GUI49" s="581"/>
      <c r="GUJ49" s="582"/>
      <c r="GUU49" s="581"/>
      <c r="GUV49" s="582"/>
      <c r="GVG49" s="581"/>
      <c r="GVH49" s="582"/>
      <c r="GVS49" s="581"/>
      <c r="GVT49" s="582"/>
      <c r="GWE49" s="581"/>
      <c r="GWF49" s="582"/>
      <c r="GWQ49" s="581"/>
      <c r="GWR49" s="582"/>
      <c r="GXC49" s="581"/>
      <c r="GXD49" s="582"/>
      <c r="GXO49" s="581"/>
      <c r="GXP49" s="582"/>
      <c r="GYA49" s="581"/>
      <c r="GYB49" s="582"/>
      <c r="GYM49" s="581"/>
      <c r="GYN49" s="582"/>
      <c r="GYY49" s="581"/>
      <c r="GYZ49" s="582"/>
      <c r="GZK49" s="581"/>
      <c r="GZL49" s="582"/>
      <c r="GZW49" s="581"/>
      <c r="GZX49" s="582"/>
      <c r="HAI49" s="581"/>
      <c r="HAJ49" s="582"/>
      <c r="HAU49" s="581"/>
      <c r="HAV49" s="582"/>
      <c r="HBG49" s="581"/>
      <c r="HBH49" s="582"/>
      <c r="HBS49" s="581"/>
      <c r="HBT49" s="582"/>
      <c r="HCE49" s="581"/>
      <c r="HCF49" s="582"/>
      <c r="HCQ49" s="581"/>
      <c r="HCR49" s="582"/>
      <c r="HDC49" s="581"/>
      <c r="HDD49" s="582"/>
      <c r="HDO49" s="581"/>
      <c r="HDP49" s="582"/>
      <c r="HEA49" s="581"/>
      <c r="HEB49" s="582"/>
      <c r="HEM49" s="581"/>
      <c r="HEN49" s="582"/>
      <c r="HEY49" s="581"/>
      <c r="HEZ49" s="582"/>
      <c r="HFK49" s="581"/>
      <c r="HFL49" s="582"/>
      <c r="HFW49" s="581"/>
      <c r="HFX49" s="582"/>
      <c r="HGI49" s="581"/>
      <c r="HGJ49" s="582"/>
      <c r="HGU49" s="581"/>
      <c r="HGV49" s="582"/>
      <c r="HHG49" s="581"/>
      <c r="HHH49" s="582"/>
      <c r="HHS49" s="581"/>
      <c r="HHT49" s="582"/>
      <c r="HIE49" s="581"/>
      <c r="HIF49" s="582"/>
      <c r="HIQ49" s="581"/>
      <c r="HIR49" s="582"/>
      <c r="HJC49" s="581"/>
      <c r="HJD49" s="582"/>
      <c r="HJO49" s="581"/>
      <c r="HJP49" s="582"/>
      <c r="HKA49" s="581"/>
      <c r="HKB49" s="582"/>
      <c r="HKM49" s="581"/>
      <c r="HKN49" s="582"/>
      <c r="HKY49" s="581"/>
      <c r="HKZ49" s="582"/>
      <c r="HLK49" s="581"/>
      <c r="HLL49" s="582"/>
      <c r="HLW49" s="581"/>
      <c r="HLX49" s="582"/>
      <c r="HMI49" s="581"/>
      <c r="HMJ49" s="582"/>
      <c r="HMU49" s="581"/>
      <c r="HMV49" s="582"/>
      <c r="HNG49" s="581"/>
      <c r="HNH49" s="582"/>
      <c r="HNS49" s="581"/>
      <c r="HNT49" s="582"/>
      <c r="HOE49" s="581"/>
      <c r="HOF49" s="582"/>
      <c r="HOQ49" s="581"/>
      <c r="HOR49" s="582"/>
      <c r="HPC49" s="581"/>
      <c r="HPD49" s="582"/>
      <c r="HPO49" s="581"/>
      <c r="HPP49" s="582"/>
      <c r="HQA49" s="581"/>
      <c r="HQB49" s="582"/>
      <c r="HQM49" s="581"/>
      <c r="HQN49" s="582"/>
      <c r="HQY49" s="581"/>
      <c r="HQZ49" s="582"/>
      <c r="HRK49" s="581"/>
      <c r="HRL49" s="582"/>
      <c r="HRW49" s="581"/>
      <c r="HRX49" s="582"/>
      <c r="HSI49" s="581"/>
      <c r="HSJ49" s="582"/>
      <c r="HSU49" s="581"/>
      <c r="HSV49" s="582"/>
      <c r="HTG49" s="581"/>
      <c r="HTH49" s="582"/>
      <c r="HTS49" s="581"/>
      <c r="HTT49" s="582"/>
      <c r="HUE49" s="581"/>
      <c r="HUF49" s="582"/>
      <c r="HUQ49" s="581"/>
      <c r="HUR49" s="582"/>
      <c r="HVC49" s="581"/>
      <c r="HVD49" s="582"/>
      <c r="HVO49" s="581"/>
      <c r="HVP49" s="582"/>
      <c r="HWA49" s="581"/>
      <c r="HWB49" s="582"/>
      <c r="HWM49" s="581"/>
      <c r="HWN49" s="582"/>
      <c r="HWY49" s="581"/>
      <c r="HWZ49" s="582"/>
      <c r="HXK49" s="581"/>
      <c r="HXL49" s="582"/>
      <c r="HXW49" s="581"/>
      <c r="HXX49" s="582"/>
      <c r="HYI49" s="581"/>
      <c r="HYJ49" s="582"/>
      <c r="HYU49" s="581"/>
      <c r="HYV49" s="582"/>
      <c r="HZG49" s="581"/>
      <c r="HZH49" s="582"/>
      <c r="HZS49" s="581"/>
      <c r="HZT49" s="582"/>
      <c r="IAE49" s="581"/>
      <c r="IAF49" s="582"/>
      <c r="IAQ49" s="581"/>
      <c r="IAR49" s="582"/>
      <c r="IBC49" s="581"/>
      <c r="IBD49" s="582"/>
      <c r="IBO49" s="581"/>
      <c r="IBP49" s="582"/>
      <c r="ICA49" s="581"/>
      <c r="ICB49" s="582"/>
      <c r="ICM49" s="581"/>
      <c r="ICN49" s="582"/>
      <c r="ICY49" s="581"/>
      <c r="ICZ49" s="582"/>
      <c r="IDK49" s="581"/>
      <c r="IDL49" s="582"/>
      <c r="IDW49" s="581"/>
      <c r="IDX49" s="582"/>
      <c r="IEI49" s="581"/>
      <c r="IEJ49" s="582"/>
      <c r="IEU49" s="581"/>
      <c r="IEV49" s="582"/>
      <c r="IFG49" s="581"/>
      <c r="IFH49" s="582"/>
      <c r="IFS49" s="581"/>
      <c r="IFT49" s="582"/>
      <c r="IGE49" s="581"/>
      <c r="IGF49" s="582"/>
      <c r="IGQ49" s="581"/>
      <c r="IGR49" s="582"/>
      <c r="IHC49" s="581"/>
      <c r="IHD49" s="582"/>
      <c r="IHO49" s="581"/>
      <c r="IHP49" s="582"/>
      <c r="IIA49" s="581"/>
      <c r="IIB49" s="582"/>
      <c r="IIM49" s="581"/>
      <c r="IIN49" s="582"/>
      <c r="IIY49" s="581"/>
      <c r="IIZ49" s="582"/>
      <c r="IJK49" s="581"/>
      <c r="IJL49" s="582"/>
      <c r="IJW49" s="581"/>
      <c r="IJX49" s="582"/>
      <c r="IKI49" s="581"/>
      <c r="IKJ49" s="582"/>
      <c r="IKU49" s="581"/>
      <c r="IKV49" s="582"/>
      <c r="ILG49" s="581"/>
      <c r="ILH49" s="582"/>
      <c r="ILS49" s="581"/>
      <c r="ILT49" s="582"/>
      <c r="IME49" s="581"/>
      <c r="IMF49" s="582"/>
      <c r="IMQ49" s="581"/>
      <c r="IMR49" s="582"/>
      <c r="INC49" s="581"/>
      <c r="IND49" s="582"/>
      <c r="INO49" s="581"/>
      <c r="INP49" s="582"/>
      <c r="IOA49" s="581"/>
      <c r="IOB49" s="582"/>
      <c r="IOM49" s="581"/>
      <c r="ION49" s="582"/>
      <c r="IOY49" s="581"/>
      <c r="IOZ49" s="582"/>
      <c r="IPK49" s="581"/>
      <c r="IPL49" s="582"/>
      <c r="IPW49" s="581"/>
      <c r="IPX49" s="582"/>
      <c r="IQI49" s="581"/>
      <c r="IQJ49" s="582"/>
      <c r="IQU49" s="581"/>
      <c r="IQV49" s="582"/>
      <c r="IRG49" s="581"/>
      <c r="IRH49" s="582"/>
      <c r="IRS49" s="581"/>
      <c r="IRT49" s="582"/>
      <c r="ISE49" s="581"/>
      <c r="ISF49" s="582"/>
      <c r="ISQ49" s="581"/>
      <c r="ISR49" s="582"/>
      <c r="ITC49" s="581"/>
      <c r="ITD49" s="582"/>
      <c r="ITO49" s="581"/>
      <c r="ITP49" s="582"/>
      <c r="IUA49" s="581"/>
      <c r="IUB49" s="582"/>
      <c r="IUM49" s="581"/>
      <c r="IUN49" s="582"/>
      <c r="IUY49" s="581"/>
      <c r="IUZ49" s="582"/>
      <c r="IVK49" s="581"/>
      <c r="IVL49" s="582"/>
      <c r="IVW49" s="581"/>
      <c r="IVX49" s="582"/>
      <c r="IWI49" s="581"/>
      <c r="IWJ49" s="582"/>
      <c r="IWU49" s="581"/>
      <c r="IWV49" s="582"/>
      <c r="IXG49" s="581"/>
      <c r="IXH49" s="582"/>
      <c r="IXS49" s="581"/>
      <c r="IXT49" s="582"/>
      <c r="IYE49" s="581"/>
      <c r="IYF49" s="582"/>
      <c r="IYQ49" s="581"/>
      <c r="IYR49" s="582"/>
      <c r="IZC49" s="581"/>
      <c r="IZD49" s="582"/>
      <c r="IZO49" s="581"/>
      <c r="IZP49" s="582"/>
      <c r="JAA49" s="581"/>
      <c r="JAB49" s="582"/>
      <c r="JAM49" s="581"/>
      <c r="JAN49" s="582"/>
      <c r="JAY49" s="581"/>
      <c r="JAZ49" s="582"/>
      <c r="JBK49" s="581"/>
      <c r="JBL49" s="582"/>
      <c r="JBW49" s="581"/>
      <c r="JBX49" s="582"/>
      <c r="JCI49" s="581"/>
      <c r="JCJ49" s="582"/>
      <c r="JCU49" s="581"/>
      <c r="JCV49" s="582"/>
      <c r="JDG49" s="581"/>
      <c r="JDH49" s="582"/>
      <c r="JDS49" s="581"/>
      <c r="JDT49" s="582"/>
      <c r="JEE49" s="581"/>
      <c r="JEF49" s="582"/>
      <c r="JEQ49" s="581"/>
      <c r="JER49" s="582"/>
      <c r="JFC49" s="581"/>
      <c r="JFD49" s="582"/>
      <c r="JFO49" s="581"/>
      <c r="JFP49" s="582"/>
      <c r="JGA49" s="581"/>
      <c r="JGB49" s="582"/>
      <c r="JGM49" s="581"/>
      <c r="JGN49" s="582"/>
      <c r="JGY49" s="581"/>
      <c r="JGZ49" s="582"/>
      <c r="JHK49" s="581"/>
      <c r="JHL49" s="582"/>
      <c r="JHW49" s="581"/>
      <c r="JHX49" s="582"/>
      <c r="JII49" s="581"/>
      <c r="JIJ49" s="582"/>
      <c r="JIU49" s="581"/>
      <c r="JIV49" s="582"/>
      <c r="JJG49" s="581"/>
      <c r="JJH49" s="582"/>
      <c r="JJS49" s="581"/>
      <c r="JJT49" s="582"/>
      <c r="JKE49" s="581"/>
      <c r="JKF49" s="582"/>
      <c r="JKQ49" s="581"/>
      <c r="JKR49" s="582"/>
      <c r="JLC49" s="581"/>
      <c r="JLD49" s="582"/>
      <c r="JLO49" s="581"/>
      <c r="JLP49" s="582"/>
      <c r="JMA49" s="581"/>
      <c r="JMB49" s="582"/>
      <c r="JMM49" s="581"/>
      <c r="JMN49" s="582"/>
      <c r="JMY49" s="581"/>
      <c r="JMZ49" s="582"/>
      <c r="JNK49" s="581"/>
      <c r="JNL49" s="582"/>
      <c r="JNW49" s="581"/>
      <c r="JNX49" s="582"/>
      <c r="JOI49" s="581"/>
      <c r="JOJ49" s="582"/>
      <c r="JOU49" s="581"/>
      <c r="JOV49" s="582"/>
      <c r="JPG49" s="581"/>
      <c r="JPH49" s="582"/>
      <c r="JPS49" s="581"/>
      <c r="JPT49" s="582"/>
      <c r="JQE49" s="581"/>
      <c r="JQF49" s="582"/>
      <c r="JQQ49" s="581"/>
      <c r="JQR49" s="582"/>
      <c r="JRC49" s="581"/>
      <c r="JRD49" s="582"/>
      <c r="JRO49" s="581"/>
      <c r="JRP49" s="582"/>
      <c r="JSA49" s="581"/>
      <c r="JSB49" s="582"/>
      <c r="JSM49" s="581"/>
      <c r="JSN49" s="582"/>
      <c r="JSY49" s="581"/>
      <c r="JSZ49" s="582"/>
      <c r="JTK49" s="581"/>
      <c r="JTL49" s="582"/>
      <c r="JTW49" s="581"/>
      <c r="JTX49" s="582"/>
      <c r="JUI49" s="581"/>
      <c r="JUJ49" s="582"/>
      <c r="JUU49" s="581"/>
      <c r="JUV49" s="582"/>
      <c r="JVG49" s="581"/>
      <c r="JVH49" s="582"/>
      <c r="JVS49" s="581"/>
      <c r="JVT49" s="582"/>
      <c r="JWE49" s="581"/>
      <c r="JWF49" s="582"/>
      <c r="JWQ49" s="581"/>
      <c r="JWR49" s="582"/>
      <c r="JXC49" s="581"/>
      <c r="JXD49" s="582"/>
      <c r="JXO49" s="581"/>
      <c r="JXP49" s="582"/>
      <c r="JYA49" s="581"/>
      <c r="JYB49" s="582"/>
      <c r="JYM49" s="581"/>
      <c r="JYN49" s="582"/>
      <c r="JYY49" s="581"/>
      <c r="JYZ49" s="582"/>
      <c r="JZK49" s="581"/>
      <c r="JZL49" s="582"/>
      <c r="JZW49" s="581"/>
      <c r="JZX49" s="582"/>
      <c r="KAI49" s="581"/>
      <c r="KAJ49" s="582"/>
      <c r="KAU49" s="581"/>
      <c r="KAV49" s="582"/>
      <c r="KBG49" s="581"/>
      <c r="KBH49" s="582"/>
      <c r="KBS49" s="581"/>
      <c r="KBT49" s="582"/>
      <c r="KCE49" s="581"/>
      <c r="KCF49" s="582"/>
      <c r="KCQ49" s="581"/>
      <c r="KCR49" s="582"/>
      <c r="KDC49" s="581"/>
      <c r="KDD49" s="582"/>
      <c r="KDO49" s="581"/>
      <c r="KDP49" s="582"/>
      <c r="KEA49" s="581"/>
      <c r="KEB49" s="582"/>
      <c r="KEM49" s="581"/>
      <c r="KEN49" s="582"/>
      <c r="KEY49" s="581"/>
      <c r="KEZ49" s="582"/>
      <c r="KFK49" s="581"/>
      <c r="KFL49" s="582"/>
      <c r="KFW49" s="581"/>
      <c r="KFX49" s="582"/>
      <c r="KGI49" s="581"/>
      <c r="KGJ49" s="582"/>
      <c r="KGU49" s="581"/>
      <c r="KGV49" s="582"/>
      <c r="KHG49" s="581"/>
      <c r="KHH49" s="582"/>
      <c r="KHS49" s="581"/>
      <c r="KHT49" s="582"/>
      <c r="KIE49" s="581"/>
      <c r="KIF49" s="582"/>
      <c r="KIQ49" s="581"/>
      <c r="KIR49" s="582"/>
      <c r="KJC49" s="581"/>
      <c r="KJD49" s="582"/>
      <c r="KJO49" s="581"/>
      <c r="KJP49" s="582"/>
      <c r="KKA49" s="581"/>
      <c r="KKB49" s="582"/>
      <c r="KKM49" s="581"/>
      <c r="KKN49" s="582"/>
      <c r="KKY49" s="581"/>
      <c r="KKZ49" s="582"/>
      <c r="KLK49" s="581"/>
      <c r="KLL49" s="582"/>
      <c r="KLW49" s="581"/>
      <c r="KLX49" s="582"/>
      <c r="KMI49" s="581"/>
      <c r="KMJ49" s="582"/>
      <c r="KMU49" s="581"/>
      <c r="KMV49" s="582"/>
      <c r="KNG49" s="581"/>
      <c r="KNH49" s="582"/>
      <c r="KNS49" s="581"/>
      <c r="KNT49" s="582"/>
      <c r="KOE49" s="581"/>
      <c r="KOF49" s="582"/>
      <c r="KOQ49" s="581"/>
      <c r="KOR49" s="582"/>
      <c r="KPC49" s="581"/>
      <c r="KPD49" s="582"/>
      <c r="KPO49" s="581"/>
      <c r="KPP49" s="582"/>
      <c r="KQA49" s="581"/>
      <c r="KQB49" s="582"/>
      <c r="KQM49" s="581"/>
      <c r="KQN49" s="582"/>
      <c r="KQY49" s="581"/>
      <c r="KQZ49" s="582"/>
      <c r="KRK49" s="581"/>
      <c r="KRL49" s="582"/>
      <c r="KRW49" s="581"/>
      <c r="KRX49" s="582"/>
      <c r="KSI49" s="581"/>
      <c r="KSJ49" s="582"/>
      <c r="KSU49" s="581"/>
      <c r="KSV49" s="582"/>
      <c r="KTG49" s="581"/>
      <c r="KTH49" s="582"/>
      <c r="KTS49" s="581"/>
      <c r="KTT49" s="582"/>
      <c r="KUE49" s="581"/>
      <c r="KUF49" s="582"/>
      <c r="KUQ49" s="581"/>
      <c r="KUR49" s="582"/>
      <c r="KVC49" s="581"/>
      <c r="KVD49" s="582"/>
      <c r="KVO49" s="581"/>
      <c r="KVP49" s="582"/>
      <c r="KWA49" s="581"/>
      <c r="KWB49" s="582"/>
      <c r="KWM49" s="581"/>
      <c r="KWN49" s="582"/>
      <c r="KWY49" s="581"/>
      <c r="KWZ49" s="582"/>
      <c r="KXK49" s="581"/>
      <c r="KXL49" s="582"/>
      <c r="KXW49" s="581"/>
      <c r="KXX49" s="582"/>
      <c r="KYI49" s="581"/>
      <c r="KYJ49" s="582"/>
      <c r="KYU49" s="581"/>
      <c r="KYV49" s="582"/>
      <c r="KZG49" s="581"/>
      <c r="KZH49" s="582"/>
      <c r="KZS49" s="581"/>
      <c r="KZT49" s="582"/>
      <c r="LAE49" s="581"/>
      <c r="LAF49" s="582"/>
      <c r="LAQ49" s="581"/>
      <c r="LAR49" s="582"/>
      <c r="LBC49" s="581"/>
      <c r="LBD49" s="582"/>
      <c r="LBO49" s="581"/>
      <c r="LBP49" s="582"/>
      <c r="LCA49" s="581"/>
      <c r="LCB49" s="582"/>
      <c r="LCM49" s="581"/>
      <c r="LCN49" s="582"/>
      <c r="LCY49" s="581"/>
      <c r="LCZ49" s="582"/>
      <c r="LDK49" s="581"/>
      <c r="LDL49" s="582"/>
      <c r="LDW49" s="581"/>
      <c r="LDX49" s="582"/>
      <c r="LEI49" s="581"/>
      <c r="LEJ49" s="582"/>
      <c r="LEU49" s="581"/>
      <c r="LEV49" s="582"/>
      <c r="LFG49" s="581"/>
      <c r="LFH49" s="582"/>
      <c r="LFS49" s="581"/>
      <c r="LFT49" s="582"/>
      <c r="LGE49" s="581"/>
      <c r="LGF49" s="582"/>
      <c r="LGQ49" s="581"/>
      <c r="LGR49" s="582"/>
      <c r="LHC49" s="581"/>
      <c r="LHD49" s="582"/>
      <c r="LHO49" s="581"/>
      <c r="LHP49" s="582"/>
      <c r="LIA49" s="581"/>
      <c r="LIB49" s="582"/>
      <c r="LIM49" s="581"/>
      <c r="LIN49" s="582"/>
      <c r="LIY49" s="581"/>
      <c r="LIZ49" s="582"/>
      <c r="LJK49" s="581"/>
      <c r="LJL49" s="582"/>
      <c r="LJW49" s="581"/>
      <c r="LJX49" s="582"/>
      <c r="LKI49" s="581"/>
      <c r="LKJ49" s="582"/>
      <c r="LKU49" s="581"/>
      <c r="LKV49" s="582"/>
      <c r="LLG49" s="581"/>
      <c r="LLH49" s="582"/>
      <c r="LLS49" s="581"/>
      <c r="LLT49" s="582"/>
      <c r="LME49" s="581"/>
      <c r="LMF49" s="582"/>
      <c r="LMQ49" s="581"/>
      <c r="LMR49" s="582"/>
      <c r="LNC49" s="581"/>
      <c r="LND49" s="582"/>
      <c r="LNO49" s="581"/>
      <c r="LNP49" s="582"/>
      <c r="LOA49" s="581"/>
      <c r="LOB49" s="582"/>
      <c r="LOM49" s="581"/>
      <c r="LON49" s="582"/>
      <c r="LOY49" s="581"/>
      <c r="LOZ49" s="582"/>
      <c r="LPK49" s="581"/>
      <c r="LPL49" s="582"/>
      <c r="LPW49" s="581"/>
      <c r="LPX49" s="582"/>
      <c r="LQI49" s="581"/>
      <c r="LQJ49" s="582"/>
      <c r="LQU49" s="581"/>
      <c r="LQV49" s="582"/>
      <c r="LRG49" s="581"/>
      <c r="LRH49" s="582"/>
      <c r="LRS49" s="581"/>
      <c r="LRT49" s="582"/>
      <c r="LSE49" s="581"/>
      <c r="LSF49" s="582"/>
      <c r="LSQ49" s="581"/>
      <c r="LSR49" s="582"/>
      <c r="LTC49" s="581"/>
      <c r="LTD49" s="582"/>
      <c r="LTO49" s="581"/>
      <c r="LTP49" s="582"/>
      <c r="LUA49" s="581"/>
      <c r="LUB49" s="582"/>
      <c r="LUM49" s="581"/>
      <c r="LUN49" s="582"/>
      <c r="LUY49" s="581"/>
      <c r="LUZ49" s="582"/>
      <c r="LVK49" s="581"/>
      <c r="LVL49" s="582"/>
      <c r="LVW49" s="581"/>
      <c r="LVX49" s="582"/>
      <c r="LWI49" s="581"/>
      <c r="LWJ49" s="582"/>
      <c r="LWU49" s="581"/>
      <c r="LWV49" s="582"/>
      <c r="LXG49" s="581"/>
      <c r="LXH49" s="582"/>
      <c r="LXS49" s="581"/>
      <c r="LXT49" s="582"/>
      <c r="LYE49" s="581"/>
      <c r="LYF49" s="582"/>
      <c r="LYQ49" s="581"/>
      <c r="LYR49" s="582"/>
      <c r="LZC49" s="581"/>
      <c r="LZD49" s="582"/>
      <c r="LZO49" s="581"/>
      <c r="LZP49" s="582"/>
      <c r="MAA49" s="581"/>
      <c r="MAB49" s="582"/>
      <c r="MAM49" s="581"/>
      <c r="MAN49" s="582"/>
      <c r="MAY49" s="581"/>
      <c r="MAZ49" s="582"/>
      <c r="MBK49" s="581"/>
      <c r="MBL49" s="582"/>
      <c r="MBW49" s="581"/>
      <c r="MBX49" s="582"/>
      <c r="MCI49" s="581"/>
      <c r="MCJ49" s="582"/>
      <c r="MCU49" s="581"/>
      <c r="MCV49" s="582"/>
      <c r="MDG49" s="581"/>
      <c r="MDH49" s="582"/>
      <c r="MDS49" s="581"/>
      <c r="MDT49" s="582"/>
      <c r="MEE49" s="581"/>
      <c r="MEF49" s="582"/>
      <c r="MEQ49" s="581"/>
      <c r="MER49" s="582"/>
      <c r="MFC49" s="581"/>
      <c r="MFD49" s="582"/>
      <c r="MFO49" s="581"/>
      <c r="MFP49" s="582"/>
      <c r="MGA49" s="581"/>
      <c r="MGB49" s="582"/>
      <c r="MGM49" s="581"/>
      <c r="MGN49" s="582"/>
      <c r="MGY49" s="581"/>
      <c r="MGZ49" s="582"/>
      <c r="MHK49" s="581"/>
      <c r="MHL49" s="582"/>
      <c r="MHW49" s="581"/>
      <c r="MHX49" s="582"/>
      <c r="MII49" s="581"/>
      <c r="MIJ49" s="582"/>
      <c r="MIU49" s="581"/>
      <c r="MIV49" s="582"/>
      <c r="MJG49" s="581"/>
      <c r="MJH49" s="582"/>
      <c r="MJS49" s="581"/>
      <c r="MJT49" s="582"/>
      <c r="MKE49" s="581"/>
      <c r="MKF49" s="582"/>
      <c r="MKQ49" s="581"/>
      <c r="MKR49" s="582"/>
      <c r="MLC49" s="581"/>
      <c r="MLD49" s="582"/>
      <c r="MLO49" s="581"/>
      <c r="MLP49" s="582"/>
      <c r="MMA49" s="581"/>
      <c r="MMB49" s="582"/>
      <c r="MMM49" s="581"/>
      <c r="MMN49" s="582"/>
      <c r="MMY49" s="581"/>
      <c r="MMZ49" s="582"/>
      <c r="MNK49" s="581"/>
      <c r="MNL49" s="582"/>
      <c r="MNW49" s="581"/>
      <c r="MNX49" s="582"/>
      <c r="MOI49" s="581"/>
      <c r="MOJ49" s="582"/>
      <c r="MOU49" s="581"/>
      <c r="MOV49" s="582"/>
      <c r="MPG49" s="581"/>
      <c r="MPH49" s="582"/>
      <c r="MPS49" s="581"/>
      <c r="MPT49" s="582"/>
      <c r="MQE49" s="581"/>
      <c r="MQF49" s="582"/>
      <c r="MQQ49" s="581"/>
      <c r="MQR49" s="582"/>
      <c r="MRC49" s="581"/>
      <c r="MRD49" s="582"/>
      <c r="MRO49" s="581"/>
      <c r="MRP49" s="582"/>
      <c r="MSA49" s="581"/>
      <c r="MSB49" s="582"/>
      <c r="MSM49" s="581"/>
      <c r="MSN49" s="582"/>
      <c r="MSY49" s="581"/>
      <c r="MSZ49" s="582"/>
      <c r="MTK49" s="581"/>
      <c r="MTL49" s="582"/>
      <c r="MTW49" s="581"/>
      <c r="MTX49" s="582"/>
      <c r="MUI49" s="581"/>
      <c r="MUJ49" s="582"/>
      <c r="MUU49" s="581"/>
      <c r="MUV49" s="582"/>
      <c r="MVG49" s="581"/>
      <c r="MVH49" s="582"/>
      <c r="MVS49" s="581"/>
      <c r="MVT49" s="582"/>
      <c r="MWE49" s="581"/>
      <c r="MWF49" s="582"/>
      <c r="MWQ49" s="581"/>
      <c r="MWR49" s="582"/>
      <c r="MXC49" s="581"/>
      <c r="MXD49" s="582"/>
      <c r="MXO49" s="581"/>
      <c r="MXP49" s="582"/>
      <c r="MYA49" s="581"/>
      <c r="MYB49" s="582"/>
      <c r="MYM49" s="581"/>
      <c r="MYN49" s="582"/>
      <c r="MYY49" s="581"/>
      <c r="MYZ49" s="582"/>
      <c r="MZK49" s="581"/>
      <c r="MZL49" s="582"/>
      <c r="MZW49" s="581"/>
      <c r="MZX49" s="582"/>
      <c r="NAI49" s="581"/>
      <c r="NAJ49" s="582"/>
      <c r="NAU49" s="581"/>
      <c r="NAV49" s="582"/>
      <c r="NBG49" s="581"/>
      <c r="NBH49" s="582"/>
      <c r="NBS49" s="581"/>
      <c r="NBT49" s="582"/>
      <c r="NCE49" s="581"/>
      <c r="NCF49" s="582"/>
      <c r="NCQ49" s="581"/>
      <c r="NCR49" s="582"/>
      <c r="NDC49" s="581"/>
      <c r="NDD49" s="582"/>
      <c r="NDO49" s="581"/>
      <c r="NDP49" s="582"/>
      <c r="NEA49" s="581"/>
      <c r="NEB49" s="582"/>
      <c r="NEM49" s="581"/>
      <c r="NEN49" s="582"/>
      <c r="NEY49" s="581"/>
      <c r="NEZ49" s="582"/>
      <c r="NFK49" s="581"/>
      <c r="NFL49" s="582"/>
      <c r="NFW49" s="581"/>
      <c r="NFX49" s="582"/>
      <c r="NGI49" s="581"/>
      <c r="NGJ49" s="582"/>
      <c r="NGU49" s="581"/>
      <c r="NGV49" s="582"/>
      <c r="NHG49" s="581"/>
      <c r="NHH49" s="582"/>
      <c r="NHS49" s="581"/>
      <c r="NHT49" s="582"/>
      <c r="NIE49" s="581"/>
      <c r="NIF49" s="582"/>
      <c r="NIQ49" s="581"/>
      <c r="NIR49" s="582"/>
      <c r="NJC49" s="581"/>
      <c r="NJD49" s="582"/>
      <c r="NJO49" s="581"/>
      <c r="NJP49" s="582"/>
      <c r="NKA49" s="581"/>
      <c r="NKB49" s="582"/>
      <c r="NKM49" s="581"/>
      <c r="NKN49" s="582"/>
      <c r="NKY49" s="581"/>
      <c r="NKZ49" s="582"/>
      <c r="NLK49" s="581"/>
      <c r="NLL49" s="582"/>
      <c r="NLW49" s="581"/>
      <c r="NLX49" s="582"/>
      <c r="NMI49" s="581"/>
      <c r="NMJ49" s="582"/>
      <c r="NMU49" s="581"/>
      <c r="NMV49" s="582"/>
      <c r="NNG49" s="581"/>
      <c r="NNH49" s="582"/>
      <c r="NNS49" s="581"/>
      <c r="NNT49" s="582"/>
      <c r="NOE49" s="581"/>
      <c r="NOF49" s="582"/>
      <c r="NOQ49" s="581"/>
      <c r="NOR49" s="582"/>
      <c r="NPC49" s="581"/>
      <c r="NPD49" s="582"/>
      <c r="NPO49" s="581"/>
      <c r="NPP49" s="582"/>
      <c r="NQA49" s="581"/>
      <c r="NQB49" s="582"/>
      <c r="NQM49" s="581"/>
      <c r="NQN49" s="582"/>
      <c r="NQY49" s="581"/>
      <c r="NQZ49" s="582"/>
      <c r="NRK49" s="581"/>
      <c r="NRL49" s="582"/>
      <c r="NRW49" s="581"/>
      <c r="NRX49" s="582"/>
      <c r="NSI49" s="581"/>
      <c r="NSJ49" s="582"/>
      <c r="NSU49" s="581"/>
      <c r="NSV49" s="582"/>
      <c r="NTG49" s="581"/>
      <c r="NTH49" s="582"/>
      <c r="NTS49" s="581"/>
      <c r="NTT49" s="582"/>
      <c r="NUE49" s="581"/>
      <c r="NUF49" s="582"/>
      <c r="NUQ49" s="581"/>
      <c r="NUR49" s="582"/>
      <c r="NVC49" s="581"/>
      <c r="NVD49" s="582"/>
      <c r="NVO49" s="581"/>
      <c r="NVP49" s="582"/>
      <c r="NWA49" s="581"/>
      <c r="NWB49" s="582"/>
      <c r="NWM49" s="581"/>
      <c r="NWN49" s="582"/>
      <c r="NWY49" s="581"/>
      <c r="NWZ49" s="582"/>
      <c r="NXK49" s="581"/>
      <c r="NXL49" s="582"/>
      <c r="NXW49" s="581"/>
      <c r="NXX49" s="582"/>
      <c r="NYI49" s="581"/>
      <c r="NYJ49" s="582"/>
      <c r="NYU49" s="581"/>
      <c r="NYV49" s="582"/>
      <c r="NZG49" s="581"/>
      <c r="NZH49" s="582"/>
      <c r="NZS49" s="581"/>
      <c r="NZT49" s="582"/>
      <c r="OAE49" s="581"/>
      <c r="OAF49" s="582"/>
      <c r="OAQ49" s="581"/>
      <c r="OAR49" s="582"/>
      <c r="OBC49" s="581"/>
      <c r="OBD49" s="582"/>
      <c r="OBO49" s="581"/>
      <c r="OBP49" s="582"/>
      <c r="OCA49" s="581"/>
      <c r="OCB49" s="582"/>
      <c r="OCM49" s="581"/>
      <c r="OCN49" s="582"/>
      <c r="OCY49" s="581"/>
      <c r="OCZ49" s="582"/>
      <c r="ODK49" s="581"/>
      <c r="ODL49" s="582"/>
      <c r="ODW49" s="581"/>
      <c r="ODX49" s="582"/>
      <c r="OEI49" s="581"/>
      <c r="OEJ49" s="582"/>
      <c r="OEU49" s="581"/>
      <c r="OEV49" s="582"/>
      <c r="OFG49" s="581"/>
      <c r="OFH49" s="582"/>
      <c r="OFS49" s="581"/>
      <c r="OFT49" s="582"/>
      <c r="OGE49" s="581"/>
      <c r="OGF49" s="582"/>
      <c r="OGQ49" s="581"/>
      <c r="OGR49" s="582"/>
      <c r="OHC49" s="581"/>
      <c r="OHD49" s="582"/>
      <c r="OHO49" s="581"/>
      <c r="OHP49" s="582"/>
      <c r="OIA49" s="581"/>
      <c r="OIB49" s="582"/>
      <c r="OIM49" s="581"/>
      <c r="OIN49" s="582"/>
      <c r="OIY49" s="581"/>
      <c r="OIZ49" s="582"/>
      <c r="OJK49" s="581"/>
      <c r="OJL49" s="582"/>
      <c r="OJW49" s="581"/>
      <c r="OJX49" s="582"/>
      <c r="OKI49" s="581"/>
      <c r="OKJ49" s="582"/>
      <c r="OKU49" s="581"/>
      <c r="OKV49" s="582"/>
      <c r="OLG49" s="581"/>
      <c r="OLH49" s="582"/>
      <c r="OLS49" s="581"/>
      <c r="OLT49" s="582"/>
      <c r="OME49" s="581"/>
      <c r="OMF49" s="582"/>
      <c r="OMQ49" s="581"/>
      <c r="OMR49" s="582"/>
      <c r="ONC49" s="581"/>
      <c r="OND49" s="582"/>
      <c r="ONO49" s="581"/>
      <c r="ONP49" s="582"/>
      <c r="OOA49" s="581"/>
      <c r="OOB49" s="582"/>
      <c r="OOM49" s="581"/>
      <c r="OON49" s="582"/>
      <c r="OOY49" s="581"/>
      <c r="OOZ49" s="582"/>
      <c r="OPK49" s="581"/>
      <c r="OPL49" s="582"/>
      <c r="OPW49" s="581"/>
      <c r="OPX49" s="582"/>
      <c r="OQI49" s="581"/>
      <c r="OQJ49" s="582"/>
      <c r="OQU49" s="581"/>
      <c r="OQV49" s="582"/>
      <c r="ORG49" s="581"/>
      <c r="ORH49" s="582"/>
      <c r="ORS49" s="581"/>
      <c r="ORT49" s="582"/>
      <c r="OSE49" s="581"/>
      <c r="OSF49" s="582"/>
      <c r="OSQ49" s="581"/>
      <c r="OSR49" s="582"/>
      <c r="OTC49" s="581"/>
      <c r="OTD49" s="582"/>
      <c r="OTO49" s="581"/>
      <c r="OTP49" s="582"/>
      <c r="OUA49" s="581"/>
      <c r="OUB49" s="582"/>
      <c r="OUM49" s="581"/>
      <c r="OUN49" s="582"/>
      <c r="OUY49" s="581"/>
      <c r="OUZ49" s="582"/>
      <c r="OVK49" s="581"/>
      <c r="OVL49" s="582"/>
      <c r="OVW49" s="581"/>
      <c r="OVX49" s="582"/>
      <c r="OWI49" s="581"/>
      <c r="OWJ49" s="582"/>
      <c r="OWU49" s="581"/>
      <c r="OWV49" s="582"/>
      <c r="OXG49" s="581"/>
      <c r="OXH49" s="582"/>
      <c r="OXS49" s="581"/>
      <c r="OXT49" s="582"/>
      <c r="OYE49" s="581"/>
      <c r="OYF49" s="582"/>
      <c r="OYQ49" s="581"/>
      <c r="OYR49" s="582"/>
      <c r="OZC49" s="581"/>
      <c r="OZD49" s="582"/>
      <c r="OZO49" s="581"/>
      <c r="OZP49" s="582"/>
      <c r="PAA49" s="581"/>
      <c r="PAB49" s="582"/>
      <c r="PAM49" s="581"/>
      <c r="PAN49" s="582"/>
      <c r="PAY49" s="581"/>
      <c r="PAZ49" s="582"/>
      <c r="PBK49" s="581"/>
      <c r="PBL49" s="582"/>
      <c r="PBW49" s="581"/>
      <c r="PBX49" s="582"/>
      <c r="PCI49" s="581"/>
      <c r="PCJ49" s="582"/>
      <c r="PCU49" s="581"/>
      <c r="PCV49" s="582"/>
      <c r="PDG49" s="581"/>
      <c r="PDH49" s="582"/>
      <c r="PDS49" s="581"/>
      <c r="PDT49" s="582"/>
      <c r="PEE49" s="581"/>
      <c r="PEF49" s="582"/>
      <c r="PEQ49" s="581"/>
      <c r="PER49" s="582"/>
      <c r="PFC49" s="581"/>
      <c r="PFD49" s="582"/>
      <c r="PFO49" s="581"/>
      <c r="PFP49" s="582"/>
      <c r="PGA49" s="581"/>
      <c r="PGB49" s="582"/>
      <c r="PGM49" s="581"/>
      <c r="PGN49" s="582"/>
      <c r="PGY49" s="581"/>
      <c r="PGZ49" s="582"/>
      <c r="PHK49" s="581"/>
      <c r="PHL49" s="582"/>
      <c r="PHW49" s="581"/>
      <c r="PHX49" s="582"/>
      <c r="PII49" s="581"/>
      <c r="PIJ49" s="582"/>
      <c r="PIU49" s="581"/>
      <c r="PIV49" s="582"/>
      <c r="PJG49" s="581"/>
      <c r="PJH49" s="582"/>
      <c r="PJS49" s="581"/>
      <c r="PJT49" s="582"/>
      <c r="PKE49" s="581"/>
      <c r="PKF49" s="582"/>
      <c r="PKQ49" s="581"/>
      <c r="PKR49" s="582"/>
      <c r="PLC49" s="581"/>
      <c r="PLD49" s="582"/>
      <c r="PLO49" s="581"/>
      <c r="PLP49" s="582"/>
      <c r="PMA49" s="581"/>
      <c r="PMB49" s="582"/>
      <c r="PMM49" s="581"/>
      <c r="PMN49" s="582"/>
      <c r="PMY49" s="581"/>
      <c r="PMZ49" s="582"/>
      <c r="PNK49" s="581"/>
      <c r="PNL49" s="582"/>
      <c r="PNW49" s="581"/>
      <c r="PNX49" s="582"/>
      <c r="POI49" s="581"/>
      <c r="POJ49" s="582"/>
      <c r="POU49" s="581"/>
      <c r="POV49" s="582"/>
      <c r="PPG49" s="581"/>
      <c r="PPH49" s="582"/>
      <c r="PPS49" s="581"/>
      <c r="PPT49" s="582"/>
      <c r="PQE49" s="581"/>
      <c r="PQF49" s="582"/>
      <c r="PQQ49" s="581"/>
      <c r="PQR49" s="582"/>
      <c r="PRC49" s="581"/>
      <c r="PRD49" s="582"/>
      <c r="PRO49" s="581"/>
      <c r="PRP49" s="582"/>
      <c r="PSA49" s="581"/>
      <c r="PSB49" s="582"/>
      <c r="PSM49" s="581"/>
      <c r="PSN49" s="582"/>
      <c r="PSY49" s="581"/>
      <c r="PSZ49" s="582"/>
      <c r="PTK49" s="581"/>
      <c r="PTL49" s="582"/>
      <c r="PTW49" s="581"/>
      <c r="PTX49" s="582"/>
      <c r="PUI49" s="581"/>
      <c r="PUJ49" s="582"/>
      <c r="PUU49" s="581"/>
      <c r="PUV49" s="582"/>
      <c r="PVG49" s="581"/>
      <c r="PVH49" s="582"/>
      <c r="PVS49" s="581"/>
      <c r="PVT49" s="582"/>
      <c r="PWE49" s="581"/>
      <c r="PWF49" s="582"/>
      <c r="PWQ49" s="581"/>
      <c r="PWR49" s="582"/>
      <c r="PXC49" s="581"/>
      <c r="PXD49" s="582"/>
      <c r="PXO49" s="581"/>
      <c r="PXP49" s="582"/>
      <c r="PYA49" s="581"/>
      <c r="PYB49" s="582"/>
      <c r="PYM49" s="581"/>
      <c r="PYN49" s="582"/>
      <c r="PYY49" s="581"/>
      <c r="PYZ49" s="582"/>
      <c r="PZK49" s="581"/>
      <c r="PZL49" s="582"/>
      <c r="PZW49" s="581"/>
      <c r="PZX49" s="582"/>
      <c r="QAI49" s="581"/>
      <c r="QAJ49" s="582"/>
      <c r="QAU49" s="581"/>
      <c r="QAV49" s="582"/>
      <c r="QBG49" s="581"/>
      <c r="QBH49" s="582"/>
      <c r="QBS49" s="581"/>
      <c r="QBT49" s="582"/>
      <c r="QCE49" s="581"/>
      <c r="QCF49" s="582"/>
      <c r="QCQ49" s="581"/>
      <c r="QCR49" s="582"/>
      <c r="QDC49" s="581"/>
      <c r="QDD49" s="582"/>
      <c r="QDO49" s="581"/>
      <c r="QDP49" s="582"/>
      <c r="QEA49" s="581"/>
      <c r="QEB49" s="582"/>
      <c r="QEM49" s="581"/>
      <c r="QEN49" s="582"/>
      <c r="QEY49" s="581"/>
      <c r="QEZ49" s="582"/>
      <c r="QFK49" s="581"/>
      <c r="QFL49" s="582"/>
      <c r="QFW49" s="581"/>
      <c r="QFX49" s="582"/>
      <c r="QGI49" s="581"/>
      <c r="QGJ49" s="582"/>
      <c r="QGU49" s="581"/>
      <c r="QGV49" s="582"/>
      <c r="QHG49" s="581"/>
      <c r="QHH49" s="582"/>
      <c r="QHS49" s="581"/>
      <c r="QHT49" s="582"/>
      <c r="QIE49" s="581"/>
      <c r="QIF49" s="582"/>
      <c r="QIQ49" s="581"/>
      <c r="QIR49" s="582"/>
      <c r="QJC49" s="581"/>
      <c r="QJD49" s="582"/>
      <c r="QJO49" s="581"/>
      <c r="QJP49" s="582"/>
      <c r="QKA49" s="581"/>
      <c r="QKB49" s="582"/>
      <c r="QKM49" s="581"/>
      <c r="QKN49" s="582"/>
      <c r="QKY49" s="581"/>
      <c r="QKZ49" s="582"/>
      <c r="QLK49" s="581"/>
      <c r="QLL49" s="582"/>
      <c r="QLW49" s="581"/>
      <c r="QLX49" s="582"/>
      <c r="QMI49" s="581"/>
      <c r="QMJ49" s="582"/>
      <c r="QMU49" s="581"/>
      <c r="QMV49" s="582"/>
      <c r="QNG49" s="581"/>
      <c r="QNH49" s="582"/>
      <c r="QNS49" s="581"/>
      <c r="QNT49" s="582"/>
      <c r="QOE49" s="581"/>
      <c r="QOF49" s="582"/>
      <c r="QOQ49" s="581"/>
      <c r="QOR49" s="582"/>
      <c r="QPC49" s="581"/>
      <c r="QPD49" s="582"/>
      <c r="QPO49" s="581"/>
      <c r="QPP49" s="582"/>
      <c r="QQA49" s="581"/>
      <c r="QQB49" s="582"/>
      <c r="QQM49" s="581"/>
      <c r="QQN49" s="582"/>
      <c r="QQY49" s="581"/>
      <c r="QQZ49" s="582"/>
      <c r="QRK49" s="581"/>
      <c r="QRL49" s="582"/>
      <c r="QRW49" s="581"/>
      <c r="QRX49" s="582"/>
      <c r="QSI49" s="581"/>
      <c r="QSJ49" s="582"/>
      <c r="QSU49" s="581"/>
      <c r="QSV49" s="582"/>
      <c r="QTG49" s="581"/>
      <c r="QTH49" s="582"/>
      <c r="QTS49" s="581"/>
      <c r="QTT49" s="582"/>
      <c r="QUE49" s="581"/>
      <c r="QUF49" s="582"/>
      <c r="QUQ49" s="581"/>
      <c r="QUR49" s="582"/>
      <c r="QVC49" s="581"/>
      <c r="QVD49" s="582"/>
      <c r="QVO49" s="581"/>
      <c r="QVP49" s="582"/>
      <c r="QWA49" s="581"/>
      <c r="QWB49" s="582"/>
      <c r="QWM49" s="581"/>
      <c r="QWN49" s="582"/>
      <c r="QWY49" s="581"/>
      <c r="QWZ49" s="582"/>
      <c r="QXK49" s="581"/>
      <c r="QXL49" s="582"/>
      <c r="QXW49" s="581"/>
      <c r="QXX49" s="582"/>
      <c r="QYI49" s="581"/>
      <c r="QYJ49" s="582"/>
      <c r="QYU49" s="581"/>
      <c r="QYV49" s="582"/>
      <c r="QZG49" s="581"/>
      <c r="QZH49" s="582"/>
      <c r="QZS49" s="581"/>
      <c r="QZT49" s="582"/>
      <c r="RAE49" s="581"/>
      <c r="RAF49" s="582"/>
      <c r="RAQ49" s="581"/>
      <c r="RAR49" s="582"/>
      <c r="RBC49" s="581"/>
      <c r="RBD49" s="582"/>
      <c r="RBO49" s="581"/>
      <c r="RBP49" s="582"/>
      <c r="RCA49" s="581"/>
      <c r="RCB49" s="582"/>
      <c r="RCM49" s="581"/>
      <c r="RCN49" s="582"/>
      <c r="RCY49" s="581"/>
      <c r="RCZ49" s="582"/>
      <c r="RDK49" s="581"/>
      <c r="RDL49" s="582"/>
      <c r="RDW49" s="581"/>
      <c r="RDX49" s="582"/>
      <c r="REI49" s="581"/>
      <c r="REJ49" s="582"/>
      <c r="REU49" s="581"/>
      <c r="REV49" s="582"/>
      <c r="RFG49" s="581"/>
      <c r="RFH49" s="582"/>
      <c r="RFS49" s="581"/>
      <c r="RFT49" s="582"/>
      <c r="RGE49" s="581"/>
      <c r="RGF49" s="582"/>
      <c r="RGQ49" s="581"/>
      <c r="RGR49" s="582"/>
      <c r="RHC49" s="581"/>
      <c r="RHD49" s="582"/>
      <c r="RHO49" s="581"/>
      <c r="RHP49" s="582"/>
      <c r="RIA49" s="581"/>
      <c r="RIB49" s="582"/>
      <c r="RIM49" s="581"/>
      <c r="RIN49" s="582"/>
      <c r="RIY49" s="581"/>
      <c r="RIZ49" s="582"/>
      <c r="RJK49" s="581"/>
      <c r="RJL49" s="582"/>
      <c r="RJW49" s="581"/>
      <c r="RJX49" s="582"/>
      <c r="RKI49" s="581"/>
      <c r="RKJ49" s="582"/>
      <c r="RKU49" s="581"/>
      <c r="RKV49" s="582"/>
      <c r="RLG49" s="581"/>
      <c r="RLH49" s="582"/>
      <c r="RLS49" s="581"/>
      <c r="RLT49" s="582"/>
      <c r="RME49" s="581"/>
      <c r="RMF49" s="582"/>
      <c r="RMQ49" s="581"/>
      <c r="RMR49" s="582"/>
      <c r="RNC49" s="581"/>
      <c r="RND49" s="582"/>
      <c r="RNO49" s="581"/>
      <c r="RNP49" s="582"/>
      <c r="ROA49" s="581"/>
      <c r="ROB49" s="582"/>
      <c r="ROM49" s="581"/>
      <c r="RON49" s="582"/>
      <c r="ROY49" s="581"/>
      <c r="ROZ49" s="582"/>
      <c r="RPK49" s="581"/>
      <c r="RPL49" s="582"/>
      <c r="RPW49" s="581"/>
      <c r="RPX49" s="582"/>
      <c r="RQI49" s="581"/>
      <c r="RQJ49" s="582"/>
      <c r="RQU49" s="581"/>
      <c r="RQV49" s="582"/>
      <c r="RRG49" s="581"/>
      <c r="RRH49" s="582"/>
      <c r="RRS49" s="581"/>
      <c r="RRT49" s="582"/>
      <c r="RSE49" s="581"/>
      <c r="RSF49" s="582"/>
      <c r="RSQ49" s="581"/>
      <c r="RSR49" s="582"/>
      <c r="RTC49" s="581"/>
      <c r="RTD49" s="582"/>
      <c r="RTO49" s="581"/>
      <c r="RTP49" s="582"/>
      <c r="RUA49" s="581"/>
      <c r="RUB49" s="582"/>
      <c r="RUM49" s="581"/>
      <c r="RUN49" s="582"/>
      <c r="RUY49" s="581"/>
      <c r="RUZ49" s="582"/>
      <c r="RVK49" s="581"/>
      <c r="RVL49" s="582"/>
      <c r="RVW49" s="581"/>
      <c r="RVX49" s="582"/>
      <c r="RWI49" s="581"/>
      <c r="RWJ49" s="582"/>
      <c r="RWU49" s="581"/>
      <c r="RWV49" s="582"/>
      <c r="RXG49" s="581"/>
      <c r="RXH49" s="582"/>
      <c r="RXS49" s="581"/>
      <c r="RXT49" s="582"/>
      <c r="RYE49" s="581"/>
      <c r="RYF49" s="582"/>
      <c r="RYQ49" s="581"/>
      <c r="RYR49" s="582"/>
      <c r="RZC49" s="581"/>
      <c r="RZD49" s="582"/>
      <c r="RZO49" s="581"/>
      <c r="RZP49" s="582"/>
      <c r="SAA49" s="581"/>
      <c r="SAB49" s="582"/>
      <c r="SAM49" s="581"/>
      <c r="SAN49" s="582"/>
      <c r="SAY49" s="581"/>
      <c r="SAZ49" s="582"/>
      <c r="SBK49" s="581"/>
      <c r="SBL49" s="582"/>
      <c r="SBW49" s="581"/>
      <c r="SBX49" s="582"/>
      <c r="SCI49" s="581"/>
      <c r="SCJ49" s="582"/>
      <c r="SCU49" s="581"/>
      <c r="SCV49" s="582"/>
      <c r="SDG49" s="581"/>
      <c r="SDH49" s="582"/>
      <c r="SDS49" s="581"/>
      <c r="SDT49" s="582"/>
      <c r="SEE49" s="581"/>
      <c r="SEF49" s="582"/>
      <c r="SEQ49" s="581"/>
      <c r="SER49" s="582"/>
      <c r="SFC49" s="581"/>
      <c r="SFD49" s="582"/>
      <c r="SFO49" s="581"/>
      <c r="SFP49" s="582"/>
      <c r="SGA49" s="581"/>
      <c r="SGB49" s="582"/>
      <c r="SGM49" s="581"/>
      <c r="SGN49" s="582"/>
      <c r="SGY49" s="581"/>
      <c r="SGZ49" s="582"/>
      <c r="SHK49" s="581"/>
      <c r="SHL49" s="582"/>
      <c r="SHW49" s="581"/>
      <c r="SHX49" s="582"/>
      <c r="SII49" s="581"/>
      <c r="SIJ49" s="582"/>
      <c r="SIU49" s="581"/>
      <c r="SIV49" s="582"/>
      <c r="SJG49" s="581"/>
      <c r="SJH49" s="582"/>
      <c r="SJS49" s="581"/>
      <c r="SJT49" s="582"/>
      <c r="SKE49" s="581"/>
      <c r="SKF49" s="582"/>
      <c r="SKQ49" s="581"/>
      <c r="SKR49" s="582"/>
      <c r="SLC49" s="581"/>
      <c r="SLD49" s="582"/>
      <c r="SLO49" s="581"/>
      <c r="SLP49" s="582"/>
      <c r="SMA49" s="581"/>
      <c r="SMB49" s="582"/>
      <c r="SMM49" s="581"/>
      <c r="SMN49" s="582"/>
      <c r="SMY49" s="581"/>
      <c r="SMZ49" s="582"/>
      <c r="SNK49" s="581"/>
      <c r="SNL49" s="582"/>
      <c r="SNW49" s="581"/>
      <c r="SNX49" s="582"/>
      <c r="SOI49" s="581"/>
      <c r="SOJ49" s="582"/>
      <c r="SOU49" s="581"/>
      <c r="SOV49" s="582"/>
      <c r="SPG49" s="581"/>
      <c r="SPH49" s="582"/>
      <c r="SPS49" s="581"/>
      <c r="SPT49" s="582"/>
      <c r="SQE49" s="581"/>
      <c r="SQF49" s="582"/>
      <c r="SQQ49" s="581"/>
      <c r="SQR49" s="582"/>
      <c r="SRC49" s="581"/>
      <c r="SRD49" s="582"/>
      <c r="SRO49" s="581"/>
      <c r="SRP49" s="582"/>
      <c r="SSA49" s="581"/>
      <c r="SSB49" s="582"/>
      <c r="SSM49" s="581"/>
      <c r="SSN49" s="582"/>
      <c r="SSY49" s="581"/>
      <c r="SSZ49" s="582"/>
      <c r="STK49" s="581"/>
      <c r="STL49" s="582"/>
      <c r="STW49" s="581"/>
      <c r="STX49" s="582"/>
      <c r="SUI49" s="581"/>
      <c r="SUJ49" s="582"/>
      <c r="SUU49" s="581"/>
      <c r="SUV49" s="582"/>
      <c r="SVG49" s="581"/>
      <c r="SVH49" s="582"/>
      <c r="SVS49" s="581"/>
      <c r="SVT49" s="582"/>
      <c r="SWE49" s="581"/>
      <c r="SWF49" s="582"/>
      <c r="SWQ49" s="581"/>
      <c r="SWR49" s="582"/>
      <c r="SXC49" s="581"/>
      <c r="SXD49" s="582"/>
      <c r="SXO49" s="581"/>
      <c r="SXP49" s="582"/>
      <c r="SYA49" s="581"/>
      <c r="SYB49" s="582"/>
      <c r="SYM49" s="581"/>
      <c r="SYN49" s="582"/>
      <c r="SYY49" s="581"/>
      <c r="SYZ49" s="582"/>
      <c r="SZK49" s="581"/>
      <c r="SZL49" s="582"/>
      <c r="SZW49" s="581"/>
      <c r="SZX49" s="582"/>
      <c r="TAI49" s="581"/>
      <c r="TAJ49" s="582"/>
      <c r="TAU49" s="581"/>
      <c r="TAV49" s="582"/>
      <c r="TBG49" s="581"/>
      <c r="TBH49" s="582"/>
      <c r="TBS49" s="581"/>
      <c r="TBT49" s="582"/>
      <c r="TCE49" s="581"/>
      <c r="TCF49" s="582"/>
      <c r="TCQ49" s="581"/>
      <c r="TCR49" s="582"/>
      <c r="TDC49" s="581"/>
      <c r="TDD49" s="582"/>
      <c r="TDO49" s="581"/>
      <c r="TDP49" s="582"/>
      <c r="TEA49" s="581"/>
      <c r="TEB49" s="582"/>
      <c r="TEM49" s="581"/>
      <c r="TEN49" s="582"/>
      <c r="TEY49" s="581"/>
      <c r="TEZ49" s="582"/>
      <c r="TFK49" s="581"/>
      <c r="TFL49" s="582"/>
      <c r="TFW49" s="581"/>
      <c r="TFX49" s="582"/>
      <c r="TGI49" s="581"/>
      <c r="TGJ49" s="582"/>
      <c r="TGU49" s="581"/>
      <c r="TGV49" s="582"/>
      <c r="THG49" s="581"/>
      <c r="THH49" s="582"/>
      <c r="THS49" s="581"/>
      <c r="THT49" s="582"/>
      <c r="TIE49" s="581"/>
      <c r="TIF49" s="582"/>
      <c r="TIQ49" s="581"/>
      <c r="TIR49" s="582"/>
      <c r="TJC49" s="581"/>
      <c r="TJD49" s="582"/>
      <c r="TJO49" s="581"/>
      <c r="TJP49" s="582"/>
      <c r="TKA49" s="581"/>
      <c r="TKB49" s="582"/>
      <c r="TKM49" s="581"/>
      <c r="TKN49" s="582"/>
      <c r="TKY49" s="581"/>
      <c r="TKZ49" s="582"/>
      <c r="TLK49" s="581"/>
      <c r="TLL49" s="582"/>
      <c r="TLW49" s="581"/>
      <c r="TLX49" s="582"/>
      <c r="TMI49" s="581"/>
      <c r="TMJ49" s="582"/>
      <c r="TMU49" s="581"/>
      <c r="TMV49" s="582"/>
      <c r="TNG49" s="581"/>
      <c r="TNH49" s="582"/>
      <c r="TNS49" s="581"/>
      <c r="TNT49" s="582"/>
      <c r="TOE49" s="581"/>
      <c r="TOF49" s="582"/>
      <c r="TOQ49" s="581"/>
      <c r="TOR49" s="582"/>
      <c r="TPC49" s="581"/>
      <c r="TPD49" s="582"/>
      <c r="TPO49" s="581"/>
      <c r="TPP49" s="582"/>
      <c r="TQA49" s="581"/>
      <c r="TQB49" s="582"/>
      <c r="TQM49" s="581"/>
      <c r="TQN49" s="582"/>
      <c r="TQY49" s="581"/>
      <c r="TQZ49" s="582"/>
      <c r="TRK49" s="581"/>
      <c r="TRL49" s="582"/>
      <c r="TRW49" s="581"/>
      <c r="TRX49" s="582"/>
      <c r="TSI49" s="581"/>
      <c r="TSJ49" s="582"/>
      <c r="TSU49" s="581"/>
      <c r="TSV49" s="582"/>
      <c r="TTG49" s="581"/>
      <c r="TTH49" s="582"/>
      <c r="TTS49" s="581"/>
      <c r="TTT49" s="582"/>
      <c r="TUE49" s="581"/>
      <c r="TUF49" s="582"/>
      <c r="TUQ49" s="581"/>
      <c r="TUR49" s="582"/>
      <c r="TVC49" s="581"/>
      <c r="TVD49" s="582"/>
      <c r="TVO49" s="581"/>
      <c r="TVP49" s="582"/>
      <c r="TWA49" s="581"/>
      <c r="TWB49" s="582"/>
      <c r="TWM49" s="581"/>
      <c r="TWN49" s="582"/>
      <c r="TWY49" s="581"/>
      <c r="TWZ49" s="582"/>
      <c r="TXK49" s="581"/>
      <c r="TXL49" s="582"/>
      <c r="TXW49" s="581"/>
      <c r="TXX49" s="582"/>
      <c r="TYI49" s="581"/>
      <c r="TYJ49" s="582"/>
      <c r="TYU49" s="581"/>
      <c r="TYV49" s="582"/>
      <c r="TZG49" s="581"/>
      <c r="TZH49" s="582"/>
      <c r="TZS49" s="581"/>
      <c r="TZT49" s="582"/>
      <c r="UAE49" s="581"/>
      <c r="UAF49" s="582"/>
      <c r="UAQ49" s="581"/>
      <c r="UAR49" s="582"/>
      <c r="UBC49" s="581"/>
      <c r="UBD49" s="582"/>
      <c r="UBO49" s="581"/>
      <c r="UBP49" s="582"/>
      <c r="UCA49" s="581"/>
      <c r="UCB49" s="582"/>
      <c r="UCM49" s="581"/>
      <c r="UCN49" s="582"/>
      <c r="UCY49" s="581"/>
      <c r="UCZ49" s="582"/>
      <c r="UDK49" s="581"/>
      <c r="UDL49" s="582"/>
      <c r="UDW49" s="581"/>
      <c r="UDX49" s="582"/>
      <c r="UEI49" s="581"/>
      <c r="UEJ49" s="582"/>
      <c r="UEU49" s="581"/>
      <c r="UEV49" s="582"/>
      <c r="UFG49" s="581"/>
      <c r="UFH49" s="582"/>
      <c r="UFS49" s="581"/>
      <c r="UFT49" s="582"/>
      <c r="UGE49" s="581"/>
      <c r="UGF49" s="582"/>
      <c r="UGQ49" s="581"/>
      <c r="UGR49" s="582"/>
      <c r="UHC49" s="581"/>
      <c r="UHD49" s="582"/>
      <c r="UHO49" s="581"/>
      <c r="UHP49" s="582"/>
      <c r="UIA49" s="581"/>
      <c r="UIB49" s="582"/>
      <c r="UIM49" s="581"/>
      <c r="UIN49" s="582"/>
      <c r="UIY49" s="581"/>
      <c r="UIZ49" s="582"/>
      <c r="UJK49" s="581"/>
      <c r="UJL49" s="582"/>
      <c r="UJW49" s="581"/>
      <c r="UJX49" s="582"/>
      <c r="UKI49" s="581"/>
      <c r="UKJ49" s="582"/>
      <c r="UKU49" s="581"/>
      <c r="UKV49" s="582"/>
      <c r="ULG49" s="581"/>
      <c r="ULH49" s="582"/>
      <c r="ULS49" s="581"/>
      <c r="ULT49" s="582"/>
      <c r="UME49" s="581"/>
      <c r="UMF49" s="582"/>
      <c r="UMQ49" s="581"/>
      <c r="UMR49" s="582"/>
      <c r="UNC49" s="581"/>
      <c r="UND49" s="582"/>
      <c r="UNO49" s="581"/>
      <c r="UNP49" s="582"/>
      <c r="UOA49" s="581"/>
      <c r="UOB49" s="582"/>
      <c r="UOM49" s="581"/>
      <c r="UON49" s="582"/>
      <c r="UOY49" s="581"/>
      <c r="UOZ49" s="582"/>
      <c r="UPK49" s="581"/>
      <c r="UPL49" s="582"/>
      <c r="UPW49" s="581"/>
      <c r="UPX49" s="582"/>
      <c r="UQI49" s="581"/>
      <c r="UQJ49" s="582"/>
      <c r="UQU49" s="581"/>
      <c r="UQV49" s="582"/>
      <c r="URG49" s="581"/>
      <c r="URH49" s="582"/>
      <c r="URS49" s="581"/>
      <c r="URT49" s="582"/>
      <c r="USE49" s="581"/>
      <c r="USF49" s="582"/>
      <c r="USQ49" s="581"/>
      <c r="USR49" s="582"/>
      <c r="UTC49" s="581"/>
      <c r="UTD49" s="582"/>
      <c r="UTO49" s="581"/>
      <c r="UTP49" s="582"/>
      <c r="UUA49" s="581"/>
      <c r="UUB49" s="582"/>
      <c r="UUM49" s="581"/>
      <c r="UUN49" s="582"/>
      <c r="UUY49" s="581"/>
      <c r="UUZ49" s="582"/>
      <c r="UVK49" s="581"/>
      <c r="UVL49" s="582"/>
      <c r="UVW49" s="581"/>
      <c r="UVX49" s="582"/>
      <c r="UWI49" s="581"/>
      <c r="UWJ49" s="582"/>
      <c r="UWU49" s="581"/>
      <c r="UWV49" s="582"/>
      <c r="UXG49" s="581"/>
      <c r="UXH49" s="582"/>
      <c r="UXS49" s="581"/>
      <c r="UXT49" s="582"/>
      <c r="UYE49" s="581"/>
      <c r="UYF49" s="582"/>
      <c r="UYQ49" s="581"/>
      <c r="UYR49" s="582"/>
      <c r="UZC49" s="581"/>
      <c r="UZD49" s="582"/>
      <c r="UZO49" s="581"/>
      <c r="UZP49" s="582"/>
      <c r="VAA49" s="581"/>
      <c r="VAB49" s="582"/>
      <c r="VAM49" s="581"/>
      <c r="VAN49" s="582"/>
      <c r="VAY49" s="581"/>
      <c r="VAZ49" s="582"/>
      <c r="VBK49" s="581"/>
      <c r="VBL49" s="582"/>
      <c r="VBW49" s="581"/>
      <c r="VBX49" s="582"/>
      <c r="VCI49" s="581"/>
      <c r="VCJ49" s="582"/>
      <c r="VCU49" s="581"/>
      <c r="VCV49" s="582"/>
      <c r="VDG49" s="581"/>
      <c r="VDH49" s="582"/>
      <c r="VDS49" s="581"/>
      <c r="VDT49" s="582"/>
      <c r="VEE49" s="581"/>
      <c r="VEF49" s="582"/>
      <c r="VEQ49" s="581"/>
      <c r="VER49" s="582"/>
      <c r="VFC49" s="581"/>
      <c r="VFD49" s="582"/>
      <c r="VFO49" s="581"/>
      <c r="VFP49" s="582"/>
      <c r="VGA49" s="581"/>
      <c r="VGB49" s="582"/>
      <c r="VGM49" s="581"/>
      <c r="VGN49" s="582"/>
      <c r="VGY49" s="581"/>
      <c r="VGZ49" s="582"/>
      <c r="VHK49" s="581"/>
      <c r="VHL49" s="582"/>
      <c r="VHW49" s="581"/>
      <c r="VHX49" s="582"/>
      <c r="VII49" s="581"/>
      <c r="VIJ49" s="582"/>
      <c r="VIU49" s="581"/>
      <c r="VIV49" s="582"/>
      <c r="VJG49" s="581"/>
      <c r="VJH49" s="582"/>
      <c r="VJS49" s="581"/>
      <c r="VJT49" s="582"/>
      <c r="VKE49" s="581"/>
      <c r="VKF49" s="582"/>
      <c r="VKQ49" s="581"/>
      <c r="VKR49" s="582"/>
      <c r="VLC49" s="581"/>
      <c r="VLD49" s="582"/>
      <c r="VLO49" s="581"/>
      <c r="VLP49" s="582"/>
      <c r="VMA49" s="581"/>
      <c r="VMB49" s="582"/>
      <c r="VMM49" s="581"/>
      <c r="VMN49" s="582"/>
      <c r="VMY49" s="581"/>
      <c r="VMZ49" s="582"/>
      <c r="VNK49" s="581"/>
      <c r="VNL49" s="582"/>
      <c r="VNW49" s="581"/>
      <c r="VNX49" s="582"/>
      <c r="VOI49" s="581"/>
      <c r="VOJ49" s="582"/>
      <c r="VOU49" s="581"/>
      <c r="VOV49" s="582"/>
      <c r="VPG49" s="581"/>
      <c r="VPH49" s="582"/>
      <c r="VPS49" s="581"/>
      <c r="VPT49" s="582"/>
      <c r="VQE49" s="581"/>
      <c r="VQF49" s="582"/>
      <c r="VQQ49" s="581"/>
      <c r="VQR49" s="582"/>
      <c r="VRC49" s="581"/>
      <c r="VRD49" s="582"/>
      <c r="VRO49" s="581"/>
      <c r="VRP49" s="582"/>
      <c r="VSA49" s="581"/>
      <c r="VSB49" s="582"/>
      <c r="VSM49" s="581"/>
      <c r="VSN49" s="582"/>
      <c r="VSY49" s="581"/>
      <c r="VSZ49" s="582"/>
      <c r="VTK49" s="581"/>
      <c r="VTL49" s="582"/>
      <c r="VTW49" s="581"/>
      <c r="VTX49" s="582"/>
      <c r="VUI49" s="581"/>
      <c r="VUJ49" s="582"/>
      <c r="VUU49" s="581"/>
      <c r="VUV49" s="582"/>
      <c r="VVG49" s="581"/>
      <c r="VVH49" s="582"/>
      <c r="VVS49" s="581"/>
      <c r="VVT49" s="582"/>
      <c r="VWE49" s="581"/>
      <c r="VWF49" s="582"/>
      <c r="VWQ49" s="581"/>
      <c r="VWR49" s="582"/>
      <c r="VXC49" s="581"/>
      <c r="VXD49" s="582"/>
      <c r="VXO49" s="581"/>
      <c r="VXP49" s="582"/>
      <c r="VYA49" s="581"/>
      <c r="VYB49" s="582"/>
      <c r="VYM49" s="581"/>
      <c r="VYN49" s="582"/>
      <c r="VYY49" s="581"/>
      <c r="VYZ49" s="582"/>
      <c r="VZK49" s="581"/>
      <c r="VZL49" s="582"/>
      <c r="VZW49" s="581"/>
      <c r="VZX49" s="582"/>
      <c r="WAI49" s="581"/>
      <c r="WAJ49" s="582"/>
      <c r="WAU49" s="581"/>
      <c r="WAV49" s="582"/>
      <c r="WBG49" s="581"/>
      <c r="WBH49" s="582"/>
      <c r="WBS49" s="581"/>
      <c r="WBT49" s="582"/>
      <c r="WCE49" s="581"/>
      <c r="WCF49" s="582"/>
      <c r="WCQ49" s="581"/>
      <c r="WCR49" s="582"/>
      <c r="WDC49" s="581"/>
      <c r="WDD49" s="582"/>
      <c r="WDO49" s="581"/>
      <c r="WDP49" s="582"/>
      <c r="WEA49" s="581"/>
      <c r="WEB49" s="582"/>
      <c r="WEM49" s="581"/>
      <c r="WEN49" s="582"/>
      <c r="WEY49" s="581"/>
      <c r="WEZ49" s="582"/>
      <c r="WFK49" s="581"/>
      <c r="WFL49" s="582"/>
      <c r="WFW49" s="581"/>
      <c r="WFX49" s="582"/>
      <c r="WGI49" s="581"/>
      <c r="WGJ49" s="582"/>
      <c r="WGU49" s="581"/>
      <c r="WGV49" s="582"/>
      <c r="WHG49" s="581"/>
      <c r="WHH49" s="582"/>
      <c r="WHS49" s="581"/>
      <c r="WHT49" s="582"/>
      <c r="WIE49" s="581"/>
      <c r="WIF49" s="582"/>
      <c r="WIQ49" s="581"/>
      <c r="WIR49" s="582"/>
      <c r="WJC49" s="581"/>
      <c r="WJD49" s="582"/>
      <c r="WJO49" s="581"/>
      <c r="WJP49" s="582"/>
      <c r="WKA49" s="581"/>
      <c r="WKB49" s="582"/>
      <c r="WKM49" s="581"/>
      <c r="WKN49" s="582"/>
      <c r="WKY49" s="581"/>
      <c r="WKZ49" s="582"/>
      <c r="WLK49" s="581"/>
      <c r="WLL49" s="582"/>
      <c r="WLW49" s="581"/>
      <c r="WLX49" s="582"/>
      <c r="WMI49" s="581"/>
      <c r="WMJ49" s="582"/>
      <c r="WMU49" s="581"/>
      <c r="WMV49" s="582"/>
      <c r="WNG49" s="581"/>
      <c r="WNH49" s="582"/>
      <c r="WNS49" s="581"/>
      <c r="WNT49" s="582"/>
      <c r="WOE49" s="581"/>
      <c r="WOF49" s="582"/>
      <c r="WOQ49" s="581"/>
      <c r="WOR49" s="582"/>
      <c r="WPC49" s="581"/>
      <c r="WPD49" s="582"/>
      <c r="WPO49" s="581"/>
      <c r="WPP49" s="582"/>
      <c r="WQA49" s="581"/>
      <c r="WQB49" s="582"/>
      <c r="WQM49" s="581"/>
      <c r="WQN49" s="582"/>
      <c r="WQY49" s="581"/>
      <c r="WQZ49" s="582"/>
      <c r="WRK49" s="581"/>
      <c r="WRL49" s="582"/>
      <c r="WRW49" s="581"/>
      <c r="WRX49" s="582"/>
      <c r="WSI49" s="581"/>
      <c r="WSJ49" s="582"/>
      <c r="WSU49" s="581"/>
      <c r="WSV49" s="582"/>
      <c r="WTG49" s="581"/>
      <c r="WTH49" s="582"/>
      <c r="WTS49" s="581"/>
      <c r="WTT49" s="582"/>
      <c r="WUE49" s="581"/>
      <c r="WUF49" s="582"/>
      <c r="WUQ49" s="581"/>
      <c r="WUR49" s="582"/>
      <c r="WVC49" s="581"/>
      <c r="WVD49" s="582"/>
      <c r="WVO49" s="581"/>
      <c r="WVP49" s="582"/>
      <c r="WWA49" s="581"/>
      <c r="WWB49" s="582"/>
      <c r="WWM49" s="581"/>
      <c r="WWN49" s="582"/>
      <c r="WWY49" s="581"/>
      <c r="WWZ49" s="582"/>
      <c r="WXK49" s="581"/>
      <c r="WXL49" s="582"/>
      <c r="WXW49" s="581"/>
      <c r="WXX49" s="582"/>
      <c r="WYI49" s="581"/>
      <c r="WYJ49" s="582"/>
      <c r="WYU49" s="581"/>
      <c r="WYV49" s="582"/>
      <c r="WZG49" s="581"/>
      <c r="WZH49" s="582"/>
      <c r="WZS49" s="581"/>
      <c r="WZT49" s="582"/>
      <c r="XAE49" s="581"/>
      <c r="XAF49" s="582"/>
      <c r="XAQ49" s="581"/>
      <c r="XAR49" s="582"/>
      <c r="XBC49" s="581"/>
      <c r="XBD49" s="582"/>
      <c r="XBO49" s="581"/>
      <c r="XBP49" s="582"/>
      <c r="XCA49" s="581"/>
      <c r="XCB49" s="582"/>
      <c r="XCM49" s="581"/>
      <c r="XCN49" s="582"/>
      <c r="XCY49" s="581"/>
      <c r="XCZ49" s="582"/>
      <c r="XDK49" s="581"/>
      <c r="XDL49" s="582"/>
      <c r="XDW49" s="581"/>
      <c r="XDX49" s="582"/>
      <c r="XEI49" s="581"/>
      <c r="XEJ49" s="582"/>
      <c r="XEU49" s="581"/>
      <c r="XEV49" s="582"/>
    </row>
    <row r="50" spans="1:1016 1027:2048 2059:3068 3079:4088 4099:5120 5131:6140 6151:7160 7171:8192 8203:9212 9223:10232 10243:11264 11275:12284 12295:13304 13315:14336 14347:15356 15367:16376" s="587" customFormat="1" ht="15.75" hidden="1" thickBot="1">
      <c r="A50" s="164"/>
      <c r="L50" s="164"/>
    </row>
    <row r="51" spans="1:1016 1027:2048 2059:3068 3079:4088 4099:5120 5131:6140 6151:7160 7171:8192 8203:9212 9223:10232 10243:11264 11275:12284 12295:13304 13315:14336 14347:15356 15367:16376" s="587" customFormat="1" ht="46.5" customHeight="1" thickBot="1">
      <c r="A51" s="185"/>
      <c r="B51" s="306"/>
      <c r="C51" s="499"/>
      <c r="D51" s="500"/>
      <c r="E51" s="500"/>
      <c r="F51" s="500"/>
      <c r="G51" s="501"/>
      <c r="H51" s="373" t="s">
        <v>383</v>
      </c>
      <c r="I51" s="374"/>
      <c r="J51" s="475" t="s">
        <v>419</v>
      </c>
      <c r="K51" s="618"/>
      <c r="L51" s="164"/>
    </row>
    <row r="52" spans="1:1016 1027:2048 2059:3068 3079:4088 4099:5120 5131:6140 6151:7160 7171:8192 8203:9212 9223:10232 10243:11264 11275:12284 12295:13304 13315:14336 14347:15356 15367:16376" s="587" customFormat="1" ht="41.25" customHeight="1">
      <c r="A52" s="185"/>
      <c r="B52" s="375"/>
      <c r="C52" s="376"/>
      <c r="D52" s="377" t="s">
        <v>416</v>
      </c>
      <c r="E52" s="504" t="str">
        <f>IF(H52=0,"NB! Du har ikke registrert byggets 
energibruk. Legg inn byggets energibruk i arkfane 'Trinn 1, energibærer og forbruk'","")</f>
        <v>NB! Du har ikke registrert byggets 
energibruk. Legg inn byggets energibruk i arkfane 'Trinn 1, energibærer og forbruk'</v>
      </c>
      <c r="F52" s="504"/>
      <c r="G52" s="378" t="str">
        <f>IF(H52=0,"---&gt;","")</f>
        <v>---&gt;</v>
      </c>
      <c r="H52" s="398">
        <f>'Trinn 1 Energibærer og forbruk'!D30</f>
        <v>0</v>
      </c>
      <c r="I52" s="588"/>
      <c r="J52" s="469" t="str">
        <f>IF(H52&gt;0,H52/H52,"")</f>
        <v/>
      </c>
      <c r="K52" s="614"/>
      <c r="L52" s="372"/>
    </row>
    <row r="53" spans="1:1016 1027:2048 2059:3068 3079:4088 4099:5120 5131:6140 6151:7160 7171:8192 8203:9212 9223:10232 10243:11264 11275:12284 12295:13304 13315:14336 14347:15356 15367:16376" s="587" customFormat="1">
      <c r="A53" s="185"/>
      <c r="B53" s="502" t="s">
        <v>417</v>
      </c>
      <c r="C53" s="503"/>
      <c r="D53" s="503"/>
      <c r="E53" s="503"/>
      <c r="F53" s="503"/>
      <c r="G53" s="503"/>
      <c r="H53" s="399">
        <f>SUM(H17:H30)</f>
        <v>0</v>
      </c>
      <c r="I53" s="589"/>
      <c r="J53" s="470" t="str">
        <f>IFERROR(H53/$H$52,"")</f>
        <v/>
      </c>
      <c r="K53" s="615"/>
      <c r="L53" s="372"/>
    </row>
    <row r="54" spans="1:1016 1027:2048 2059:3068 3079:4088 4099:5120 5131:6140 6151:7160 7171:8192 8203:9212 9223:10232 10243:11264 11275:12284 12295:13304 13315:14336 14347:15356 15367:16376" s="587" customFormat="1">
      <c r="A54" s="185"/>
      <c r="B54" s="502" t="s">
        <v>418</v>
      </c>
      <c r="C54" s="503"/>
      <c r="D54" s="503"/>
      <c r="E54" s="503"/>
      <c r="F54" s="503"/>
      <c r="G54" s="503"/>
      <c r="H54" s="399">
        <f>SUM(H32:H49)</f>
        <v>0</v>
      </c>
      <c r="I54" s="589"/>
      <c r="J54" s="471" t="str">
        <f>IFERROR(H54/$H$52,"")</f>
        <v/>
      </c>
      <c r="K54" s="616"/>
      <c r="L54" s="372"/>
    </row>
    <row r="55" spans="1:1016 1027:2048 2059:3068 3079:4088 4099:5120 5131:6140 6151:7160 7171:8192 8203:9212 9223:10232 10243:11264 11275:12284 12295:13304 13315:14336 14347:15356 15367:16376" s="587" customFormat="1" ht="15.75" thickBot="1">
      <c r="A55" s="185"/>
      <c r="B55" s="497" t="s">
        <v>394</v>
      </c>
      <c r="C55" s="498"/>
      <c r="D55" s="498"/>
      <c r="E55" s="498"/>
      <c r="F55" s="498"/>
      <c r="G55" s="498"/>
      <c r="H55" s="400">
        <f>H52-H53-H54</f>
        <v>0</v>
      </c>
      <c r="I55" s="601"/>
      <c r="J55" s="472" t="str">
        <f>IFERROR(H55/$H$52,"")</f>
        <v/>
      </c>
      <c r="K55" s="617"/>
      <c r="L55" s="372"/>
    </row>
    <row r="56" spans="1:1016 1027:2048 2059:3068 3079:4088 4099:5120 5131:6140 6151:7160 7171:8192 8203:9212 9223:10232 10243:11264 11275:12284 12295:13304 13315:14336 14347:15356 15367:16376" ht="15.75" thickBot="1">
      <c r="A56" s="93"/>
      <c r="B56" s="94"/>
      <c r="C56" s="94"/>
      <c r="D56" s="94"/>
      <c r="E56" s="94"/>
      <c r="F56" s="94"/>
      <c r="G56" s="94"/>
      <c r="H56" s="94"/>
      <c r="I56" s="94"/>
      <c r="J56" s="165"/>
      <c r="K56" s="165"/>
      <c r="L56" s="98"/>
    </row>
  </sheetData>
  <sheetProtection algorithmName="SHA-512" hashValue="fsN46EDWrLJlX7dXvcEnMyR3RIi9IHQnizC+st+6BjTnsFwPaQhBwbklr5sjoxgYHK650F45hS6KC8dMsta3Aw==" saltValue="UaO3C1YZb9cjPZa0qlX+1A==" spinCount="100000" sheet="1" selectLockedCells="1"/>
  <mergeCells count="118">
    <mergeCell ref="B55:G55"/>
    <mergeCell ref="C38:D38"/>
    <mergeCell ref="C39:D39"/>
    <mergeCell ref="C41:D41"/>
    <mergeCell ref="C42:D42"/>
    <mergeCell ref="C43:D43"/>
    <mergeCell ref="C44:D44"/>
    <mergeCell ref="C45:D45"/>
    <mergeCell ref="C46:D46"/>
    <mergeCell ref="C47:D47"/>
    <mergeCell ref="C48:D48"/>
    <mergeCell ref="F43:G43"/>
    <mergeCell ref="F44:G44"/>
    <mergeCell ref="F45:G45"/>
    <mergeCell ref="F46:G46"/>
    <mergeCell ref="F47:G47"/>
    <mergeCell ref="C51:G51"/>
    <mergeCell ref="B53:G53"/>
    <mergeCell ref="B54:G54"/>
    <mergeCell ref="C49:D49"/>
    <mergeCell ref="E52:F52"/>
    <mergeCell ref="F41:G41"/>
    <mergeCell ref="F42:G42"/>
    <mergeCell ref="F48:G48"/>
    <mergeCell ref="C27:D27"/>
    <mergeCell ref="C29:D29"/>
    <mergeCell ref="C30:D30"/>
    <mergeCell ref="C32:D32"/>
    <mergeCell ref="C31:D31"/>
    <mergeCell ref="C33:D33"/>
    <mergeCell ref="C34:D34"/>
    <mergeCell ref="C35:D35"/>
    <mergeCell ref="C36:D36"/>
    <mergeCell ref="F17:G17"/>
    <mergeCell ref="F16:G16"/>
    <mergeCell ref="F25:G25"/>
    <mergeCell ref="F24:G24"/>
    <mergeCell ref="F23:G23"/>
    <mergeCell ref="F22:G22"/>
    <mergeCell ref="F21:G21"/>
    <mergeCell ref="B2:J2"/>
    <mergeCell ref="B3:J3"/>
    <mergeCell ref="I12:I15"/>
    <mergeCell ref="C10:D10"/>
    <mergeCell ref="C11:D11"/>
    <mergeCell ref="C12:D12"/>
    <mergeCell ref="C13:D13"/>
    <mergeCell ref="C16:D16"/>
    <mergeCell ref="C17:D17"/>
    <mergeCell ref="C18:D18"/>
    <mergeCell ref="C20:D20"/>
    <mergeCell ref="C21:D21"/>
    <mergeCell ref="C24:D24"/>
    <mergeCell ref="C19:D19"/>
    <mergeCell ref="C25:D25"/>
    <mergeCell ref="F49:G49"/>
    <mergeCell ref="C40:D40"/>
    <mergeCell ref="F40:G40"/>
    <mergeCell ref="F20:G20"/>
    <mergeCell ref="F19:G19"/>
    <mergeCell ref="F18:G18"/>
    <mergeCell ref="F31:G31"/>
    <mergeCell ref="F30:G30"/>
    <mergeCell ref="F29:G29"/>
    <mergeCell ref="F27:G27"/>
    <mergeCell ref="F26:G26"/>
    <mergeCell ref="F28:G28"/>
    <mergeCell ref="F37:G37"/>
    <mergeCell ref="F38:G38"/>
    <mergeCell ref="F39:G39"/>
    <mergeCell ref="C22:D22"/>
    <mergeCell ref="C23:D23"/>
    <mergeCell ref="F32:G32"/>
    <mergeCell ref="F33:G33"/>
    <mergeCell ref="F34:G34"/>
    <mergeCell ref="F35:G35"/>
    <mergeCell ref="F36:G36"/>
    <mergeCell ref="C37:D37"/>
    <mergeCell ref="C26:D26"/>
    <mergeCell ref="J21:K21"/>
    <mergeCell ref="J22:K22"/>
    <mergeCell ref="J23:K23"/>
    <mergeCell ref="J24:K24"/>
    <mergeCell ref="J25:K25"/>
    <mergeCell ref="J16:K16"/>
    <mergeCell ref="J17:K17"/>
    <mergeCell ref="J18:K18"/>
    <mergeCell ref="J19:K19"/>
    <mergeCell ref="J20:K20"/>
    <mergeCell ref="J31:K31"/>
    <mergeCell ref="J32:K32"/>
    <mergeCell ref="J33:K33"/>
    <mergeCell ref="J34:K34"/>
    <mergeCell ref="J35:K35"/>
    <mergeCell ref="J26:K26"/>
    <mergeCell ref="J27:K27"/>
    <mergeCell ref="J28:K28"/>
    <mergeCell ref="J29:K29"/>
    <mergeCell ref="J30:K30"/>
    <mergeCell ref="J41:K41"/>
    <mergeCell ref="J42:K42"/>
    <mergeCell ref="J43:K43"/>
    <mergeCell ref="J44:K44"/>
    <mergeCell ref="J45:K45"/>
    <mergeCell ref="J36:K36"/>
    <mergeCell ref="J37:K37"/>
    <mergeCell ref="J38:K38"/>
    <mergeCell ref="J39:K39"/>
    <mergeCell ref="J40:K40"/>
    <mergeCell ref="J52:K52"/>
    <mergeCell ref="J53:K53"/>
    <mergeCell ref="J54:K54"/>
    <mergeCell ref="J55:K55"/>
    <mergeCell ref="J46:K46"/>
    <mergeCell ref="J47:K47"/>
    <mergeCell ref="J48:K48"/>
    <mergeCell ref="J49:K49"/>
    <mergeCell ref="J51:K51"/>
  </mergeCells>
  <pageMargins left="0.7" right="0.7" top="0.75" bottom="0.75" header="0.3" footer="0.3"/>
  <pageSetup paperSize="9" scale="53"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156CD80-6EBC-4D3C-A084-165D5FC296A3}">
          <x14:formula1>
            <xm:f>'MAL-Kartlegging_menyer'!$F$30:$F$42</xm:f>
          </x14:formula1>
          <xm:sqref>C50:D50</xm:sqref>
        </x14:dataValidation>
        <x14:dataValidation type="list" allowBlank="1" showInputMessage="1" showErrorMessage="1" xr:uid="{00FBB4D2-8AF9-4CB5-BF11-A5538CB4C6B4}">
          <x14:formula1>
            <xm:f>Nedtrekksmenyer!$B$3:$B$15</xm:f>
          </x14:formula1>
          <xm:sqref>C32:D42</xm:sqref>
        </x14:dataValidation>
        <x14:dataValidation type="list" allowBlank="1" showInputMessage="1" showErrorMessage="1" xr:uid="{BB5540CE-06AD-4A37-AD2C-F24A8D4A21E6}">
          <x14:formula1>
            <xm:f>Nedtrekksmenyer!$C$3:$C$18</xm:f>
          </x14:formula1>
          <xm:sqref>F50:G50</xm:sqref>
        </x14:dataValidation>
        <x14:dataValidation type="list" allowBlank="1" showInputMessage="1" showErrorMessage="1" xr:uid="{6681C72D-CABC-49DF-9544-A233F8D7F0CE}">
          <x14:formula1>
            <xm:f>Nedtrekksmenyer!$C$3:$C$19</xm:f>
          </x14:formula1>
          <xm:sqref>F32:F49 F17:F30</xm:sqref>
        </x14:dataValidation>
        <x14:dataValidation type="list" allowBlank="1" showInputMessage="1" showErrorMessage="1" xr:uid="{52379C14-D6EB-4F1F-806B-C4FBA9EC792A}">
          <x14:formula1>
            <xm:f>Nedtrekksmenyer!$A$3:$A$14</xm:f>
          </x14:formula1>
          <xm:sqref>C17:D24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2560B-6D10-478A-88C8-1159599EA01F}">
  <sheetPr>
    <tabColor theme="0" tint="-0.14999847407452621"/>
    <pageSetUpPr fitToPage="1"/>
  </sheetPr>
  <dimension ref="A1:Y78"/>
  <sheetViews>
    <sheetView showGridLines="0" tabSelected="1" topLeftCell="A20" zoomScale="70" zoomScaleNormal="70" workbookViewId="0">
      <selection activeCell="E20" sqref="E20"/>
    </sheetView>
  </sheetViews>
  <sheetFormatPr baseColWidth="10" defaultColWidth="9.140625" defaultRowHeight="15"/>
  <cols>
    <col min="1" max="1" width="7.42578125" style="79" customWidth="1"/>
    <col min="2" max="2" width="24.140625" style="79" customWidth="1"/>
    <col min="3" max="3" width="67.7109375" style="79" customWidth="1"/>
    <col min="4" max="4" width="94.28515625" style="79" customWidth="1"/>
    <col min="5" max="5" width="19.7109375" style="79" customWidth="1"/>
    <col min="6" max="6" width="19.7109375" style="141" customWidth="1"/>
    <col min="7" max="7" width="16.85546875" style="79" customWidth="1"/>
    <col min="8" max="8" width="19.85546875" style="172" customWidth="1"/>
    <col min="9" max="9" width="35.28515625" style="172" customWidth="1"/>
    <col min="10" max="10" width="18.28515625" style="172" customWidth="1"/>
    <col min="11" max="11" width="15" style="79" customWidth="1"/>
    <col min="12" max="12" width="13.7109375" style="79" customWidth="1"/>
    <col min="13" max="13" width="15" style="79" customWidth="1"/>
    <col min="14" max="14" width="16.7109375" style="79" customWidth="1"/>
    <col min="15" max="15" width="19.85546875" style="79" customWidth="1"/>
    <col min="16" max="16" width="20" style="79" customWidth="1"/>
    <col min="17" max="17" width="17.42578125" style="79" customWidth="1"/>
    <col min="21" max="22" width="9.140625" style="79"/>
    <col min="23" max="25" width="0" style="79" hidden="1" customWidth="1"/>
    <col min="26" max="16384" width="9.140625" style="79"/>
  </cols>
  <sheetData>
    <row r="1" spans="2:20" ht="36" customHeight="1">
      <c r="C1" s="543" t="s">
        <v>276</v>
      </c>
      <c r="D1" s="544"/>
      <c r="E1" s="544"/>
      <c r="F1" s="544"/>
      <c r="G1" s="544"/>
      <c r="H1" s="544"/>
      <c r="I1" s="176"/>
    </row>
    <row r="2" spans="2:20" s="410" customFormat="1" ht="60.75" customHeight="1" thickBot="1">
      <c r="B2" s="560" t="s">
        <v>424</v>
      </c>
      <c r="C2" s="561"/>
      <c r="D2" s="561"/>
      <c r="E2" s="561"/>
      <c r="F2" s="561"/>
      <c r="G2" s="561"/>
      <c r="H2" s="561"/>
      <c r="I2" s="561"/>
      <c r="J2" s="561"/>
      <c r="M2" s="505" t="s">
        <v>409</v>
      </c>
      <c r="N2" s="506"/>
      <c r="O2" s="507"/>
      <c r="R2" s="411"/>
      <c r="S2" s="411"/>
      <c r="T2" s="411"/>
    </row>
    <row r="3" spans="2:20" ht="88.5" customHeight="1" thickBot="1">
      <c r="B3" s="564" t="s">
        <v>445</v>
      </c>
      <c r="C3" s="565"/>
      <c r="D3" s="565"/>
      <c r="E3" s="565"/>
      <c r="F3" s="566"/>
      <c r="G3" s="566"/>
      <c r="H3" s="566"/>
      <c r="I3" s="566"/>
      <c r="J3" s="567"/>
      <c r="M3" s="505"/>
      <c r="N3" s="506"/>
      <c r="O3" s="507"/>
      <c r="R3" s="407"/>
      <c r="S3" s="407"/>
      <c r="T3" s="407"/>
    </row>
    <row r="4" spans="2:20" ht="25.5" customHeight="1" thickBot="1">
      <c r="B4" s="409"/>
      <c r="C4" s="408"/>
      <c r="D4" s="408"/>
      <c r="E4" s="408"/>
      <c r="F4" s="408"/>
      <c r="G4" s="408"/>
      <c r="H4" s="408"/>
      <c r="I4" s="408"/>
      <c r="J4" s="408"/>
      <c r="M4" s="505"/>
      <c r="N4" s="506"/>
      <c r="O4" s="507"/>
      <c r="R4" s="407"/>
      <c r="S4" s="407"/>
      <c r="T4" s="407"/>
    </row>
    <row r="5" spans="2:20" ht="18.75">
      <c r="B5" s="100" t="s">
        <v>273</v>
      </c>
      <c r="C5" s="384"/>
      <c r="D5" s="384"/>
      <c r="E5" s="384"/>
      <c r="F5" s="384"/>
      <c r="G5" s="385"/>
      <c r="H5" s="382"/>
      <c r="I5" s="382"/>
      <c r="J5" s="382"/>
      <c r="M5" s="505"/>
      <c r="N5" s="506"/>
      <c r="O5" s="507"/>
      <c r="R5" s="238"/>
      <c r="S5" s="238"/>
      <c r="T5" s="238"/>
    </row>
    <row r="6" spans="2:20">
      <c r="B6" s="83" t="s">
        <v>442</v>
      </c>
      <c r="C6" s="383"/>
      <c r="D6" s="383"/>
      <c r="E6" s="383"/>
      <c r="F6" s="383"/>
      <c r="G6" s="386"/>
      <c r="H6" s="382"/>
      <c r="I6" s="382"/>
      <c r="J6" s="508" t="s">
        <v>405</v>
      </c>
      <c r="K6" s="508"/>
      <c r="M6" s="505"/>
      <c r="N6" s="506"/>
      <c r="O6" s="507"/>
      <c r="R6" s="238"/>
      <c r="S6" s="238"/>
      <c r="T6" s="238"/>
    </row>
    <row r="7" spans="2:20">
      <c r="B7" s="83" t="s">
        <v>408</v>
      </c>
      <c r="C7" s="383"/>
      <c r="D7" s="383"/>
      <c r="E7" s="383"/>
      <c r="F7" s="383"/>
      <c r="G7" s="386"/>
      <c r="H7" s="382"/>
      <c r="I7" s="382"/>
      <c r="J7" s="508"/>
      <c r="K7" s="508"/>
      <c r="M7" s="505"/>
      <c r="N7" s="506"/>
      <c r="O7" s="507"/>
      <c r="R7" s="238"/>
      <c r="S7" s="238"/>
      <c r="T7" s="238"/>
    </row>
    <row r="8" spans="2:20">
      <c r="B8" s="83" t="s">
        <v>428</v>
      </c>
      <c r="C8" s="383"/>
      <c r="D8" s="383"/>
      <c r="E8" s="383"/>
      <c r="F8" s="383"/>
      <c r="G8" s="386"/>
      <c r="H8" s="382"/>
      <c r="I8" s="382"/>
      <c r="J8" s="508"/>
      <c r="K8" s="508"/>
      <c r="M8" s="505"/>
      <c r="N8" s="506"/>
      <c r="O8" s="507"/>
      <c r="R8" s="238"/>
      <c r="S8" s="238"/>
      <c r="T8" s="238"/>
    </row>
    <row r="9" spans="2:20" ht="15.75" thickBot="1">
      <c r="B9" s="101" t="s">
        <v>407</v>
      </c>
      <c r="C9" s="387"/>
      <c r="D9" s="387"/>
      <c r="E9" s="387"/>
      <c r="F9" s="387"/>
      <c r="G9" s="388"/>
      <c r="H9" s="382"/>
      <c r="I9" s="382"/>
      <c r="J9" s="508"/>
      <c r="K9" s="508"/>
      <c r="M9" s="505"/>
      <c r="N9" s="506"/>
      <c r="O9" s="507"/>
      <c r="R9" s="238"/>
      <c r="S9" s="238"/>
      <c r="T9" s="238"/>
    </row>
    <row r="10" spans="2:20" ht="15.75" thickBot="1">
      <c r="B10" s="202"/>
      <c r="C10" s="382"/>
      <c r="D10" s="382"/>
      <c r="E10" s="382"/>
      <c r="F10" s="382"/>
      <c r="G10" s="382"/>
      <c r="H10" s="382"/>
      <c r="I10" s="382"/>
      <c r="J10" s="508"/>
      <c r="K10" s="508"/>
      <c r="M10" s="505"/>
      <c r="N10" s="506"/>
      <c r="O10" s="507"/>
      <c r="R10" s="238"/>
      <c r="S10" s="238"/>
      <c r="T10" s="238"/>
    </row>
    <row r="11" spans="2:20" ht="18.75" customHeight="1">
      <c r="B11" s="239" t="s">
        <v>274</v>
      </c>
      <c r="C11" s="240"/>
      <c r="D11" s="110"/>
      <c r="E11" s="82"/>
      <c r="F11" s="140"/>
      <c r="G11" s="82"/>
      <c r="H11" s="170"/>
      <c r="I11" s="170"/>
      <c r="J11" s="508"/>
      <c r="K11" s="508"/>
      <c r="M11" s="506"/>
      <c r="N11" s="506"/>
      <c r="O11" s="507"/>
    </row>
    <row r="12" spans="2:20" ht="14.45" customHeight="1">
      <c r="B12" s="315" t="s">
        <v>367</v>
      </c>
      <c r="C12" s="316"/>
      <c r="D12" s="54"/>
      <c r="E12" s="84"/>
      <c r="H12" s="171"/>
      <c r="I12" s="171"/>
      <c r="J12" s="508"/>
      <c r="K12" s="508"/>
      <c r="M12" s="506"/>
      <c r="N12" s="506"/>
      <c r="O12" s="507"/>
    </row>
    <row r="13" spans="2:20" ht="14.45" customHeight="1">
      <c r="B13" s="241" t="s">
        <v>369</v>
      </c>
      <c r="C13" s="242"/>
      <c r="D13" s="54"/>
      <c r="E13" s="84"/>
      <c r="G13" s="557" t="s">
        <v>389</v>
      </c>
      <c r="H13" s="171"/>
      <c r="I13" s="171"/>
      <c r="M13" s="506"/>
      <c r="N13" s="506"/>
      <c r="O13" s="507"/>
    </row>
    <row r="14" spans="2:20" ht="14.45" customHeight="1">
      <c r="B14" s="403" t="s">
        <v>226</v>
      </c>
      <c r="C14" s="406"/>
      <c r="D14" s="54"/>
      <c r="E14" s="84"/>
      <c r="G14" s="558"/>
      <c r="H14" s="171"/>
      <c r="I14" s="189"/>
      <c r="M14" s="506"/>
      <c r="N14" s="506"/>
      <c r="O14" s="507"/>
    </row>
    <row r="15" spans="2:20" ht="14.45" customHeight="1" thickBot="1">
      <c r="B15" s="404" t="s">
        <v>329</v>
      </c>
      <c r="C15" s="405"/>
      <c r="D15" s="54"/>
      <c r="E15" s="84"/>
      <c r="F15" s="113"/>
      <c r="G15" s="558"/>
      <c r="H15" s="171"/>
      <c r="I15" s="190"/>
    </row>
    <row r="16" spans="2:20" ht="17.25" customHeight="1" thickBot="1">
      <c r="D16" s="54"/>
      <c r="E16" s="84"/>
      <c r="F16" s="113"/>
      <c r="G16" s="558"/>
      <c r="I16" s="195"/>
    </row>
    <row r="17" spans="1:25" ht="32.25" customHeight="1" thickBot="1">
      <c r="B17" s="369" t="s">
        <v>399</v>
      </c>
      <c r="C17" s="366"/>
      <c r="D17" s="127"/>
      <c r="E17" s="84"/>
      <c r="F17" s="113"/>
      <c r="G17" s="558"/>
      <c r="I17" s="512" t="s">
        <v>350</v>
      </c>
      <c r="O17" s="509" t="s">
        <v>406</v>
      </c>
      <c r="P17" s="510"/>
      <c r="Q17" s="511"/>
      <c r="W17" s="199"/>
      <c r="X17" s="199"/>
      <c r="Y17" s="199"/>
    </row>
    <row r="18" spans="1:25" ht="31.5" customHeight="1" thickBot="1">
      <c r="A18" s="84"/>
      <c r="B18" s="554" t="s">
        <v>331</v>
      </c>
      <c r="C18" s="555"/>
      <c r="D18" s="556"/>
      <c r="F18" s="142"/>
      <c r="G18" s="559"/>
      <c r="I18" s="513"/>
      <c r="K18" s="196" t="s">
        <v>359</v>
      </c>
      <c r="N18" s="106"/>
      <c r="O18" s="516" t="s">
        <v>356</v>
      </c>
      <c r="P18" s="517"/>
      <c r="Q18" s="518"/>
      <c r="W18" s="198"/>
      <c r="X18" s="198"/>
      <c r="Y18" s="198"/>
    </row>
    <row r="19" spans="1:25" s="107" customFormat="1" ht="75.75" thickBot="1">
      <c r="A19" s="167"/>
      <c r="B19" s="528" t="s">
        <v>266</v>
      </c>
      <c r="C19" s="529"/>
      <c r="D19" s="336" t="s">
        <v>415</v>
      </c>
      <c r="E19" s="309" t="s">
        <v>404</v>
      </c>
      <c r="F19" s="310" t="s">
        <v>421</v>
      </c>
      <c r="G19" s="311" t="s">
        <v>290</v>
      </c>
      <c r="H19" s="312" t="s">
        <v>29</v>
      </c>
      <c r="I19" s="313" t="s">
        <v>349</v>
      </c>
      <c r="J19" s="314" t="s">
        <v>387</v>
      </c>
      <c r="K19" s="280">
        <v>0.05</v>
      </c>
      <c r="L19" s="307" t="s">
        <v>321</v>
      </c>
      <c r="M19" s="307" t="s">
        <v>386</v>
      </c>
      <c r="N19" s="308" t="s">
        <v>388</v>
      </c>
      <c r="O19" s="390" t="s">
        <v>401</v>
      </c>
      <c r="P19" s="391" t="s">
        <v>400</v>
      </c>
      <c r="Q19" s="392" t="s">
        <v>403</v>
      </c>
      <c r="W19" s="197"/>
      <c r="X19" s="197" t="s">
        <v>32</v>
      </c>
      <c r="Y19" s="197" t="s">
        <v>33</v>
      </c>
    </row>
    <row r="20" spans="1:25" s="91" customFormat="1" ht="210">
      <c r="A20" s="525" t="s">
        <v>324</v>
      </c>
      <c r="B20" s="562" t="s">
        <v>433</v>
      </c>
      <c r="C20" s="563"/>
      <c r="D20" s="335" t="s">
        <v>437</v>
      </c>
      <c r="E20" s="243"/>
      <c r="F20" s="244"/>
      <c r="G20" s="245"/>
      <c r="H20" s="203">
        <f t="shared" ref="H20:H38" si="0">F20*G20</f>
        <v>0</v>
      </c>
      <c r="I20" s="204" t="s">
        <v>366</v>
      </c>
      <c r="J20" s="287"/>
      <c r="K20" s="132">
        <f t="shared" ref="K20:K34" si="1">$K$19</f>
        <v>0.05</v>
      </c>
      <c r="L20" s="108">
        <v>10</v>
      </c>
      <c r="M20" s="205">
        <f t="shared" ref="M20:M34" si="2">IF(H20*J20&gt;0,J20/H20,0)</f>
        <v>0</v>
      </c>
      <c r="N20" s="191" t="str">
        <f t="shared" ref="N20:N32" si="3">IF(H20*J20*L20=0,"",PV(K20,L20,H20*-1,0)-J20)</f>
        <v/>
      </c>
      <c r="O20" s="273"/>
      <c r="P20" s="274"/>
      <c r="Q20" s="275"/>
      <c r="W20" s="215"/>
      <c r="X20" s="215">
        <f>IF(O20="høy",1,IF(O20="Middels til høy",1,2))</f>
        <v>2</v>
      </c>
      <c r="Y20" s="215">
        <f>IF(P20="enkel",1,IF(P20="enkel til middels",1,2))</f>
        <v>2</v>
      </c>
    </row>
    <row r="21" spans="1:25" s="91" customFormat="1" ht="30">
      <c r="A21" s="525"/>
      <c r="B21" s="562" t="s">
        <v>434</v>
      </c>
      <c r="C21" s="563"/>
      <c r="D21" s="335" t="s">
        <v>432</v>
      </c>
      <c r="E21" s="243"/>
      <c r="F21" s="244"/>
      <c r="G21" s="245"/>
      <c r="H21" s="203">
        <f t="shared" si="0"/>
        <v>0</v>
      </c>
      <c r="I21" s="204" t="s">
        <v>423</v>
      </c>
      <c r="J21" s="287"/>
      <c r="K21" s="132">
        <f t="shared" si="1"/>
        <v>0.05</v>
      </c>
      <c r="L21" s="108">
        <v>10</v>
      </c>
      <c r="M21" s="205">
        <f t="shared" si="2"/>
        <v>0</v>
      </c>
      <c r="N21" s="191" t="str">
        <f t="shared" si="3"/>
        <v/>
      </c>
      <c r="O21" s="273"/>
      <c r="P21" s="274"/>
      <c r="Q21" s="275"/>
      <c r="W21" s="215"/>
      <c r="X21" s="215"/>
      <c r="Y21" s="215"/>
    </row>
    <row r="22" spans="1:25" s="91" customFormat="1" ht="18.75">
      <c r="A22" s="526"/>
      <c r="B22" s="293" t="s">
        <v>308</v>
      </c>
      <c r="C22" s="294"/>
      <c r="D22" s="295" t="s">
        <v>413</v>
      </c>
      <c r="E22" s="243"/>
      <c r="F22" s="244"/>
      <c r="G22" s="245"/>
      <c r="H22" s="203">
        <f t="shared" si="0"/>
        <v>0</v>
      </c>
      <c r="I22" s="204" t="s">
        <v>360</v>
      </c>
      <c r="J22" s="287"/>
      <c r="K22" s="109">
        <f t="shared" si="1"/>
        <v>0.05</v>
      </c>
      <c r="L22" s="108">
        <v>30</v>
      </c>
      <c r="M22" s="205">
        <f t="shared" si="2"/>
        <v>0</v>
      </c>
      <c r="N22" s="191" t="str">
        <f t="shared" si="3"/>
        <v/>
      </c>
      <c r="O22" s="273"/>
      <c r="P22" s="274"/>
      <c r="Q22" s="275"/>
      <c r="W22" s="215"/>
      <c r="X22" s="215"/>
      <c r="Y22" s="215"/>
    </row>
    <row r="23" spans="1:25" s="91" customFormat="1" ht="18.75">
      <c r="A23" s="526"/>
      <c r="B23" s="293" t="s">
        <v>309</v>
      </c>
      <c r="C23" s="294"/>
      <c r="D23" s="295" t="s">
        <v>414</v>
      </c>
      <c r="E23" s="243"/>
      <c r="F23" s="244"/>
      <c r="G23" s="245"/>
      <c r="H23" s="203">
        <f t="shared" si="0"/>
        <v>0</v>
      </c>
      <c r="I23" s="204" t="s">
        <v>361</v>
      </c>
      <c r="J23" s="287"/>
      <c r="K23" s="109">
        <f t="shared" si="1"/>
        <v>0.05</v>
      </c>
      <c r="L23" s="108">
        <v>30</v>
      </c>
      <c r="M23" s="205">
        <f t="shared" si="2"/>
        <v>0</v>
      </c>
      <c r="N23" s="191" t="str">
        <f t="shared" si="3"/>
        <v/>
      </c>
      <c r="O23" s="273"/>
      <c r="P23" s="274"/>
      <c r="Q23" s="275"/>
      <c r="W23" s="215"/>
      <c r="X23" s="215"/>
      <c r="Y23" s="215"/>
    </row>
    <row r="24" spans="1:25" s="91" customFormat="1" ht="18.75">
      <c r="A24" s="526"/>
      <c r="B24" s="293" t="s">
        <v>431</v>
      </c>
      <c r="C24" s="294"/>
      <c r="D24" s="295" t="s">
        <v>438</v>
      </c>
      <c r="E24" s="243"/>
      <c r="F24" s="244"/>
      <c r="G24" s="245"/>
      <c r="H24" s="203">
        <f t="shared" si="0"/>
        <v>0</v>
      </c>
      <c r="I24" s="204" t="s">
        <v>362</v>
      </c>
      <c r="J24" s="287"/>
      <c r="K24" s="109">
        <f t="shared" si="1"/>
        <v>0.05</v>
      </c>
      <c r="L24" s="108">
        <v>20</v>
      </c>
      <c r="M24" s="205">
        <f t="shared" si="2"/>
        <v>0</v>
      </c>
      <c r="N24" s="191" t="str">
        <f t="shared" si="3"/>
        <v/>
      </c>
      <c r="O24" s="273"/>
      <c r="P24" s="274"/>
      <c r="Q24" s="275"/>
      <c r="W24" s="215"/>
      <c r="X24" s="215"/>
      <c r="Y24" s="215"/>
    </row>
    <row r="25" spans="1:25" s="103" customFormat="1" ht="30">
      <c r="A25" s="526"/>
      <c r="B25" s="293" t="s">
        <v>341</v>
      </c>
      <c r="C25" s="294"/>
      <c r="D25" s="295" t="s">
        <v>317</v>
      </c>
      <c r="E25" s="246"/>
      <c r="F25" s="244"/>
      <c r="G25" s="245"/>
      <c r="H25" s="203">
        <f t="shared" si="0"/>
        <v>0</v>
      </c>
      <c r="I25" s="204" t="s">
        <v>348</v>
      </c>
      <c r="J25" s="287"/>
      <c r="K25" s="109">
        <f t="shared" si="1"/>
        <v>0.05</v>
      </c>
      <c r="L25" s="108">
        <v>20</v>
      </c>
      <c r="M25" s="205">
        <f t="shared" si="2"/>
        <v>0</v>
      </c>
      <c r="N25" s="191" t="str">
        <f t="shared" si="3"/>
        <v/>
      </c>
      <c r="O25" s="273"/>
      <c r="P25" s="274"/>
      <c r="Q25" s="276"/>
      <c r="W25" s="216"/>
      <c r="X25" s="216"/>
      <c r="Y25" s="216"/>
    </row>
    <row r="26" spans="1:25" s="103" customFormat="1" ht="30">
      <c r="A26" s="526"/>
      <c r="B26" s="293" t="s">
        <v>310</v>
      </c>
      <c r="C26" s="294"/>
      <c r="D26" s="295" t="s">
        <v>342</v>
      </c>
      <c r="E26" s="246"/>
      <c r="F26" s="244"/>
      <c r="G26" s="245"/>
      <c r="H26" s="203">
        <f t="shared" si="0"/>
        <v>0</v>
      </c>
      <c r="I26" s="204" t="s">
        <v>363</v>
      </c>
      <c r="J26" s="287"/>
      <c r="K26" s="109">
        <f t="shared" si="1"/>
        <v>0.05</v>
      </c>
      <c r="L26" s="108">
        <v>20</v>
      </c>
      <c r="M26" s="205">
        <f t="shared" si="2"/>
        <v>0</v>
      </c>
      <c r="N26" s="191" t="str">
        <f t="shared" si="3"/>
        <v/>
      </c>
      <c r="O26" s="273"/>
      <c r="P26" s="274"/>
      <c r="Q26" s="276"/>
      <c r="W26" s="216"/>
      <c r="X26" s="216"/>
      <c r="Y26" s="216"/>
    </row>
    <row r="27" spans="1:25" s="103" customFormat="1" ht="18.75">
      <c r="A27" s="526"/>
      <c r="B27" s="293" t="s">
        <v>318</v>
      </c>
      <c r="C27" s="294"/>
      <c r="D27" s="295" t="s">
        <v>375</v>
      </c>
      <c r="E27" s="246"/>
      <c r="F27" s="244"/>
      <c r="G27" s="245"/>
      <c r="H27" s="203">
        <f t="shared" si="0"/>
        <v>0</v>
      </c>
      <c r="I27" s="204" t="s">
        <v>364</v>
      </c>
      <c r="J27" s="287"/>
      <c r="K27" s="109">
        <f t="shared" si="1"/>
        <v>0.05</v>
      </c>
      <c r="L27" s="108">
        <v>20</v>
      </c>
      <c r="M27" s="205">
        <f t="shared" si="2"/>
        <v>0</v>
      </c>
      <c r="N27" s="191" t="str">
        <f t="shared" si="3"/>
        <v/>
      </c>
      <c r="O27" s="273"/>
      <c r="P27" s="274"/>
      <c r="Q27" s="276"/>
      <c r="W27" s="216"/>
      <c r="X27" s="216"/>
      <c r="Y27" s="216"/>
    </row>
    <row r="28" spans="1:25" s="103" customFormat="1" ht="60">
      <c r="A28" s="526"/>
      <c r="B28" s="293" t="s">
        <v>312</v>
      </c>
      <c r="C28" s="294"/>
      <c r="D28" s="295" t="s">
        <v>439</v>
      </c>
      <c r="E28" s="246"/>
      <c r="F28" s="244"/>
      <c r="G28" s="245"/>
      <c r="H28" s="203">
        <f t="shared" si="0"/>
        <v>0</v>
      </c>
      <c r="I28" s="204" t="s">
        <v>347</v>
      </c>
      <c r="J28" s="287"/>
      <c r="K28" s="109">
        <f t="shared" si="1"/>
        <v>0.05</v>
      </c>
      <c r="L28" s="108">
        <v>15</v>
      </c>
      <c r="M28" s="205">
        <f t="shared" si="2"/>
        <v>0</v>
      </c>
      <c r="N28" s="191" t="str">
        <f t="shared" si="3"/>
        <v/>
      </c>
      <c r="O28" s="273"/>
      <c r="P28" s="274"/>
      <c r="Q28" s="276"/>
      <c r="W28" s="216"/>
      <c r="X28" s="216"/>
      <c r="Y28" s="216"/>
    </row>
    <row r="29" spans="1:25" s="103" customFormat="1" ht="81.75" customHeight="1">
      <c r="A29" s="526"/>
      <c r="B29" s="293" t="s">
        <v>313</v>
      </c>
      <c r="C29" s="294"/>
      <c r="D29" s="295" t="s">
        <v>440</v>
      </c>
      <c r="E29" s="246"/>
      <c r="F29" s="244"/>
      <c r="G29" s="245"/>
      <c r="H29" s="203">
        <f t="shared" si="0"/>
        <v>0</v>
      </c>
      <c r="I29" s="204" t="s">
        <v>435</v>
      </c>
      <c r="J29" s="287"/>
      <c r="K29" s="109">
        <f t="shared" si="1"/>
        <v>0.05</v>
      </c>
      <c r="L29" s="108">
        <v>15</v>
      </c>
      <c r="M29" s="205">
        <f t="shared" si="2"/>
        <v>0</v>
      </c>
      <c r="N29" s="191" t="str">
        <f t="shared" si="3"/>
        <v/>
      </c>
      <c r="O29" s="273"/>
      <c r="P29" s="274"/>
      <c r="Q29" s="276"/>
      <c r="W29" s="216"/>
      <c r="X29" s="216"/>
      <c r="Y29" s="216"/>
    </row>
    <row r="30" spans="1:25" s="103" customFormat="1" ht="48.75" customHeight="1">
      <c r="A30" s="526"/>
      <c r="B30" s="293" t="s">
        <v>430</v>
      </c>
      <c r="C30" s="294"/>
      <c r="D30" s="295" t="s">
        <v>441</v>
      </c>
      <c r="E30" s="246"/>
      <c r="F30" s="244"/>
      <c r="G30" s="245"/>
      <c r="H30" s="203">
        <f t="shared" si="0"/>
        <v>0</v>
      </c>
      <c r="I30" s="204" t="s">
        <v>436</v>
      </c>
      <c r="J30" s="287"/>
      <c r="K30" s="109">
        <f t="shared" si="1"/>
        <v>0.05</v>
      </c>
      <c r="L30" s="108">
        <v>15</v>
      </c>
      <c r="M30" s="205">
        <f t="shared" si="2"/>
        <v>0</v>
      </c>
      <c r="N30" s="191" t="str">
        <f t="shared" si="3"/>
        <v/>
      </c>
      <c r="O30" s="273"/>
      <c r="P30" s="274"/>
      <c r="Q30" s="276"/>
      <c r="W30" s="216"/>
      <c r="X30" s="216"/>
      <c r="Y30" s="216"/>
    </row>
    <row r="31" spans="1:25" s="103" customFormat="1" ht="18.75">
      <c r="A31" s="526"/>
      <c r="B31" s="293" t="s">
        <v>315</v>
      </c>
      <c r="C31" s="294"/>
      <c r="D31" s="296" t="s">
        <v>316</v>
      </c>
      <c r="E31" s="246"/>
      <c r="F31" s="244"/>
      <c r="G31" s="245"/>
      <c r="H31" s="203">
        <f t="shared" si="0"/>
        <v>0</v>
      </c>
      <c r="I31" s="204" t="s">
        <v>355</v>
      </c>
      <c r="J31" s="287"/>
      <c r="K31" s="109">
        <f t="shared" si="1"/>
        <v>0.05</v>
      </c>
      <c r="L31" s="108">
        <v>20</v>
      </c>
      <c r="M31" s="205">
        <f t="shared" si="2"/>
        <v>0</v>
      </c>
      <c r="N31" s="191" t="str">
        <f t="shared" si="3"/>
        <v/>
      </c>
      <c r="O31" s="273"/>
      <c r="P31" s="274"/>
      <c r="Q31" s="276"/>
      <c r="W31" s="216"/>
      <c r="X31" s="216"/>
      <c r="Y31" s="216"/>
    </row>
    <row r="32" spans="1:25" s="103" customFormat="1" ht="30">
      <c r="A32" s="526"/>
      <c r="B32" s="293" t="s">
        <v>339</v>
      </c>
      <c r="C32" s="294"/>
      <c r="D32" s="297" t="s">
        <v>346</v>
      </c>
      <c r="E32" s="246"/>
      <c r="F32" s="244"/>
      <c r="G32" s="245"/>
      <c r="H32" s="203">
        <f t="shared" si="0"/>
        <v>0</v>
      </c>
      <c r="I32" s="204" t="s">
        <v>354</v>
      </c>
      <c r="J32" s="287"/>
      <c r="K32" s="109">
        <f t="shared" si="1"/>
        <v>0.05</v>
      </c>
      <c r="L32" s="108">
        <v>20</v>
      </c>
      <c r="M32" s="205">
        <f t="shared" si="2"/>
        <v>0</v>
      </c>
      <c r="N32" s="191" t="str">
        <f t="shared" si="3"/>
        <v/>
      </c>
      <c r="O32" s="273"/>
      <c r="P32" s="274"/>
      <c r="Q32" s="276"/>
      <c r="W32" s="216"/>
      <c r="X32" s="216"/>
      <c r="Y32" s="216"/>
    </row>
    <row r="33" spans="1:25" s="103" customFormat="1" ht="30">
      <c r="A33" s="526"/>
      <c r="B33" s="293" t="s">
        <v>336</v>
      </c>
      <c r="C33" s="294"/>
      <c r="D33" s="295" t="s">
        <v>337</v>
      </c>
      <c r="E33" s="246"/>
      <c r="F33" s="244"/>
      <c r="G33" s="245"/>
      <c r="H33" s="203">
        <f t="shared" si="0"/>
        <v>0</v>
      </c>
      <c r="I33" s="204" t="s">
        <v>353</v>
      </c>
      <c r="J33" s="287"/>
      <c r="K33" s="109">
        <f t="shared" si="1"/>
        <v>0.05</v>
      </c>
      <c r="L33" s="108">
        <v>15</v>
      </c>
      <c r="M33" s="205">
        <f t="shared" si="2"/>
        <v>0</v>
      </c>
      <c r="N33" s="191" t="str">
        <f>IF(H33*J33*L33=0,"",PV(K34,L33,H33*-1,0)-J33)</f>
        <v/>
      </c>
      <c r="O33" s="273"/>
      <c r="P33" s="274"/>
      <c r="Q33" s="276"/>
      <c r="W33" s="216"/>
      <c r="X33" s="216"/>
      <c r="Y33" s="216"/>
    </row>
    <row r="34" spans="1:25" s="103" customFormat="1" ht="45">
      <c r="A34" s="526"/>
      <c r="B34" s="293" t="s">
        <v>376</v>
      </c>
      <c r="C34" s="294"/>
      <c r="D34" s="295" t="s">
        <v>382</v>
      </c>
      <c r="E34" s="246"/>
      <c r="F34" s="244"/>
      <c r="G34" s="245"/>
      <c r="H34" s="203">
        <f>F34*G34</f>
        <v>0</v>
      </c>
      <c r="I34" s="204" t="s">
        <v>377</v>
      </c>
      <c r="J34" s="287"/>
      <c r="K34" s="109">
        <f t="shared" si="1"/>
        <v>0.05</v>
      </c>
      <c r="L34" s="108">
        <v>20</v>
      </c>
      <c r="M34" s="205">
        <f t="shared" si="2"/>
        <v>0</v>
      </c>
      <c r="N34" s="191" t="str">
        <f>IF(H34*J34*L34=0,"",PV(K35,L34,H34*-1,0)-J34)</f>
        <v/>
      </c>
      <c r="O34" s="273"/>
      <c r="P34" s="274"/>
      <c r="Q34" s="276"/>
      <c r="W34" s="216"/>
      <c r="X34" s="216"/>
      <c r="Y34" s="216"/>
    </row>
    <row r="35" spans="1:25" s="103" customFormat="1" ht="30" customHeight="1">
      <c r="A35" s="526"/>
      <c r="B35" s="293" t="s">
        <v>314</v>
      </c>
      <c r="C35" s="294"/>
      <c r="D35" s="298" t="s">
        <v>381</v>
      </c>
      <c r="E35" s="237" t="s">
        <v>209</v>
      </c>
      <c r="F35" s="244"/>
      <c r="G35" s="245"/>
      <c r="H35" s="203">
        <f>F35*G35</f>
        <v>0</v>
      </c>
      <c r="I35" s="204" t="s">
        <v>378</v>
      </c>
      <c r="J35" s="287"/>
      <c r="K35" s="109">
        <f>$K$19</f>
        <v>0.05</v>
      </c>
      <c r="L35" s="108">
        <v>20</v>
      </c>
      <c r="M35" s="205">
        <f>IF(H35*J35&gt;0,J35/H35,0)</f>
        <v>0</v>
      </c>
      <c r="N35" s="191" t="str">
        <f>IF(H35*J35*L35=0,"",PV(K35,L35,H35*-1,0)-J35)</f>
        <v/>
      </c>
      <c r="O35" s="273"/>
      <c r="P35" s="274"/>
      <c r="Q35" s="276"/>
      <c r="W35" s="216"/>
      <c r="X35" s="216"/>
      <c r="Y35" s="216"/>
    </row>
    <row r="36" spans="1:25" s="103" customFormat="1" ht="45">
      <c r="A36" s="526"/>
      <c r="B36" s="293" t="s">
        <v>311</v>
      </c>
      <c r="C36" s="294"/>
      <c r="D36" s="295" t="s">
        <v>319</v>
      </c>
      <c r="E36" s="237" t="s">
        <v>209</v>
      </c>
      <c r="F36" s="244"/>
      <c r="G36" s="245"/>
      <c r="H36" s="203">
        <f t="shared" si="0"/>
        <v>0</v>
      </c>
      <c r="I36" s="204" t="s">
        <v>365</v>
      </c>
      <c r="J36" s="287"/>
      <c r="K36" s="109">
        <f>$K$19</f>
        <v>0.05</v>
      </c>
      <c r="L36" s="108">
        <v>15</v>
      </c>
      <c r="M36" s="205">
        <f>IF(H36*J36&gt;0,J36/H36,0)</f>
        <v>0</v>
      </c>
      <c r="N36" s="191" t="str">
        <f>IF(H36*J36*L36=0,"",PV(K36,L36,H36*-1,0)-J36)</f>
        <v/>
      </c>
      <c r="O36" s="273"/>
      <c r="P36" s="274"/>
      <c r="Q36" s="276"/>
      <c r="W36" s="216"/>
      <c r="X36" s="216"/>
      <c r="Y36" s="216"/>
    </row>
    <row r="37" spans="1:25" s="103" customFormat="1" ht="30">
      <c r="A37" s="526"/>
      <c r="B37" s="293" t="s">
        <v>345</v>
      </c>
      <c r="C37" s="294"/>
      <c r="D37" s="299" t="s">
        <v>335</v>
      </c>
      <c r="E37" s="237" t="s">
        <v>209</v>
      </c>
      <c r="F37" s="244"/>
      <c r="G37" s="245"/>
      <c r="H37" s="203">
        <f t="shared" si="0"/>
        <v>0</v>
      </c>
      <c r="I37" s="204" t="s">
        <v>351</v>
      </c>
      <c r="J37" s="287"/>
      <c r="K37" s="109">
        <f>$K$19</f>
        <v>0.05</v>
      </c>
      <c r="L37" s="108">
        <v>15</v>
      </c>
      <c r="M37" s="205">
        <f>IF(H37*J37&gt;0,J37/H37,0)</f>
        <v>0</v>
      </c>
      <c r="N37" s="191" t="str">
        <f>IF(H37*J37*L37=0,"",PV(K37,L37,H37*-1,0)-J37)</f>
        <v/>
      </c>
      <c r="O37" s="273"/>
      <c r="P37" s="274"/>
      <c r="Q37" s="276"/>
      <c r="W37" s="216"/>
      <c r="X37" s="216"/>
      <c r="Y37" s="216"/>
    </row>
    <row r="38" spans="1:25" s="103" customFormat="1" ht="33.75" customHeight="1" thickBot="1">
      <c r="A38" s="526"/>
      <c r="B38" s="357" t="s">
        <v>305</v>
      </c>
      <c r="C38" s="358"/>
      <c r="D38" s="300" t="s">
        <v>338</v>
      </c>
      <c r="E38" s="237" t="s">
        <v>209</v>
      </c>
      <c r="F38" s="247"/>
      <c r="G38" s="245"/>
      <c r="H38" s="203">
        <f t="shared" si="0"/>
        <v>0</v>
      </c>
      <c r="I38" s="204" t="s">
        <v>352</v>
      </c>
      <c r="J38" s="287"/>
      <c r="K38" s="109">
        <f>$K$19</f>
        <v>0.05</v>
      </c>
      <c r="L38" s="108">
        <v>20</v>
      </c>
      <c r="M38" s="205">
        <f>IF(H38*J38&gt;0,J38/H38,0)</f>
        <v>0</v>
      </c>
      <c r="N38" s="191" t="str">
        <f>IF(H38*J38*L38=0,"",PV(K38,L38,H38*-1,0)-J38)</f>
        <v/>
      </c>
      <c r="O38" s="277"/>
      <c r="P38" s="278"/>
      <c r="Q38" s="279"/>
      <c r="W38" s="217"/>
      <c r="X38" s="217"/>
      <c r="Y38" s="217"/>
    </row>
    <row r="39" spans="1:25" s="103" customFormat="1" ht="19.5" thickBot="1">
      <c r="A39" s="526"/>
      <c r="B39" s="547"/>
      <c r="C39" s="548"/>
      <c r="D39" s="359" t="s">
        <v>323</v>
      </c>
      <c r="E39" s="301"/>
      <c r="F39" s="206">
        <f>SUM(F20:F38)</f>
        <v>0</v>
      </c>
      <c r="G39" s="328"/>
      <c r="H39" s="207">
        <f>SUM(H20:H38)</f>
        <v>0</v>
      </c>
      <c r="I39" s="328"/>
      <c r="J39" s="207">
        <f>SUM(J20:J38)</f>
        <v>0</v>
      </c>
      <c r="K39" s="115">
        <f>$K$19</f>
        <v>0.05</v>
      </c>
      <c r="L39" s="326"/>
      <c r="M39" s="327"/>
      <c r="N39" s="401">
        <f>SUM(N20:N38)</f>
        <v>0</v>
      </c>
      <c r="O39" s="155"/>
      <c r="P39" s="155"/>
      <c r="Q39" s="156"/>
      <c r="W39" s="102"/>
      <c r="X39" s="102"/>
      <c r="Y39" s="102"/>
    </row>
    <row r="40" spans="1:25" s="103" customFormat="1">
      <c r="A40" s="526"/>
      <c r="B40" s="362"/>
      <c r="C40" s="363"/>
      <c r="D40" s="360" t="s">
        <v>326</v>
      </c>
      <c r="E40" s="302"/>
      <c r="F40" s="117" t="str">
        <f>IF(F41&gt;0,F39/F41,"")</f>
        <v/>
      </c>
      <c r="G40" s="105"/>
      <c r="H40" s="174"/>
      <c r="I40" s="174"/>
      <c r="J40" s="174"/>
      <c r="L40" s="112"/>
      <c r="M40" s="112"/>
      <c r="N40" s="112"/>
      <c r="O40" s="113"/>
      <c r="P40" s="113"/>
      <c r="U40" s="112"/>
      <c r="W40" s="104"/>
      <c r="X40" s="104"/>
      <c r="Y40" s="104"/>
    </row>
    <row r="41" spans="1:25" s="103" customFormat="1" ht="15.75" thickBot="1">
      <c r="A41" s="527"/>
      <c r="B41" s="364"/>
      <c r="C41" s="365"/>
      <c r="D41" s="361" t="s">
        <v>35</v>
      </c>
      <c r="E41" s="303"/>
      <c r="F41" s="153">
        <f>'Trinn 1 Energibærer og forbruk'!D30</f>
        <v>0</v>
      </c>
      <c r="G41" s="187" t="str">
        <f>IF(F41=0,"&lt;-- NB! Du har ikke registrert samlet energibruk for org.nr. som inngår i kartleggingen. Legg inn samlet energibruk i 'Trinn 1, energibærer og forbruk'","")</f>
        <v>&lt;-- NB! Du har ikke registrert samlet energibruk for org.nr. som inngår i kartleggingen. Legg inn samlet energibruk i 'Trinn 1, energibærer og forbruk'</v>
      </c>
      <c r="H41" s="172"/>
      <c r="I41" s="172"/>
      <c r="J41" s="172"/>
      <c r="L41" s="79"/>
      <c r="M41" s="79"/>
      <c r="N41" s="79"/>
      <c r="O41" s="79"/>
      <c r="P41" s="79"/>
      <c r="T41" s="344"/>
      <c r="U41" s="202"/>
      <c r="V41" s="344"/>
      <c r="W41" s="104"/>
      <c r="X41" s="104"/>
      <c r="Y41" s="104"/>
    </row>
    <row r="42" spans="1:25" s="102" customFormat="1" ht="24" customHeight="1" thickBot="1">
      <c r="A42" s="126"/>
      <c r="B42" s="124"/>
      <c r="D42" s="125"/>
      <c r="E42" s="54"/>
      <c r="F42" s="143"/>
      <c r="G42" s="84"/>
      <c r="H42" s="174"/>
      <c r="I42" s="174"/>
      <c r="J42" s="174"/>
      <c r="L42" s="84"/>
      <c r="M42" s="84"/>
      <c r="N42" s="84"/>
      <c r="O42" s="519" t="s">
        <v>357</v>
      </c>
      <c r="P42" s="520"/>
      <c r="Q42" s="521"/>
      <c r="T42" s="345"/>
      <c r="U42" s="208"/>
      <c r="V42" s="345"/>
      <c r="W42" s="199"/>
      <c r="X42" s="199"/>
      <c r="Y42" s="199"/>
    </row>
    <row r="43" spans="1:25" s="103" customFormat="1" ht="27" thickBot="1">
      <c r="A43" s="129"/>
      <c r="B43" s="549" t="s">
        <v>320</v>
      </c>
      <c r="C43" s="550"/>
      <c r="D43" s="551"/>
      <c r="E43" s="304"/>
      <c r="F43" s="143"/>
      <c r="G43" s="202"/>
      <c r="H43" s="305"/>
      <c r="I43" s="305"/>
      <c r="J43" s="305"/>
      <c r="L43" s="202"/>
      <c r="M43" s="202"/>
      <c r="N43" s="202"/>
      <c r="O43" s="522" t="s">
        <v>358</v>
      </c>
      <c r="P43" s="523"/>
      <c r="Q43" s="524"/>
      <c r="T43" s="344"/>
      <c r="U43" s="202"/>
      <c r="V43" s="344"/>
      <c r="W43" s="343"/>
      <c r="X43" s="200"/>
      <c r="Y43" s="200"/>
    </row>
    <row r="44" spans="1:25" s="102" customFormat="1" ht="81.75" customHeight="1" thickBot="1">
      <c r="A44" s="128"/>
      <c r="B44" s="552" t="s">
        <v>266</v>
      </c>
      <c r="C44" s="553"/>
      <c r="D44" s="317" t="s">
        <v>28</v>
      </c>
      <c r="E44" s="321" t="s">
        <v>404</v>
      </c>
      <c r="F44" s="370" t="s">
        <v>421</v>
      </c>
      <c r="G44" s="321" t="s">
        <v>290</v>
      </c>
      <c r="H44" s="318" t="s">
        <v>29</v>
      </c>
      <c r="I44" s="319"/>
      <c r="J44" s="320" t="s">
        <v>322</v>
      </c>
      <c r="K44" s="321" t="s">
        <v>343</v>
      </c>
      <c r="L44" s="321" t="s">
        <v>321</v>
      </c>
      <c r="M44" s="321" t="s">
        <v>386</v>
      </c>
      <c r="N44" s="371" t="s">
        <v>420</v>
      </c>
      <c r="O44" s="271" t="s">
        <v>401</v>
      </c>
      <c r="P44" s="272" t="s">
        <v>400</v>
      </c>
      <c r="Q44" s="257" t="s">
        <v>403</v>
      </c>
      <c r="T44" s="345"/>
      <c r="U44" s="345"/>
      <c r="V44" s="345"/>
      <c r="W44" s="201"/>
      <c r="X44" s="201"/>
      <c r="Y44" s="201"/>
    </row>
    <row r="45" spans="1:25" s="103" customFormat="1" ht="18.75">
      <c r="A45" s="535" t="s">
        <v>320</v>
      </c>
      <c r="B45" s="537"/>
      <c r="C45" s="538"/>
      <c r="D45" s="248"/>
      <c r="E45" s="249"/>
      <c r="F45" s="250"/>
      <c r="G45" s="249"/>
      <c r="H45" s="337">
        <f>F45*G45</f>
        <v>0</v>
      </c>
      <c r="I45" s="322"/>
      <c r="J45" s="340"/>
      <c r="K45" s="132">
        <f t="shared" ref="K45:K60" si="4">$K$20</f>
        <v>0.05</v>
      </c>
      <c r="L45" s="268"/>
      <c r="M45" s="131">
        <f t="shared" ref="M45:M59" si="5">IF(H45*J45&gt;0,J45/H45,0)</f>
        <v>0</v>
      </c>
      <c r="N45" s="154" t="str">
        <f t="shared" ref="N45:N59" si="6">IF(H45*J45*L45=0,"",PV(K45,L45,H45*-1,0)-J45)</f>
        <v/>
      </c>
      <c r="O45" s="258"/>
      <c r="P45" s="259"/>
      <c r="Q45" s="260"/>
      <c r="W45" s="130"/>
      <c r="X45" s="130"/>
      <c r="Y45" s="130"/>
    </row>
    <row r="46" spans="1:25" s="103" customFormat="1" ht="18.75">
      <c r="A46" s="535"/>
      <c r="B46" s="539"/>
      <c r="C46" s="540"/>
      <c r="D46" s="251"/>
      <c r="E46" s="252"/>
      <c r="F46" s="253"/>
      <c r="G46" s="252"/>
      <c r="H46" s="338">
        <f>F46*G46</f>
        <v>0</v>
      </c>
      <c r="I46" s="323"/>
      <c r="J46" s="341"/>
      <c r="K46" s="109">
        <f t="shared" si="4"/>
        <v>0.05</v>
      </c>
      <c r="L46" s="269"/>
      <c r="M46" s="108">
        <f t="shared" si="5"/>
        <v>0</v>
      </c>
      <c r="N46" s="154" t="str">
        <f t="shared" si="6"/>
        <v/>
      </c>
      <c r="O46" s="261"/>
      <c r="P46" s="262"/>
      <c r="Q46" s="263"/>
      <c r="W46" s="99"/>
      <c r="X46" s="99"/>
      <c r="Y46" s="99"/>
    </row>
    <row r="47" spans="1:25" s="103" customFormat="1" ht="18.75">
      <c r="A47" s="535"/>
      <c r="B47" s="539"/>
      <c r="C47" s="540"/>
      <c r="D47" s="251"/>
      <c r="E47" s="252"/>
      <c r="F47" s="253"/>
      <c r="G47" s="252"/>
      <c r="H47" s="338">
        <f t="shared" ref="H47:H58" si="7">F47*G47</f>
        <v>0</v>
      </c>
      <c r="I47" s="323"/>
      <c r="J47" s="341"/>
      <c r="K47" s="109">
        <f t="shared" si="4"/>
        <v>0.05</v>
      </c>
      <c r="L47" s="269"/>
      <c r="M47" s="108">
        <f t="shared" si="5"/>
        <v>0</v>
      </c>
      <c r="N47" s="154" t="str">
        <f t="shared" si="6"/>
        <v/>
      </c>
      <c r="O47" s="261"/>
      <c r="P47" s="262"/>
      <c r="Q47" s="263"/>
      <c r="W47" s="99"/>
      <c r="X47" s="99"/>
      <c r="Y47" s="99"/>
    </row>
    <row r="48" spans="1:25" s="103" customFormat="1" ht="18.75">
      <c r="A48" s="535"/>
      <c r="B48" s="539"/>
      <c r="C48" s="540"/>
      <c r="D48" s="251"/>
      <c r="E48" s="252"/>
      <c r="F48" s="253"/>
      <c r="G48" s="252"/>
      <c r="H48" s="338">
        <f t="shared" si="7"/>
        <v>0</v>
      </c>
      <c r="I48" s="323"/>
      <c r="J48" s="341"/>
      <c r="K48" s="109">
        <f t="shared" si="4"/>
        <v>0.05</v>
      </c>
      <c r="L48" s="269"/>
      <c r="M48" s="108">
        <f t="shared" si="5"/>
        <v>0</v>
      </c>
      <c r="N48" s="154" t="str">
        <f t="shared" si="6"/>
        <v/>
      </c>
      <c r="O48" s="261"/>
      <c r="P48" s="262"/>
      <c r="Q48" s="263"/>
      <c r="W48" s="99"/>
      <c r="X48" s="99"/>
      <c r="Y48" s="99"/>
    </row>
    <row r="49" spans="1:25" s="103" customFormat="1" ht="18.75">
      <c r="A49" s="535"/>
      <c r="B49" s="539"/>
      <c r="C49" s="540"/>
      <c r="D49" s="251"/>
      <c r="E49" s="252"/>
      <c r="F49" s="253"/>
      <c r="G49" s="252"/>
      <c r="H49" s="338">
        <f t="shared" si="7"/>
        <v>0</v>
      </c>
      <c r="I49" s="323"/>
      <c r="J49" s="341"/>
      <c r="K49" s="109">
        <f t="shared" si="4"/>
        <v>0.05</v>
      </c>
      <c r="L49" s="269"/>
      <c r="M49" s="108">
        <f t="shared" si="5"/>
        <v>0</v>
      </c>
      <c r="N49" s="154" t="str">
        <f t="shared" si="6"/>
        <v/>
      </c>
      <c r="O49" s="261"/>
      <c r="P49" s="262"/>
      <c r="Q49" s="264"/>
      <c r="W49" s="99"/>
      <c r="X49" s="99"/>
      <c r="Y49" s="99"/>
    </row>
    <row r="50" spans="1:25" s="103" customFormat="1" ht="18.75">
      <c r="A50" s="535"/>
      <c r="B50" s="539"/>
      <c r="C50" s="540"/>
      <c r="D50" s="251"/>
      <c r="E50" s="252"/>
      <c r="F50" s="253"/>
      <c r="G50" s="252"/>
      <c r="H50" s="338">
        <f t="shared" si="7"/>
        <v>0</v>
      </c>
      <c r="I50" s="323"/>
      <c r="J50" s="341"/>
      <c r="K50" s="109">
        <f t="shared" si="4"/>
        <v>0.05</v>
      </c>
      <c r="L50" s="269"/>
      <c r="M50" s="108">
        <f t="shared" si="5"/>
        <v>0</v>
      </c>
      <c r="N50" s="154" t="str">
        <f t="shared" si="6"/>
        <v/>
      </c>
      <c r="O50" s="261"/>
      <c r="P50" s="262"/>
      <c r="Q50" s="264"/>
      <c r="W50" s="99"/>
      <c r="X50" s="99"/>
      <c r="Y50" s="99"/>
    </row>
    <row r="51" spans="1:25" s="103" customFormat="1" ht="18.75">
      <c r="A51" s="535"/>
      <c r="B51" s="539"/>
      <c r="C51" s="540"/>
      <c r="D51" s="251"/>
      <c r="E51" s="252"/>
      <c r="F51" s="253"/>
      <c r="G51" s="252"/>
      <c r="H51" s="338">
        <f t="shared" si="7"/>
        <v>0</v>
      </c>
      <c r="I51" s="323"/>
      <c r="J51" s="341"/>
      <c r="K51" s="109">
        <f t="shared" si="4"/>
        <v>0.05</v>
      </c>
      <c r="L51" s="269"/>
      <c r="M51" s="108">
        <f t="shared" si="5"/>
        <v>0</v>
      </c>
      <c r="N51" s="154" t="str">
        <f t="shared" si="6"/>
        <v/>
      </c>
      <c r="O51" s="261"/>
      <c r="P51" s="262"/>
      <c r="Q51" s="264"/>
      <c r="W51" s="99"/>
      <c r="X51" s="99"/>
      <c r="Y51" s="99"/>
    </row>
    <row r="52" spans="1:25" s="103" customFormat="1" ht="18.75">
      <c r="A52" s="535"/>
      <c r="B52" s="539"/>
      <c r="C52" s="540"/>
      <c r="D52" s="251"/>
      <c r="E52" s="252"/>
      <c r="F52" s="253"/>
      <c r="G52" s="252"/>
      <c r="H52" s="338">
        <f t="shared" si="7"/>
        <v>0</v>
      </c>
      <c r="I52" s="323"/>
      <c r="J52" s="341"/>
      <c r="K52" s="109">
        <f t="shared" si="4"/>
        <v>0.05</v>
      </c>
      <c r="L52" s="269"/>
      <c r="M52" s="108">
        <f t="shared" si="5"/>
        <v>0</v>
      </c>
      <c r="N52" s="154" t="str">
        <f t="shared" si="6"/>
        <v/>
      </c>
      <c r="O52" s="261"/>
      <c r="P52" s="262"/>
      <c r="Q52" s="264"/>
      <c r="W52" s="99"/>
      <c r="X52" s="99"/>
      <c r="Y52" s="99"/>
    </row>
    <row r="53" spans="1:25" s="103" customFormat="1" ht="18.75">
      <c r="A53" s="535"/>
      <c r="B53" s="539"/>
      <c r="C53" s="540"/>
      <c r="D53" s="251"/>
      <c r="E53" s="252"/>
      <c r="F53" s="253"/>
      <c r="G53" s="252"/>
      <c r="H53" s="338">
        <f t="shared" si="7"/>
        <v>0</v>
      </c>
      <c r="I53" s="323"/>
      <c r="J53" s="341"/>
      <c r="K53" s="109">
        <f t="shared" si="4"/>
        <v>0.05</v>
      </c>
      <c r="L53" s="269"/>
      <c r="M53" s="108">
        <f t="shared" si="5"/>
        <v>0</v>
      </c>
      <c r="N53" s="154" t="str">
        <f t="shared" si="6"/>
        <v/>
      </c>
      <c r="O53" s="261"/>
      <c r="P53" s="262"/>
      <c r="Q53" s="264"/>
      <c r="W53" s="99"/>
      <c r="X53" s="99"/>
      <c r="Y53" s="99"/>
    </row>
    <row r="54" spans="1:25" s="103" customFormat="1" ht="18.75">
      <c r="A54" s="535"/>
      <c r="B54" s="539"/>
      <c r="C54" s="540"/>
      <c r="D54" s="251"/>
      <c r="E54" s="252"/>
      <c r="F54" s="253"/>
      <c r="G54" s="252"/>
      <c r="H54" s="338">
        <f t="shared" si="7"/>
        <v>0</v>
      </c>
      <c r="I54" s="323"/>
      <c r="J54" s="341"/>
      <c r="K54" s="109">
        <f t="shared" si="4"/>
        <v>0.05</v>
      </c>
      <c r="L54" s="269"/>
      <c r="M54" s="108">
        <f t="shared" si="5"/>
        <v>0</v>
      </c>
      <c r="N54" s="154" t="str">
        <f t="shared" si="6"/>
        <v/>
      </c>
      <c r="O54" s="261"/>
      <c r="P54" s="262"/>
      <c r="Q54" s="264"/>
      <c r="W54" s="99"/>
      <c r="X54" s="99"/>
      <c r="Y54" s="99"/>
    </row>
    <row r="55" spans="1:25" s="103" customFormat="1" ht="18.75">
      <c r="A55" s="535"/>
      <c r="B55" s="539"/>
      <c r="C55" s="540"/>
      <c r="D55" s="251"/>
      <c r="E55" s="252"/>
      <c r="F55" s="253"/>
      <c r="G55" s="252"/>
      <c r="H55" s="338">
        <f t="shared" si="7"/>
        <v>0</v>
      </c>
      <c r="I55" s="323"/>
      <c r="J55" s="341"/>
      <c r="K55" s="109">
        <f t="shared" si="4"/>
        <v>0.05</v>
      </c>
      <c r="L55" s="269"/>
      <c r="M55" s="108">
        <f t="shared" si="5"/>
        <v>0</v>
      </c>
      <c r="N55" s="154" t="str">
        <f t="shared" si="6"/>
        <v/>
      </c>
      <c r="O55" s="261"/>
      <c r="P55" s="262"/>
      <c r="Q55" s="264"/>
      <c r="W55" s="99"/>
      <c r="X55" s="99"/>
      <c r="Y55" s="99"/>
    </row>
    <row r="56" spans="1:25" s="103" customFormat="1" ht="18.75">
      <c r="A56" s="535"/>
      <c r="B56" s="545"/>
      <c r="C56" s="546"/>
      <c r="D56" s="251"/>
      <c r="E56" s="252"/>
      <c r="F56" s="253"/>
      <c r="G56" s="252"/>
      <c r="H56" s="338">
        <f t="shared" si="7"/>
        <v>0</v>
      </c>
      <c r="I56" s="323"/>
      <c r="J56" s="341"/>
      <c r="K56" s="109">
        <f t="shared" si="4"/>
        <v>0.05</v>
      </c>
      <c r="L56" s="269"/>
      <c r="M56" s="108">
        <f t="shared" si="5"/>
        <v>0</v>
      </c>
      <c r="N56" s="154" t="str">
        <f t="shared" si="6"/>
        <v/>
      </c>
      <c r="O56" s="261"/>
      <c r="P56" s="262"/>
      <c r="Q56" s="264"/>
      <c r="W56" s="99"/>
      <c r="X56" s="99"/>
      <c r="Y56" s="99"/>
    </row>
    <row r="57" spans="1:25" s="103" customFormat="1" ht="18.75">
      <c r="A57" s="535"/>
      <c r="B57" s="539"/>
      <c r="C57" s="540"/>
      <c r="D57" s="251"/>
      <c r="E57" s="252"/>
      <c r="F57" s="253"/>
      <c r="G57" s="252"/>
      <c r="H57" s="338">
        <f t="shared" si="7"/>
        <v>0</v>
      </c>
      <c r="I57" s="323"/>
      <c r="J57" s="341"/>
      <c r="K57" s="109">
        <f t="shared" si="4"/>
        <v>0.05</v>
      </c>
      <c r="L57" s="269"/>
      <c r="M57" s="108">
        <f t="shared" si="5"/>
        <v>0</v>
      </c>
      <c r="N57" s="154" t="str">
        <f t="shared" si="6"/>
        <v/>
      </c>
      <c r="O57" s="261"/>
      <c r="P57" s="262"/>
      <c r="Q57" s="264"/>
      <c r="W57" s="99"/>
      <c r="X57" s="99"/>
      <c r="Y57" s="99"/>
    </row>
    <row r="58" spans="1:25" s="103" customFormat="1" ht="18.75">
      <c r="A58" s="535"/>
      <c r="B58" s="539"/>
      <c r="C58" s="540"/>
      <c r="D58" s="251"/>
      <c r="E58" s="252"/>
      <c r="F58" s="253"/>
      <c r="G58" s="252"/>
      <c r="H58" s="338">
        <f t="shared" si="7"/>
        <v>0</v>
      </c>
      <c r="I58" s="323"/>
      <c r="J58" s="341"/>
      <c r="K58" s="109">
        <f t="shared" si="4"/>
        <v>0.05</v>
      </c>
      <c r="L58" s="269"/>
      <c r="M58" s="108">
        <f t="shared" si="5"/>
        <v>0</v>
      </c>
      <c r="N58" s="154" t="str">
        <f t="shared" si="6"/>
        <v/>
      </c>
      <c r="O58" s="261"/>
      <c r="P58" s="262"/>
      <c r="Q58" s="264"/>
      <c r="W58" s="99"/>
      <c r="X58" s="99"/>
      <c r="Y58" s="99"/>
    </row>
    <row r="59" spans="1:25" s="103" customFormat="1" ht="19.5" thickBot="1">
      <c r="A59" s="535"/>
      <c r="B59" s="541"/>
      <c r="C59" s="542"/>
      <c r="D59" s="254"/>
      <c r="E59" s="255"/>
      <c r="F59" s="256"/>
      <c r="G59" s="255"/>
      <c r="H59" s="339">
        <f>F59*G59</f>
        <v>0</v>
      </c>
      <c r="I59" s="324"/>
      <c r="J59" s="342"/>
      <c r="K59" s="111">
        <f t="shared" si="4"/>
        <v>0.05</v>
      </c>
      <c r="L59" s="270"/>
      <c r="M59" s="114">
        <f t="shared" si="5"/>
        <v>0</v>
      </c>
      <c r="N59" s="154" t="str">
        <f t="shared" si="6"/>
        <v/>
      </c>
      <c r="O59" s="265"/>
      <c r="P59" s="266"/>
      <c r="Q59" s="267"/>
      <c r="W59" s="166"/>
      <c r="X59" s="166"/>
      <c r="Y59" s="166"/>
    </row>
    <row r="60" spans="1:25" ht="21.75" thickBot="1">
      <c r="A60" s="535"/>
      <c r="B60" s="530"/>
      <c r="C60" s="531"/>
      <c r="D60" s="133" t="s">
        <v>325</v>
      </c>
      <c r="E60" s="139"/>
      <c r="F60" s="144">
        <f>SUM(F45:F59)</f>
        <v>0</v>
      </c>
      <c r="G60" s="329"/>
      <c r="H60" s="173">
        <f>SUM(H45:H59)</f>
        <v>0</v>
      </c>
      <c r="I60" s="325"/>
      <c r="J60" s="173">
        <f>SUM(J45:J59)</f>
        <v>0</v>
      </c>
      <c r="K60" s="116">
        <f t="shared" si="4"/>
        <v>0.05</v>
      </c>
      <c r="L60" s="326"/>
      <c r="M60" s="326"/>
      <c r="N60" s="158">
        <f>SUM(N45:N59)</f>
        <v>0</v>
      </c>
      <c r="O60" s="157"/>
      <c r="P60" s="157"/>
    </row>
    <row r="61" spans="1:25" ht="18.75">
      <c r="A61" s="535"/>
      <c r="B61" s="532"/>
      <c r="C61" s="531"/>
      <c r="D61" s="120" t="s">
        <v>328</v>
      </c>
      <c r="E61" s="121"/>
      <c r="F61" s="117" t="str">
        <f>IF(F62&gt;0,F60/F62,"")</f>
        <v/>
      </c>
      <c r="G61" s="105"/>
      <c r="H61" s="174"/>
      <c r="I61" s="174"/>
      <c r="J61" s="174"/>
      <c r="K61" s="112"/>
      <c r="L61" s="112"/>
      <c r="M61" s="112"/>
      <c r="N61" s="112"/>
      <c r="O61" s="113"/>
      <c r="P61" s="113"/>
    </row>
    <row r="62" spans="1:25" ht="19.5" thickBot="1">
      <c r="A62" s="536"/>
      <c r="B62" s="533"/>
      <c r="C62" s="534"/>
      <c r="D62" s="122" t="s">
        <v>327</v>
      </c>
      <c r="E62" s="123"/>
      <c r="F62" s="145">
        <f>'Trinn 1 Energibærer og forbruk'!D30</f>
        <v>0</v>
      </c>
      <c r="G62" s="187" t="str">
        <f>IF(F62=0,"&lt;-- NB! Du har ikke registrert samlet energibruk for org.nr. som inngår i kartleggingen. Legg inn samlet energibruk i 'Trinn 1, energibærer og forbruk'","")</f>
        <v>&lt;-- NB! Du har ikke registrert samlet energibruk for org.nr. som inngår i kartleggingen. Legg inn samlet energibruk i 'Trinn 1, energibærer og forbruk'</v>
      </c>
      <c r="N62" s="84"/>
      <c r="O62" s="84"/>
    </row>
    <row r="63" spans="1:25" ht="15.75" thickBot="1">
      <c r="K63" s="84"/>
      <c r="N63" s="84"/>
      <c r="O63" s="84"/>
    </row>
    <row r="64" spans="1:25" ht="45.75" thickBot="1">
      <c r="D64" s="134" t="s">
        <v>334</v>
      </c>
      <c r="E64" s="135"/>
      <c r="F64" s="330" t="s">
        <v>289</v>
      </c>
      <c r="G64" s="307" t="s">
        <v>29</v>
      </c>
      <c r="H64" s="314" t="s">
        <v>322</v>
      </c>
      <c r="I64" s="314" t="s">
        <v>343</v>
      </c>
      <c r="J64" s="331" t="s">
        <v>278</v>
      </c>
    </row>
    <row r="65" spans="2:13" ht="21.75" thickBot="1">
      <c r="B65" s="79" t="s">
        <v>330</v>
      </c>
      <c r="D65" s="514" t="s">
        <v>332</v>
      </c>
      <c r="E65" s="515"/>
      <c r="F65" s="181">
        <f>F39+F60</f>
        <v>0</v>
      </c>
      <c r="G65" s="182">
        <f>H60+H39</f>
        <v>0</v>
      </c>
      <c r="H65" s="183">
        <f>J60+J39</f>
        <v>0</v>
      </c>
      <c r="I65" s="188">
        <f>K19</f>
        <v>0.05</v>
      </c>
      <c r="J65" s="184">
        <f>N60+N39</f>
        <v>0</v>
      </c>
      <c r="M65" s="118"/>
    </row>
    <row r="66" spans="2:13" ht="18.75">
      <c r="D66" s="120" t="s">
        <v>344</v>
      </c>
      <c r="E66" s="179" t="str">
        <f>IF(E67&gt;0,F65/E67,"")</f>
        <v/>
      </c>
      <c r="F66" s="146"/>
      <c r="G66" s="177"/>
      <c r="H66" s="178"/>
      <c r="I66" s="178"/>
      <c r="J66" s="136"/>
    </row>
    <row r="67" spans="2:13" ht="19.5" thickBot="1">
      <c r="D67" s="122" t="s">
        <v>333</v>
      </c>
      <c r="E67" s="180">
        <f>'Trinn 1 Energibærer og forbruk'!D30</f>
        <v>0</v>
      </c>
      <c r="F67" s="147"/>
      <c r="G67" s="137"/>
      <c r="H67" s="175"/>
      <c r="I67" s="175"/>
      <c r="J67" s="138"/>
    </row>
    <row r="68" spans="2:13" ht="150">
      <c r="E68" s="186" t="str">
        <f>IF(F62=0,"^ 
NB! Du har ikke registrert samlet energibruk for org.nr. som inngår i kartleggingen.
Legg inn samlet energibruk i 'Trinn 1, energibærer og forbruk'","")</f>
        <v>^ 
NB! Du har ikke registrert samlet energibruk for org.nr. som inngår i kartleggingen.
Legg inn samlet energibruk i 'Trinn 1, energibærer og forbruk'</v>
      </c>
      <c r="F68" s="168"/>
    </row>
    <row r="69" spans="2:13">
      <c r="E69" s="210"/>
      <c r="F69" s="169"/>
    </row>
    <row r="70" spans="2:13">
      <c r="E70" s="211"/>
      <c r="F70" s="169"/>
    </row>
    <row r="71" spans="2:13">
      <c r="E71" s="211"/>
      <c r="F71" s="169"/>
    </row>
    <row r="72" spans="2:13">
      <c r="E72" s="211"/>
      <c r="F72" s="169"/>
    </row>
    <row r="73" spans="2:13">
      <c r="E73" s="211"/>
    </row>
    <row r="74" spans="2:13">
      <c r="E74" s="211"/>
    </row>
    <row r="75" spans="2:13">
      <c r="E75" s="211"/>
    </row>
    <row r="76" spans="2:13">
      <c r="E76" s="211"/>
    </row>
    <row r="77" spans="2:13">
      <c r="E77" s="211"/>
    </row>
    <row r="78" spans="2:13">
      <c r="E78" s="211"/>
    </row>
  </sheetData>
  <sheetProtection algorithmName="SHA-512" hashValue="hiFffqTu4mFLkD0SWilbLHzv+f8RmlAXPkCW/kkP60MuDDY13fDtwUQ6HtlphZoU/CNwMTxmD+j2aV0Vnz5HJQ==" saltValue="uKRXevzZE5p0ATHAC8Vbjg==" spinCount="100000" sheet="1" selectLockedCells="1"/>
  <sortState xmlns:xlrd2="http://schemas.microsoft.com/office/spreadsheetml/2017/richdata2" ref="B20:T41">
    <sortCondition descending="1" ref="N20:N38"/>
  </sortState>
  <mergeCells count="37">
    <mergeCell ref="C1:H1"/>
    <mergeCell ref="B56:C56"/>
    <mergeCell ref="B39:C39"/>
    <mergeCell ref="B43:D43"/>
    <mergeCell ref="B54:C54"/>
    <mergeCell ref="B55:C55"/>
    <mergeCell ref="B44:C44"/>
    <mergeCell ref="B18:D18"/>
    <mergeCell ref="G13:G18"/>
    <mergeCell ref="B2:J2"/>
    <mergeCell ref="B20:C20"/>
    <mergeCell ref="B21:C21"/>
    <mergeCell ref="B3:J3"/>
    <mergeCell ref="A20:A41"/>
    <mergeCell ref="B19:C19"/>
    <mergeCell ref="B60:C62"/>
    <mergeCell ref="A45:A62"/>
    <mergeCell ref="B45:C45"/>
    <mergeCell ref="B46:C46"/>
    <mergeCell ref="B47:C47"/>
    <mergeCell ref="B48:C48"/>
    <mergeCell ref="B49:C49"/>
    <mergeCell ref="B50:C50"/>
    <mergeCell ref="B51:C51"/>
    <mergeCell ref="B52:C52"/>
    <mergeCell ref="B53:C53"/>
    <mergeCell ref="B57:C57"/>
    <mergeCell ref="B58:C58"/>
    <mergeCell ref="B59:C59"/>
    <mergeCell ref="M2:O14"/>
    <mergeCell ref="J6:K12"/>
    <mergeCell ref="O17:Q17"/>
    <mergeCell ref="I17:I18"/>
    <mergeCell ref="D65:E65"/>
    <mergeCell ref="O18:Q18"/>
    <mergeCell ref="O42:Q42"/>
    <mergeCell ref="O43:Q43"/>
  </mergeCells>
  <pageMargins left="0.11811023622047245" right="0.19685039370078741" top="0.19685039370078741" bottom="0.15748031496062992" header="0.11811023622047245" footer="0"/>
  <pageSetup paperSize="9" scale="52" fitToWidth="3" fitToHeight="2"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75A57E1-15B0-4D98-BCE1-6445B3A3AE83}">
          <x14:formula1>
            <xm:f>'MAL-Kartlegging_menyer'!$E$23:$E$26</xm:f>
          </x14:formula1>
          <xm:sqref>O45:P59 O20:P38</xm:sqref>
        </x14:dataValidation>
        <x14:dataValidation type="list" allowBlank="1" showInputMessage="1" showErrorMessage="1" xr:uid="{B70BB4F5-FEC7-4217-9D25-58E5C99EBF1D}">
          <x14:formula1>
            <xm:f>Nedtrekksmenyer!$C$3:$C$18</xm:f>
          </x14:formula1>
          <xm:sqref>E45:E59</xm:sqref>
        </x14:dataValidation>
        <x14:dataValidation type="list" allowBlank="1" showInputMessage="1" showErrorMessage="1" xr:uid="{C5CD043C-3028-4A75-81FF-EECCD2522814}">
          <x14:formula1>
            <xm:f>Nedtrekksmenyer!$C$3:$C$19</xm:f>
          </x14:formula1>
          <xm:sqref>E20:E38</xm:sqref>
        </x14:dataValidation>
        <x14:dataValidation type="list" allowBlank="1" showInputMessage="1" showErrorMessage="1" xr:uid="{D3BCCC78-2D3E-47D8-9970-0BCDF9EB9F01}">
          <x14:formula1>
            <xm:f>Nedtrekksmenyer!$A$32:$A$61</xm:f>
          </x14:formula1>
          <xm:sqref>Q45:Q59 Q20:Q38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0E69-6894-48BE-9AD6-BA3670C21A66}">
  <dimension ref="A1:D61"/>
  <sheetViews>
    <sheetView workbookViewId="0">
      <selection activeCell="B25" sqref="B25"/>
    </sheetView>
  </sheetViews>
  <sheetFormatPr baseColWidth="10" defaultColWidth="11.42578125" defaultRowHeight="15"/>
  <cols>
    <col min="1" max="1" width="75" style="79" bestFit="1" customWidth="1"/>
    <col min="2" max="2" width="58.42578125" style="79" bestFit="1" customWidth="1"/>
    <col min="3" max="4" width="53.42578125" style="79" customWidth="1"/>
    <col min="5" max="16384" width="11.42578125" style="79"/>
  </cols>
  <sheetData>
    <row r="1" spans="1:4" ht="35.25" customHeight="1">
      <c r="A1" s="148"/>
    </row>
    <row r="2" spans="1:4">
      <c r="A2" s="149" t="s">
        <v>306</v>
      </c>
      <c r="B2" s="149" t="s">
        <v>307</v>
      </c>
      <c r="C2" s="149" t="s">
        <v>126</v>
      </c>
      <c r="D2" s="149" t="s">
        <v>340</v>
      </c>
    </row>
    <row r="3" spans="1:4">
      <c r="A3" s="149" t="s">
        <v>281</v>
      </c>
      <c r="B3" s="149" t="s">
        <v>268</v>
      </c>
      <c r="C3" s="149" t="s">
        <v>209</v>
      </c>
      <c r="D3" s="149"/>
    </row>
    <row r="4" spans="1:4">
      <c r="A4" s="149" t="s">
        <v>282</v>
      </c>
      <c r="B4" s="149" t="s">
        <v>229</v>
      </c>
      <c r="C4" s="149" t="s">
        <v>42</v>
      </c>
      <c r="D4" s="149"/>
    </row>
    <row r="5" spans="1:4">
      <c r="A5" s="149" t="s">
        <v>60</v>
      </c>
      <c r="B5" s="149" t="s">
        <v>230</v>
      </c>
      <c r="C5" s="149" t="s">
        <v>303</v>
      </c>
      <c r="D5" s="149"/>
    </row>
    <row r="6" spans="1:4">
      <c r="A6" s="149" t="s">
        <v>283</v>
      </c>
      <c r="B6" s="149" t="s">
        <v>269</v>
      </c>
      <c r="C6" s="149" t="s">
        <v>304</v>
      </c>
      <c r="D6" s="149"/>
    </row>
    <row r="7" spans="1:4">
      <c r="A7" s="149" t="s">
        <v>284</v>
      </c>
      <c r="B7" s="149" t="s">
        <v>270</v>
      </c>
      <c r="C7" s="149" t="s">
        <v>302</v>
      </c>
      <c r="D7" s="149"/>
    </row>
    <row r="8" spans="1:4">
      <c r="A8" s="149" t="s">
        <v>48</v>
      </c>
      <c r="B8" s="149" t="s">
        <v>271</v>
      </c>
      <c r="C8" s="149" t="s">
        <v>291</v>
      </c>
      <c r="D8" s="149"/>
    </row>
    <row r="9" spans="1:4">
      <c r="A9" s="149" t="s">
        <v>285</v>
      </c>
      <c r="B9" s="149" t="s">
        <v>279</v>
      </c>
      <c r="C9" s="149" t="s">
        <v>292</v>
      </c>
      <c r="D9" s="149"/>
    </row>
    <row r="10" spans="1:4">
      <c r="A10" s="149" t="s">
        <v>59</v>
      </c>
      <c r="B10" s="149" t="s">
        <v>272</v>
      </c>
      <c r="C10" s="149" t="s">
        <v>293</v>
      </c>
      <c r="D10" s="149"/>
    </row>
    <row r="11" spans="1:4">
      <c r="A11" s="149" t="s">
        <v>287</v>
      </c>
      <c r="B11" s="149" t="s">
        <v>233</v>
      </c>
      <c r="C11" s="149" t="s">
        <v>39</v>
      </c>
      <c r="D11" s="149"/>
    </row>
    <row r="12" spans="1:4" ht="15" customHeight="1">
      <c r="A12" s="149" t="s">
        <v>286</v>
      </c>
      <c r="B12" s="149" t="s">
        <v>36</v>
      </c>
      <c r="C12" s="149" t="s">
        <v>294</v>
      </c>
      <c r="D12" s="149"/>
    </row>
    <row r="13" spans="1:4" ht="15.75" customHeight="1">
      <c r="A13" s="149" t="s">
        <v>52</v>
      </c>
      <c r="B13" s="149" t="s">
        <v>45</v>
      </c>
      <c r="C13" s="149" t="s">
        <v>295</v>
      </c>
      <c r="D13" s="149"/>
    </row>
    <row r="14" spans="1:4" ht="15.75" customHeight="1">
      <c r="A14" s="149"/>
      <c r="B14" s="149" t="s">
        <v>38</v>
      </c>
      <c r="C14" s="149" t="s">
        <v>296</v>
      </c>
      <c r="D14" s="149"/>
    </row>
    <row r="15" spans="1:4">
      <c r="A15" s="149"/>
      <c r="B15" s="149" t="s">
        <v>280</v>
      </c>
      <c r="C15" s="149" t="s">
        <v>297</v>
      </c>
      <c r="D15" s="149"/>
    </row>
    <row r="16" spans="1:4">
      <c r="A16" s="149"/>
      <c r="B16" s="149"/>
      <c r="C16" s="150" t="s">
        <v>221</v>
      </c>
      <c r="D16" s="152"/>
    </row>
    <row r="17" spans="1:4">
      <c r="A17" s="149"/>
      <c r="B17" s="149"/>
      <c r="C17" s="151" t="s">
        <v>222</v>
      </c>
      <c r="D17" s="149"/>
    </row>
    <row r="18" spans="1:4">
      <c r="A18" s="149"/>
      <c r="B18" s="149"/>
      <c r="C18" s="149" t="s">
        <v>422</v>
      </c>
      <c r="D18" s="149"/>
    </row>
    <row r="19" spans="1:4">
      <c r="A19" s="149"/>
      <c r="B19" s="149"/>
      <c r="C19" s="149" t="s">
        <v>49</v>
      </c>
      <c r="D19" s="149"/>
    </row>
    <row r="20" spans="1:4">
      <c r="A20" s="149"/>
      <c r="B20" s="149"/>
      <c r="C20" s="149"/>
      <c r="D20" s="149"/>
    </row>
    <row r="21" spans="1:4">
      <c r="A21" s="149"/>
      <c r="B21" s="149"/>
      <c r="C21" s="149"/>
      <c r="D21" s="149"/>
    </row>
    <row r="22" spans="1:4">
      <c r="A22" s="149"/>
      <c r="B22" s="149"/>
      <c r="C22" s="149"/>
      <c r="D22" s="149"/>
    </row>
    <row r="23" spans="1:4">
      <c r="A23" s="149"/>
      <c r="B23" s="149"/>
      <c r="C23" s="149"/>
      <c r="D23" s="149"/>
    </row>
    <row r="24" spans="1:4">
      <c r="A24" s="149"/>
      <c r="B24" s="149"/>
      <c r="C24" s="149"/>
      <c r="D24" s="149"/>
    </row>
    <row r="25" spans="1:4">
      <c r="A25" s="149"/>
      <c r="B25" s="149"/>
      <c r="C25" s="149"/>
      <c r="D25" s="149"/>
    </row>
    <row r="26" spans="1:4">
      <c r="A26" s="149"/>
      <c r="B26" s="149"/>
      <c r="C26" s="149"/>
      <c r="D26" s="149"/>
    </row>
    <row r="27" spans="1:4">
      <c r="A27" s="149"/>
      <c r="B27" s="149"/>
      <c r="C27" s="149"/>
      <c r="D27" s="149"/>
    </row>
    <row r="28" spans="1:4">
      <c r="A28" s="149"/>
      <c r="B28" s="149"/>
      <c r="C28" s="149"/>
      <c r="D28" s="149"/>
    </row>
    <row r="29" spans="1:4">
      <c r="A29" s="149"/>
      <c r="B29" s="149"/>
      <c r="C29" s="149"/>
      <c r="D29" s="149"/>
    </row>
    <row r="31" spans="1:4">
      <c r="A31" s="79" t="s">
        <v>402</v>
      </c>
    </row>
    <row r="32" spans="1:4">
      <c r="A32" s="79">
        <v>1</v>
      </c>
    </row>
    <row r="33" spans="1:1">
      <c r="A33" s="79">
        <v>2</v>
      </c>
    </row>
    <row r="34" spans="1:1">
      <c r="A34" s="79">
        <v>3</v>
      </c>
    </row>
    <row r="35" spans="1:1">
      <c r="A35" s="79">
        <v>4</v>
      </c>
    </row>
    <row r="36" spans="1:1">
      <c r="A36" s="79">
        <v>5</v>
      </c>
    </row>
    <row r="37" spans="1:1">
      <c r="A37" s="79">
        <v>6</v>
      </c>
    </row>
    <row r="38" spans="1:1">
      <c r="A38" s="79">
        <v>7</v>
      </c>
    </row>
    <row r="39" spans="1:1">
      <c r="A39" s="79">
        <v>8</v>
      </c>
    </row>
    <row r="40" spans="1:1">
      <c r="A40" s="79">
        <v>9</v>
      </c>
    </row>
    <row r="41" spans="1:1">
      <c r="A41" s="79">
        <v>10</v>
      </c>
    </row>
    <row r="42" spans="1:1">
      <c r="A42" s="79">
        <v>11</v>
      </c>
    </row>
    <row r="43" spans="1:1">
      <c r="A43" s="79">
        <v>12</v>
      </c>
    </row>
    <row r="44" spans="1:1">
      <c r="A44" s="79">
        <v>13</v>
      </c>
    </row>
    <row r="45" spans="1:1">
      <c r="A45" s="79">
        <v>14</v>
      </c>
    </row>
    <row r="46" spans="1:1">
      <c r="A46" s="79">
        <v>15</v>
      </c>
    </row>
    <row r="47" spans="1:1">
      <c r="A47" s="79">
        <v>16</v>
      </c>
    </row>
    <row r="48" spans="1:1">
      <c r="A48" s="79">
        <v>17</v>
      </c>
    </row>
    <row r="49" spans="1:1">
      <c r="A49" s="79">
        <v>18</v>
      </c>
    </row>
    <row r="50" spans="1:1">
      <c r="A50" s="79">
        <v>19</v>
      </c>
    </row>
    <row r="51" spans="1:1">
      <c r="A51" s="79">
        <v>20</v>
      </c>
    </row>
    <row r="52" spans="1:1">
      <c r="A52" s="79">
        <v>21</v>
      </c>
    </row>
    <row r="53" spans="1:1">
      <c r="A53" s="79">
        <v>22</v>
      </c>
    </row>
    <row r="54" spans="1:1">
      <c r="A54" s="79">
        <v>23</v>
      </c>
    </row>
    <row r="55" spans="1:1">
      <c r="A55" s="79">
        <v>24</v>
      </c>
    </row>
    <row r="56" spans="1:1">
      <c r="A56" s="79">
        <v>25</v>
      </c>
    </row>
    <row r="57" spans="1:1">
      <c r="A57" s="79">
        <v>26</v>
      </c>
    </row>
    <row r="58" spans="1:1">
      <c r="A58" s="79">
        <v>27</v>
      </c>
    </row>
    <row r="59" spans="1:1">
      <c r="A59" s="79">
        <v>28</v>
      </c>
    </row>
    <row r="60" spans="1:1">
      <c r="A60" s="79">
        <v>29</v>
      </c>
    </row>
    <row r="61" spans="1:1">
      <c r="A61" s="79">
        <v>30</v>
      </c>
    </row>
  </sheetData>
  <phoneticPr fontId="16"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31178-0E6F-4A2E-B2DD-136DCC54499B}">
  <dimension ref="B2:L56"/>
  <sheetViews>
    <sheetView workbookViewId="0">
      <selection activeCell="E50" sqref="E50"/>
    </sheetView>
  </sheetViews>
  <sheetFormatPr baseColWidth="10" defaultColWidth="11.42578125" defaultRowHeight="15"/>
  <cols>
    <col min="3" max="3" width="81.7109375" bestFit="1" customWidth="1"/>
    <col min="5" max="5" width="21.28515625" customWidth="1"/>
    <col min="6" max="6" width="46.28515625" bestFit="1" customWidth="1"/>
    <col min="7" max="7" width="36.140625" bestFit="1" customWidth="1"/>
    <col min="10" max="10" width="16.140625" style="41" customWidth="1"/>
    <col min="11" max="11" width="28.85546875" style="41" customWidth="1"/>
    <col min="12" max="12" width="11.42578125" style="41"/>
  </cols>
  <sheetData>
    <row r="2" spans="2:12">
      <c r="B2" s="48" t="s">
        <v>227</v>
      </c>
      <c r="C2" s="49"/>
      <c r="D2" s="54"/>
      <c r="E2" s="54"/>
      <c r="F2" s="54"/>
      <c r="G2" s="54"/>
      <c r="H2" s="54"/>
      <c r="I2" s="54"/>
    </row>
    <row r="3" spans="2:12" s="54" customFormat="1">
      <c r="B3" s="59"/>
      <c r="J3" s="60"/>
      <c r="K3" s="60"/>
      <c r="L3" s="60"/>
    </row>
    <row r="4" spans="2:12">
      <c r="B4" s="1" t="s">
        <v>25</v>
      </c>
      <c r="D4" s="54"/>
      <c r="E4" s="54"/>
      <c r="F4" s="54"/>
      <c r="G4" s="54"/>
      <c r="H4" s="54"/>
      <c r="I4" s="54"/>
    </row>
    <row r="5" spans="2:12">
      <c r="B5" s="61">
        <v>1</v>
      </c>
      <c r="C5" s="63" t="s">
        <v>221</v>
      </c>
      <c r="D5" s="64"/>
      <c r="E5" s="21">
        <v>1</v>
      </c>
      <c r="F5" s="21" t="s">
        <v>54</v>
      </c>
      <c r="G5" s="65"/>
      <c r="H5" s="64"/>
      <c r="I5" s="54"/>
    </row>
    <row r="6" spans="2:12">
      <c r="B6" s="61">
        <v>2</v>
      </c>
      <c r="C6" s="63" t="s">
        <v>222</v>
      </c>
      <c r="D6" s="64"/>
      <c r="E6" s="21">
        <v>2</v>
      </c>
      <c r="F6" s="21" t="s">
        <v>56</v>
      </c>
      <c r="G6" s="65"/>
      <c r="H6" s="64"/>
      <c r="I6" s="54"/>
    </row>
    <row r="7" spans="2:12">
      <c r="B7" s="61">
        <v>3</v>
      </c>
      <c r="C7" s="63" t="s">
        <v>220</v>
      </c>
      <c r="D7" s="64"/>
      <c r="E7" s="21">
        <v>3</v>
      </c>
      <c r="F7" s="21" t="s">
        <v>22</v>
      </c>
      <c r="G7" s="65"/>
      <c r="H7" s="64"/>
      <c r="I7" s="54"/>
    </row>
    <row r="8" spans="2:12">
      <c r="B8" s="61">
        <v>4</v>
      </c>
      <c r="C8" s="63" t="s">
        <v>219</v>
      </c>
      <c r="D8" s="64"/>
      <c r="E8" s="21">
        <v>4</v>
      </c>
      <c r="F8" s="21" t="s">
        <v>23</v>
      </c>
      <c r="G8" s="65"/>
      <c r="H8" s="64"/>
      <c r="I8" s="54"/>
    </row>
    <row r="9" spans="2:12">
      <c r="B9" s="61">
        <v>5</v>
      </c>
      <c r="C9" s="63" t="s">
        <v>218</v>
      </c>
      <c r="D9" s="64"/>
      <c r="E9" s="21">
        <v>5</v>
      </c>
      <c r="F9" s="21" t="s">
        <v>24</v>
      </c>
      <c r="G9" s="65"/>
      <c r="H9" s="64"/>
      <c r="I9" s="54"/>
    </row>
    <row r="10" spans="2:12">
      <c r="B10" s="61">
        <v>6</v>
      </c>
      <c r="C10" s="63" t="s">
        <v>217</v>
      </c>
      <c r="D10" s="64"/>
      <c r="E10" s="21">
        <v>6</v>
      </c>
      <c r="F10" s="21" t="s">
        <v>61</v>
      </c>
      <c r="G10" s="65"/>
      <c r="H10" s="64"/>
      <c r="I10" s="54"/>
    </row>
    <row r="11" spans="2:12">
      <c r="B11" s="61">
        <v>7</v>
      </c>
      <c r="C11" s="63" t="s">
        <v>216</v>
      </c>
      <c r="D11" s="64"/>
      <c r="E11" s="21">
        <v>7</v>
      </c>
      <c r="F11" s="21" t="s">
        <v>63</v>
      </c>
      <c r="G11" s="65"/>
      <c r="H11" s="64"/>
      <c r="I11" s="54"/>
    </row>
    <row r="12" spans="2:12">
      <c r="B12" s="61">
        <v>8</v>
      </c>
      <c r="C12" s="63" t="s">
        <v>225</v>
      </c>
      <c r="D12" s="64"/>
      <c r="E12" s="21">
        <v>8</v>
      </c>
      <c r="F12" s="21" t="s">
        <v>64</v>
      </c>
      <c r="G12" s="65"/>
      <c r="H12" s="64"/>
      <c r="I12" s="54"/>
    </row>
    <row r="13" spans="2:12">
      <c r="B13" s="61">
        <v>9</v>
      </c>
      <c r="C13" s="63" t="s">
        <v>39</v>
      </c>
      <c r="D13" s="64"/>
      <c r="E13" s="21">
        <v>9</v>
      </c>
      <c r="F13" s="21" t="s">
        <v>65</v>
      </c>
      <c r="G13" s="65"/>
      <c r="H13" s="64"/>
      <c r="I13" s="54"/>
    </row>
    <row r="14" spans="2:12">
      <c r="B14" s="61">
        <v>10</v>
      </c>
      <c r="C14" s="63" t="s">
        <v>209</v>
      </c>
      <c r="D14" s="64"/>
      <c r="E14" s="21">
        <v>10</v>
      </c>
      <c r="F14" s="21" t="s">
        <v>49</v>
      </c>
      <c r="G14" s="65"/>
      <c r="H14" s="64"/>
      <c r="I14" s="54"/>
    </row>
    <row r="15" spans="2:12">
      <c r="B15" s="61">
        <v>12</v>
      </c>
      <c r="C15" s="63" t="s">
        <v>42</v>
      </c>
      <c r="D15" s="64"/>
      <c r="G15" s="65"/>
      <c r="H15" s="64"/>
      <c r="I15" s="54"/>
    </row>
    <row r="16" spans="2:12">
      <c r="B16" s="61">
        <v>13</v>
      </c>
      <c r="C16" s="63" t="s">
        <v>44</v>
      </c>
      <c r="D16" s="64"/>
      <c r="E16" s="1" t="s">
        <v>31</v>
      </c>
      <c r="G16" s="65"/>
      <c r="H16" s="64"/>
      <c r="I16" s="54"/>
    </row>
    <row r="17" spans="2:9">
      <c r="B17" s="61">
        <v>14</v>
      </c>
      <c r="C17" s="63" t="s">
        <v>210</v>
      </c>
      <c r="D17" s="64"/>
      <c r="E17" s="21" t="s">
        <v>70</v>
      </c>
      <c r="F17" s="21">
        <v>1</v>
      </c>
      <c r="G17" s="65"/>
      <c r="H17" s="64"/>
      <c r="I17" s="54"/>
    </row>
    <row r="18" spans="2:9">
      <c r="B18" s="61">
        <v>15</v>
      </c>
      <c r="C18" s="63" t="s">
        <v>212</v>
      </c>
      <c r="D18" s="64"/>
      <c r="E18" s="21" t="s">
        <v>72</v>
      </c>
      <c r="F18" s="21">
        <v>2</v>
      </c>
      <c r="G18" s="65"/>
      <c r="H18" s="64"/>
      <c r="I18" s="54"/>
    </row>
    <row r="19" spans="2:9">
      <c r="B19" s="61">
        <v>16</v>
      </c>
      <c r="C19" s="63" t="s">
        <v>214</v>
      </c>
      <c r="D19" s="64"/>
      <c r="E19" s="21" t="s">
        <v>74</v>
      </c>
      <c r="F19" s="21">
        <v>3</v>
      </c>
      <c r="G19" s="65"/>
      <c r="H19" s="64"/>
      <c r="I19" s="54"/>
    </row>
    <row r="20" spans="2:9">
      <c r="B20" s="61">
        <v>17</v>
      </c>
      <c r="C20" s="63" t="s">
        <v>213</v>
      </c>
      <c r="D20" s="64"/>
      <c r="E20" s="21" t="s">
        <v>76</v>
      </c>
      <c r="F20" s="21">
        <v>4</v>
      </c>
      <c r="G20" s="65"/>
      <c r="H20" s="64"/>
      <c r="I20" s="54"/>
    </row>
    <row r="21" spans="2:9">
      <c r="B21" s="61">
        <v>18</v>
      </c>
      <c r="C21" s="63" t="s">
        <v>215</v>
      </c>
      <c r="D21" s="64"/>
      <c r="G21" s="65"/>
      <c r="H21" s="64"/>
      <c r="I21" s="54"/>
    </row>
    <row r="22" spans="2:9">
      <c r="B22" s="61">
        <v>19</v>
      </c>
      <c r="C22" s="63" t="s">
        <v>211</v>
      </c>
      <c r="D22" s="64"/>
      <c r="E22" s="1" t="s">
        <v>30</v>
      </c>
      <c r="G22" s="65"/>
      <c r="H22" s="64"/>
      <c r="I22" s="54"/>
    </row>
    <row r="23" spans="2:9">
      <c r="B23" s="61">
        <v>20</v>
      </c>
      <c r="C23" s="63" t="s">
        <v>47</v>
      </c>
      <c r="D23" s="64"/>
      <c r="E23" s="21" t="s">
        <v>79</v>
      </c>
      <c r="F23" s="21">
        <v>1</v>
      </c>
      <c r="G23" s="65"/>
      <c r="H23" s="64"/>
      <c r="I23" s="54"/>
    </row>
    <row r="24" spans="2:9">
      <c r="B24" s="61">
        <v>21</v>
      </c>
      <c r="C24" s="63" t="s">
        <v>207</v>
      </c>
      <c r="D24" s="64"/>
      <c r="E24" s="21" t="s">
        <v>80</v>
      </c>
      <c r="F24" s="21">
        <v>2</v>
      </c>
      <c r="G24" s="65"/>
      <c r="H24" s="64"/>
      <c r="I24" s="54"/>
    </row>
    <row r="25" spans="2:9">
      <c r="B25" s="61">
        <v>22</v>
      </c>
      <c r="C25" s="63" t="s">
        <v>208</v>
      </c>
      <c r="D25" s="64"/>
      <c r="E25" s="21" t="s">
        <v>34</v>
      </c>
      <c r="F25" s="21">
        <v>3</v>
      </c>
      <c r="G25" s="65"/>
      <c r="H25" s="64"/>
      <c r="I25" s="54"/>
    </row>
    <row r="26" spans="2:9">
      <c r="B26" s="61">
        <v>23</v>
      </c>
      <c r="C26" s="63" t="s">
        <v>49</v>
      </c>
      <c r="D26" s="64"/>
      <c r="E26" s="21" t="s">
        <v>81</v>
      </c>
      <c r="F26" s="21">
        <v>4</v>
      </c>
      <c r="G26" s="66"/>
      <c r="H26" s="64"/>
      <c r="I26" s="54"/>
    </row>
    <row r="27" spans="2:9">
      <c r="D27" s="54"/>
      <c r="G27" s="54"/>
      <c r="H27" s="54"/>
      <c r="I27" s="54"/>
    </row>
    <row r="28" spans="2:9">
      <c r="B28" s="1" t="s">
        <v>236</v>
      </c>
      <c r="D28" s="54"/>
      <c r="E28" s="59" t="s">
        <v>237</v>
      </c>
      <c r="F28" s="54"/>
      <c r="G28" s="54"/>
      <c r="H28" s="54"/>
      <c r="I28" s="54"/>
    </row>
    <row r="30" spans="2:9">
      <c r="E30" s="21">
        <v>1</v>
      </c>
      <c r="F30" s="21" t="s">
        <v>46</v>
      </c>
    </row>
    <row r="31" spans="2:9">
      <c r="B31" s="21">
        <v>1</v>
      </c>
      <c r="C31" s="21" t="s">
        <v>57</v>
      </c>
      <c r="E31" s="21">
        <v>2</v>
      </c>
      <c r="F31" s="21" t="s">
        <v>41</v>
      </c>
    </row>
    <row r="32" spans="2:9">
      <c r="B32" s="21">
        <v>2</v>
      </c>
      <c r="C32" s="21" t="s">
        <v>58</v>
      </c>
      <c r="E32" s="21">
        <v>3</v>
      </c>
      <c r="F32" s="21" t="s">
        <v>36</v>
      </c>
    </row>
    <row r="33" spans="2:6">
      <c r="B33" s="21">
        <v>3</v>
      </c>
      <c r="C33" s="21" t="s">
        <v>62</v>
      </c>
      <c r="E33" s="21">
        <v>4</v>
      </c>
      <c r="F33" s="21" t="s">
        <v>45</v>
      </c>
    </row>
    <row r="34" spans="2:6">
      <c r="B34" s="21">
        <v>4</v>
      </c>
      <c r="C34" s="21" t="s">
        <v>60</v>
      </c>
      <c r="E34" s="21">
        <v>5</v>
      </c>
      <c r="F34" s="21" t="s">
        <v>230</v>
      </c>
    </row>
    <row r="35" spans="2:6">
      <c r="B35" s="21">
        <v>5</v>
      </c>
      <c r="C35" s="21" t="s">
        <v>55</v>
      </c>
      <c r="E35" s="21">
        <v>6</v>
      </c>
      <c r="F35" s="21" t="s">
        <v>37</v>
      </c>
    </row>
    <row r="36" spans="2:6">
      <c r="B36" s="21">
        <v>6</v>
      </c>
      <c r="C36" s="21" t="s">
        <v>27</v>
      </c>
      <c r="E36" s="21">
        <v>7</v>
      </c>
      <c r="F36" s="21" t="s">
        <v>43</v>
      </c>
    </row>
    <row r="37" spans="2:6">
      <c r="B37" s="21">
        <v>7</v>
      </c>
      <c r="C37" s="21" t="s">
        <v>48</v>
      </c>
      <c r="E37" s="21">
        <v>8</v>
      </c>
      <c r="F37" s="21" t="s">
        <v>228</v>
      </c>
    </row>
    <row r="38" spans="2:6">
      <c r="B38" s="21">
        <v>8</v>
      </c>
      <c r="C38" s="21" t="s">
        <v>53</v>
      </c>
      <c r="E38" s="21">
        <v>9</v>
      </c>
      <c r="F38" s="21" t="s">
        <v>232</v>
      </c>
    </row>
    <row r="39" spans="2:6">
      <c r="B39" s="21">
        <v>9</v>
      </c>
      <c r="C39" s="21" t="s">
        <v>59</v>
      </c>
      <c r="E39" s="21">
        <v>10</v>
      </c>
      <c r="F39" s="21" t="s">
        <v>38</v>
      </c>
    </row>
    <row r="40" spans="2:6">
      <c r="B40" s="21">
        <v>10</v>
      </c>
      <c r="C40" s="21" t="s">
        <v>51</v>
      </c>
      <c r="E40" s="21">
        <v>11</v>
      </c>
      <c r="F40" s="21" t="s">
        <v>233</v>
      </c>
    </row>
    <row r="41" spans="2:6">
      <c r="B41" s="21">
        <v>11</v>
      </c>
      <c r="C41" s="21" t="s">
        <v>50</v>
      </c>
      <c r="E41" s="21">
        <v>12</v>
      </c>
      <c r="F41" s="21" t="s">
        <v>229</v>
      </c>
    </row>
    <row r="42" spans="2:6">
      <c r="B42" s="21">
        <v>12</v>
      </c>
      <c r="C42" s="21" t="s">
        <v>52</v>
      </c>
      <c r="E42" s="21">
        <v>13</v>
      </c>
      <c r="F42" s="21" t="s">
        <v>231</v>
      </c>
    </row>
    <row r="45" spans="2:6">
      <c r="B45" t="s">
        <v>66</v>
      </c>
    </row>
    <row r="46" spans="2:6">
      <c r="B46" s="44">
        <v>1</v>
      </c>
      <c r="C46" s="44" t="s">
        <v>67</v>
      </c>
    </row>
    <row r="47" spans="2:6">
      <c r="B47" s="44">
        <v>2</v>
      </c>
      <c r="C47" s="44" t="s">
        <v>49</v>
      </c>
    </row>
    <row r="48" spans="2:6">
      <c r="B48" s="44">
        <v>3</v>
      </c>
      <c r="C48" s="44" t="s">
        <v>68</v>
      </c>
    </row>
    <row r="49" spans="2:3">
      <c r="B49" s="44">
        <v>4</v>
      </c>
      <c r="C49" s="44" t="s">
        <v>69</v>
      </c>
    </row>
    <row r="50" spans="2:3">
      <c r="B50" s="44">
        <v>5</v>
      </c>
      <c r="C50" s="44" t="s">
        <v>71</v>
      </c>
    </row>
    <row r="51" spans="2:3">
      <c r="B51" s="44">
        <v>6</v>
      </c>
      <c r="C51" s="44" t="s">
        <v>73</v>
      </c>
    </row>
    <row r="52" spans="2:3">
      <c r="B52" s="44">
        <v>7</v>
      </c>
      <c r="C52" s="44" t="s">
        <v>75</v>
      </c>
    </row>
    <row r="53" spans="2:3">
      <c r="B53" s="44">
        <v>8</v>
      </c>
      <c r="C53" s="44" t="s">
        <v>77</v>
      </c>
    </row>
    <row r="54" spans="2:3">
      <c r="B54" s="44">
        <v>9</v>
      </c>
      <c r="C54" s="44" t="s">
        <v>38</v>
      </c>
    </row>
    <row r="55" spans="2:3">
      <c r="B55" s="44">
        <v>10</v>
      </c>
      <c r="C55" s="44" t="s">
        <v>78</v>
      </c>
    </row>
    <row r="56" spans="2:3">
      <c r="B56" s="44">
        <v>11</v>
      </c>
      <c r="C56" s="44" t="s">
        <v>40</v>
      </c>
    </row>
  </sheetData>
  <sortState xmlns:xlrd2="http://schemas.microsoft.com/office/spreadsheetml/2017/richdata2" ref="B29:C43">
    <sortCondition ref="C29:C43"/>
  </sortState>
  <phoneticPr fontId="16" type="noConversion"/>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656E-CE29-4EF0-974C-C63783C6442B}">
  <dimension ref="B2:W105"/>
  <sheetViews>
    <sheetView showGridLines="0" topLeftCell="A70" workbookViewId="0">
      <selection activeCell="B81" sqref="B81"/>
    </sheetView>
  </sheetViews>
  <sheetFormatPr baseColWidth="10" defaultColWidth="11.42578125" defaultRowHeight="15"/>
  <cols>
    <col min="5" max="5" width="18.28515625" customWidth="1"/>
    <col min="6" max="6" width="14.7109375" customWidth="1"/>
    <col min="9" max="9" width="12.85546875" bestFit="1" customWidth="1"/>
    <col min="14" max="14" width="18.28515625" customWidth="1"/>
  </cols>
  <sheetData>
    <row r="2" spans="2:16">
      <c r="B2" s="1" t="s">
        <v>0</v>
      </c>
    </row>
    <row r="3" spans="2:16">
      <c r="B3" t="s">
        <v>1</v>
      </c>
    </row>
    <row r="6" spans="2:16">
      <c r="B6" t="s">
        <v>3</v>
      </c>
      <c r="C6" t="s">
        <v>82</v>
      </c>
    </row>
    <row r="7" spans="2:16">
      <c r="B7" t="s">
        <v>4</v>
      </c>
      <c r="C7" t="s">
        <v>83</v>
      </c>
      <c r="K7" t="s">
        <v>84</v>
      </c>
    </row>
    <row r="8" spans="2:16">
      <c r="B8" t="s">
        <v>5</v>
      </c>
      <c r="C8" t="s">
        <v>7</v>
      </c>
    </row>
    <row r="9" spans="2:16">
      <c r="B9" t="s">
        <v>6</v>
      </c>
      <c r="C9" t="s">
        <v>85</v>
      </c>
      <c r="K9" t="s">
        <v>86</v>
      </c>
    </row>
    <row r="12" spans="2:16">
      <c r="B12" s="2" t="s">
        <v>3</v>
      </c>
      <c r="C12" s="2" t="s">
        <v>87</v>
      </c>
      <c r="D12" s="3"/>
      <c r="E12" s="3"/>
      <c r="F12" s="3"/>
      <c r="G12" s="3"/>
      <c r="H12" s="3"/>
      <c r="I12" s="3"/>
      <c r="J12" s="3"/>
      <c r="K12" s="3"/>
      <c r="L12" s="3"/>
      <c r="M12" s="3"/>
      <c r="N12" s="3"/>
      <c r="O12" s="3"/>
      <c r="P12" s="3"/>
    </row>
    <row r="13" spans="2:16">
      <c r="B13" t="s">
        <v>88</v>
      </c>
    </row>
    <row r="14" spans="2:16">
      <c r="B14">
        <f>ROW()-13</f>
        <v>1</v>
      </c>
      <c r="C14" t="s">
        <v>89</v>
      </c>
    </row>
    <row r="15" spans="2:16">
      <c r="B15">
        <f t="shared" ref="B15:B21" si="0">ROW()-13</f>
        <v>2</v>
      </c>
      <c r="C15" t="s">
        <v>90</v>
      </c>
    </row>
    <row r="16" spans="2:16">
      <c r="B16">
        <f t="shared" si="0"/>
        <v>3</v>
      </c>
      <c r="C16" t="s">
        <v>91</v>
      </c>
    </row>
    <row r="17" spans="2:16">
      <c r="B17">
        <f t="shared" si="0"/>
        <v>4</v>
      </c>
      <c r="C17" t="s">
        <v>92</v>
      </c>
    </row>
    <row r="18" spans="2:16">
      <c r="B18">
        <f t="shared" si="0"/>
        <v>5</v>
      </c>
      <c r="C18" t="s">
        <v>93</v>
      </c>
    </row>
    <row r="19" spans="2:16">
      <c r="B19">
        <f t="shared" si="0"/>
        <v>6</v>
      </c>
      <c r="C19" t="s">
        <v>94</v>
      </c>
    </row>
    <row r="20" spans="2:16">
      <c r="B20">
        <f t="shared" si="0"/>
        <v>7</v>
      </c>
      <c r="C20" t="s">
        <v>95</v>
      </c>
    </row>
    <row r="21" spans="2:16">
      <c r="B21">
        <f t="shared" si="0"/>
        <v>8</v>
      </c>
      <c r="C21" t="s">
        <v>96</v>
      </c>
    </row>
    <row r="23" spans="2:16" ht="15.75" thickBot="1">
      <c r="B23" s="4" t="s">
        <v>97</v>
      </c>
      <c r="C23" s="5"/>
      <c r="D23" s="5"/>
      <c r="E23" s="5"/>
      <c r="F23" s="5"/>
      <c r="G23" s="5"/>
      <c r="H23" s="5"/>
      <c r="I23" s="5"/>
      <c r="J23" s="5"/>
      <c r="K23" s="5"/>
      <c r="L23" s="5"/>
      <c r="M23" s="5"/>
      <c r="N23" s="5"/>
      <c r="O23" s="5"/>
      <c r="P23" s="6"/>
    </row>
    <row r="24" spans="2:16" ht="16.5" thickTop="1" thickBot="1">
      <c r="B24" s="7" t="s">
        <v>98</v>
      </c>
      <c r="E24" t="s">
        <v>99</v>
      </c>
      <c r="L24" s="8" t="s">
        <v>100</v>
      </c>
      <c r="M24" s="8"/>
      <c r="N24" s="8"/>
      <c r="P24" s="9"/>
    </row>
    <row r="25" spans="2:16" ht="16.5" thickTop="1" thickBot="1">
      <c r="B25" s="7" t="s">
        <v>101</v>
      </c>
      <c r="E25" t="s">
        <v>102</v>
      </c>
      <c r="L25" s="8" t="s">
        <v>103</v>
      </c>
      <c r="M25" s="8"/>
      <c r="N25" s="8"/>
      <c r="P25" s="9"/>
    </row>
    <row r="26" spans="2:16" ht="15.75" thickTop="1">
      <c r="B26" s="10"/>
      <c r="C26" s="11"/>
      <c r="D26" s="11"/>
      <c r="E26" s="11" t="s">
        <v>104</v>
      </c>
      <c r="F26" s="11"/>
      <c r="G26" s="11"/>
      <c r="H26" s="11"/>
      <c r="I26" s="11"/>
      <c r="J26" s="11"/>
      <c r="K26" s="11"/>
      <c r="L26" s="11"/>
      <c r="M26" s="11"/>
      <c r="N26" s="11"/>
      <c r="O26" s="11"/>
      <c r="P26" s="12"/>
    </row>
    <row r="29" spans="2:16">
      <c r="B29" t="s">
        <v>105</v>
      </c>
    </row>
    <row r="31" spans="2:16">
      <c r="B31">
        <v>1</v>
      </c>
      <c r="C31" t="s">
        <v>106</v>
      </c>
      <c r="G31" t="s">
        <v>107</v>
      </c>
      <c r="J31" t="s">
        <v>108</v>
      </c>
    </row>
    <row r="32" spans="2:16">
      <c r="B32">
        <v>2</v>
      </c>
      <c r="C32" t="s">
        <v>109</v>
      </c>
      <c r="G32" t="s">
        <v>110</v>
      </c>
      <c r="J32" t="s">
        <v>111</v>
      </c>
    </row>
    <row r="36" spans="2:23">
      <c r="B36" s="13" t="s">
        <v>112</v>
      </c>
      <c r="C36" s="13" t="s">
        <v>113</v>
      </c>
      <c r="D36" s="13"/>
      <c r="E36" s="13"/>
      <c r="F36" s="13"/>
      <c r="G36" s="13"/>
      <c r="H36" s="13"/>
      <c r="I36" s="13"/>
      <c r="J36" s="13"/>
      <c r="K36" s="13"/>
      <c r="L36" s="13"/>
      <c r="M36" s="13"/>
      <c r="N36" s="13"/>
      <c r="O36" s="13"/>
      <c r="P36" s="13"/>
    </row>
    <row r="37" spans="2:23">
      <c r="B37">
        <v>1</v>
      </c>
      <c r="C37" t="s">
        <v>114</v>
      </c>
    </row>
    <row r="38" spans="2:23">
      <c r="C38" s="14" t="s">
        <v>115</v>
      </c>
    </row>
    <row r="39" spans="2:23">
      <c r="C39" s="14" t="s">
        <v>116</v>
      </c>
    </row>
    <row r="40" spans="2:23">
      <c r="C40" s="14" t="s">
        <v>117</v>
      </c>
    </row>
    <row r="41" spans="2:23">
      <c r="C41" s="14" t="s">
        <v>118</v>
      </c>
    </row>
    <row r="43" spans="2:23">
      <c r="B43">
        <v>2</v>
      </c>
      <c r="C43" t="s">
        <v>119</v>
      </c>
      <c r="P43" t="s">
        <v>120</v>
      </c>
    </row>
    <row r="44" spans="2:23">
      <c r="C44" t="s">
        <v>121</v>
      </c>
    </row>
    <row r="45" spans="2:23">
      <c r="B45" s="15" t="s">
        <v>122</v>
      </c>
      <c r="C45" t="s">
        <v>123</v>
      </c>
      <c r="N45" s="16"/>
    </row>
    <row r="46" spans="2:23">
      <c r="C46" s="14" t="s">
        <v>124</v>
      </c>
      <c r="N46" s="45" t="s">
        <v>75</v>
      </c>
      <c r="P46" t="s">
        <v>54</v>
      </c>
      <c r="S46" t="s">
        <v>125</v>
      </c>
      <c r="T46" t="s">
        <v>126</v>
      </c>
      <c r="U46" t="s">
        <v>127</v>
      </c>
    </row>
    <row r="47" spans="2:23">
      <c r="C47" s="14" t="s">
        <v>128</v>
      </c>
      <c r="N47" s="17"/>
      <c r="S47" s="18" t="s">
        <v>129</v>
      </c>
      <c r="T47" s="18" t="s">
        <v>130</v>
      </c>
      <c r="U47" s="19">
        <v>0.8</v>
      </c>
      <c r="V47" s="18" t="s">
        <v>131</v>
      </c>
      <c r="W47" s="18" t="s">
        <v>132</v>
      </c>
    </row>
    <row r="48" spans="2:23" ht="15.75" thickBot="1">
      <c r="C48" s="14" t="s">
        <v>133</v>
      </c>
      <c r="S48" s="18" t="s">
        <v>134</v>
      </c>
      <c r="T48" s="18" t="s">
        <v>135</v>
      </c>
      <c r="U48" s="19">
        <v>0</v>
      </c>
      <c r="V48" s="18" t="s">
        <v>131</v>
      </c>
      <c r="W48" s="18" t="s">
        <v>132</v>
      </c>
    </row>
    <row r="49" spans="2:23" ht="16.5" thickTop="1" thickBot="1">
      <c r="C49" s="14" t="s">
        <v>136</v>
      </c>
      <c r="I49" s="8" t="s">
        <v>137</v>
      </c>
      <c r="P49" t="s">
        <v>138</v>
      </c>
      <c r="S49" s="8" t="s">
        <v>139</v>
      </c>
    </row>
    <row r="50" spans="2:23" ht="16.5" thickTop="1" thickBot="1">
      <c r="C50" s="14" t="s">
        <v>140</v>
      </c>
      <c r="I50" s="8" t="s">
        <v>137</v>
      </c>
      <c r="S50" s="18" t="s">
        <v>141</v>
      </c>
      <c r="T50" s="18" t="s">
        <v>135</v>
      </c>
      <c r="U50" s="19">
        <f>1-SUM(U47:U48)</f>
        <v>0.19999999999999996</v>
      </c>
      <c r="V50" s="18" t="s">
        <v>131</v>
      </c>
      <c r="W50" s="18" t="s">
        <v>132</v>
      </c>
    </row>
    <row r="51" spans="2:23" ht="15.75" thickTop="1">
      <c r="S51" s="18" t="s">
        <v>142</v>
      </c>
      <c r="T51" s="18" t="s">
        <v>130</v>
      </c>
      <c r="U51" s="19">
        <v>0</v>
      </c>
      <c r="V51" s="18" t="s">
        <v>131</v>
      </c>
      <c r="W51" s="18" t="s">
        <v>132</v>
      </c>
    </row>
    <row r="52" spans="2:23">
      <c r="B52" s="15" t="s">
        <v>143</v>
      </c>
      <c r="C52" t="s">
        <v>144</v>
      </c>
      <c r="S52" s="18" t="s">
        <v>145</v>
      </c>
      <c r="T52" s="18" t="s">
        <v>135</v>
      </c>
      <c r="U52" s="19">
        <v>0</v>
      </c>
      <c r="V52" s="18" t="s">
        <v>131</v>
      </c>
      <c r="W52" s="18" t="s">
        <v>132</v>
      </c>
    </row>
    <row r="53" spans="2:23" ht="15.75" thickBot="1">
      <c r="C53" s="14" t="s">
        <v>146</v>
      </c>
      <c r="S53" s="18" t="s">
        <v>147</v>
      </c>
      <c r="T53" s="18" t="s">
        <v>148</v>
      </c>
      <c r="U53" s="19">
        <v>0</v>
      </c>
      <c r="V53" s="18" t="s">
        <v>131</v>
      </c>
      <c r="W53" s="18" t="s">
        <v>132</v>
      </c>
    </row>
    <row r="54" spans="2:23" ht="15.75" thickTop="1">
      <c r="S54" s="20" t="s">
        <v>139</v>
      </c>
    </row>
    <row r="55" spans="2:23">
      <c r="B55" s="15" t="s">
        <v>149</v>
      </c>
      <c r="C55" t="s">
        <v>150</v>
      </c>
      <c r="S55" s="21" t="s">
        <v>151</v>
      </c>
      <c r="T55" s="21"/>
      <c r="U55" s="22">
        <v>1</v>
      </c>
      <c r="V55" s="21" t="s">
        <v>131</v>
      </c>
      <c r="W55" s="21" t="s">
        <v>132</v>
      </c>
    </row>
    <row r="56" spans="2:23" ht="15.75" thickBot="1">
      <c r="C56" t="s">
        <v>152</v>
      </c>
    </row>
    <row r="57" spans="2:23" ht="16.5" thickTop="1" thickBot="1">
      <c r="C57" s="8" t="s">
        <v>153</v>
      </c>
      <c r="D57" s="8"/>
      <c r="E57" s="8"/>
    </row>
    <row r="58" spans="2:23" ht="15.75" thickTop="1"/>
    <row r="60" spans="2:23">
      <c r="C60" s="23" t="s">
        <v>154</v>
      </c>
      <c r="D60" s="24"/>
      <c r="E60" s="24"/>
      <c r="F60" s="24"/>
      <c r="G60" s="24"/>
      <c r="H60" s="24"/>
      <c r="I60" s="24"/>
      <c r="J60" s="24"/>
      <c r="K60" s="24"/>
      <c r="L60" s="24"/>
      <c r="M60" s="24"/>
      <c r="N60" s="25"/>
    </row>
    <row r="61" spans="2:23" ht="15.75" thickBot="1">
      <c r="C61" s="26" t="s">
        <v>155</v>
      </c>
      <c r="N61" s="27"/>
    </row>
    <row r="62" spans="2:23" ht="15.75" thickTop="1">
      <c r="C62" s="28" t="s">
        <v>103</v>
      </c>
      <c r="D62" s="29"/>
      <c r="E62" s="29"/>
      <c r="F62" s="30"/>
      <c r="G62" s="30"/>
      <c r="H62" s="30"/>
      <c r="I62" s="30"/>
      <c r="J62" s="30"/>
      <c r="K62" s="30"/>
      <c r="L62" s="30"/>
      <c r="M62" s="30"/>
      <c r="N62" s="31"/>
    </row>
    <row r="64" spans="2:23">
      <c r="B64" s="32" t="s">
        <v>156</v>
      </c>
      <c r="C64" s="32" t="s">
        <v>157</v>
      </c>
      <c r="D64" s="32"/>
      <c r="E64" s="32"/>
      <c r="F64" s="32"/>
      <c r="G64" s="32"/>
      <c r="H64" s="32"/>
      <c r="I64" s="32"/>
      <c r="J64" s="32"/>
      <c r="K64" s="32"/>
      <c r="L64" s="32"/>
      <c r="M64" s="32"/>
      <c r="N64" s="32"/>
      <c r="O64" s="32"/>
      <c r="P64" s="32"/>
    </row>
    <row r="65" spans="2:8">
      <c r="C65" t="s">
        <v>158</v>
      </c>
    </row>
    <row r="66" spans="2:8">
      <c r="B66" s="15" t="s">
        <v>159</v>
      </c>
      <c r="C66" t="s">
        <v>160</v>
      </c>
    </row>
    <row r="67" spans="2:8">
      <c r="D67" s="14" t="s">
        <v>161</v>
      </c>
    </row>
    <row r="68" spans="2:8">
      <c r="D68" s="14" t="s">
        <v>162</v>
      </c>
    </row>
    <row r="69" spans="2:8">
      <c r="D69" s="14" t="s">
        <v>163</v>
      </c>
    </row>
    <row r="70" spans="2:8">
      <c r="D70" s="14" t="s">
        <v>164</v>
      </c>
    </row>
    <row r="71" spans="2:8">
      <c r="D71" s="14" t="s">
        <v>165</v>
      </c>
    </row>
    <row r="72" spans="2:8">
      <c r="D72" s="14" t="s">
        <v>166</v>
      </c>
    </row>
    <row r="73" spans="2:8">
      <c r="D73" t="s">
        <v>167</v>
      </c>
    </row>
    <row r="74" spans="2:8">
      <c r="D74" s="21" t="s">
        <v>168</v>
      </c>
      <c r="E74" s="21" t="s">
        <v>169</v>
      </c>
      <c r="F74" s="21" t="s">
        <v>170</v>
      </c>
      <c r="G74" s="21" t="s">
        <v>171</v>
      </c>
      <c r="H74" s="21" t="s">
        <v>172</v>
      </c>
    </row>
    <row r="75" spans="2:8">
      <c r="D75" s="18"/>
      <c r="E75" s="18"/>
      <c r="F75" s="18"/>
      <c r="G75" s="18"/>
      <c r="H75" s="18"/>
    </row>
    <row r="76" spans="2:8">
      <c r="D76" s="18"/>
      <c r="E76" s="18"/>
      <c r="F76" s="18"/>
      <c r="G76" s="18"/>
      <c r="H76" s="18"/>
    </row>
    <row r="77" spans="2:8">
      <c r="D77" s="18"/>
      <c r="E77" s="18"/>
      <c r="F77" s="18"/>
      <c r="G77" s="18"/>
      <c r="H77" s="18"/>
    </row>
    <row r="79" spans="2:8" ht="15.75" thickBot="1">
      <c r="B79" s="33" t="s">
        <v>173</v>
      </c>
      <c r="D79" t="s">
        <v>174</v>
      </c>
    </row>
    <row r="80" spans="2:8" ht="16.5" thickTop="1" thickBot="1">
      <c r="F80" s="8" t="s">
        <v>175</v>
      </c>
      <c r="G80" s="568" t="s">
        <v>175</v>
      </c>
      <c r="H80" s="568"/>
    </row>
    <row r="81" spans="3:11" ht="15.75" thickTop="1">
      <c r="D81" t="s">
        <v>168</v>
      </c>
      <c r="F81" t="s">
        <v>176</v>
      </c>
      <c r="G81" t="s">
        <v>177</v>
      </c>
    </row>
    <row r="82" spans="3:11">
      <c r="F82" t="s">
        <v>178</v>
      </c>
      <c r="G82" t="s">
        <v>178</v>
      </c>
      <c r="I82" t="s">
        <v>179</v>
      </c>
    </row>
    <row r="83" spans="3:11">
      <c r="D83" s="21" t="s">
        <v>180</v>
      </c>
      <c r="E83" s="21"/>
      <c r="F83" s="18">
        <v>1</v>
      </c>
      <c r="G83" s="18">
        <v>1</v>
      </c>
      <c r="H83" s="21"/>
      <c r="I83" s="34"/>
      <c r="J83" s="21"/>
      <c r="K83" s="21"/>
    </row>
    <row r="84" spans="3:11">
      <c r="D84" s="21" t="s">
        <v>181</v>
      </c>
      <c r="E84" s="21"/>
      <c r="F84" s="18">
        <v>2</v>
      </c>
      <c r="G84" s="18">
        <v>2</v>
      </c>
      <c r="H84" s="21"/>
      <c r="I84" s="34">
        <v>10000</v>
      </c>
      <c r="J84" s="21"/>
      <c r="K84" s="21"/>
    </row>
    <row r="85" spans="3:11">
      <c r="D85" s="21" t="s">
        <v>182</v>
      </c>
      <c r="E85" s="21"/>
      <c r="F85" s="18">
        <v>3</v>
      </c>
      <c r="G85" s="18">
        <v>3</v>
      </c>
      <c r="H85" s="21"/>
      <c r="I85" s="34"/>
      <c r="J85" s="21"/>
      <c r="K85" s="21"/>
    </row>
    <row r="86" spans="3:11">
      <c r="D86" s="21" t="s">
        <v>183</v>
      </c>
      <c r="E86" s="21"/>
      <c r="F86" s="18">
        <v>4</v>
      </c>
      <c r="G86" s="18">
        <v>3</v>
      </c>
      <c r="H86" s="21"/>
      <c r="I86" s="34">
        <v>5000000</v>
      </c>
      <c r="J86" s="21"/>
      <c r="K86" s="21"/>
    </row>
    <row r="88" spans="3:11">
      <c r="C88">
        <v>4</v>
      </c>
      <c r="D88" s="36"/>
      <c r="E88" s="36"/>
      <c r="F88" s="35"/>
      <c r="G88" s="35"/>
    </row>
    <row r="89" spans="3:11">
      <c r="D89" s="36"/>
      <c r="E89" s="36"/>
      <c r="F89" s="35"/>
      <c r="G89" s="35"/>
    </row>
    <row r="90" spans="3:11">
      <c r="C90">
        <v>3</v>
      </c>
      <c r="D90" s="36"/>
      <c r="E90" s="36"/>
      <c r="F90" s="35"/>
      <c r="G90" s="35"/>
    </row>
    <row r="91" spans="3:11">
      <c r="C91" t="s">
        <v>177</v>
      </c>
      <c r="D91" s="36"/>
      <c r="E91" s="38" t="s">
        <v>184</v>
      </c>
      <c r="F91" s="35"/>
      <c r="G91" s="37" t="s">
        <v>185</v>
      </c>
    </row>
    <row r="92" spans="3:11">
      <c r="C92">
        <v>2</v>
      </c>
      <c r="D92" s="39"/>
      <c r="E92" s="39"/>
      <c r="F92" s="36"/>
      <c r="G92" s="36"/>
    </row>
    <row r="93" spans="3:11">
      <c r="D93" s="39"/>
      <c r="E93" s="39"/>
      <c r="F93" s="36"/>
      <c r="G93" s="36"/>
    </row>
    <row r="94" spans="3:11">
      <c r="C94">
        <v>1</v>
      </c>
      <c r="D94" s="39"/>
      <c r="E94" s="39"/>
      <c r="F94" s="36"/>
      <c r="G94" s="36"/>
    </row>
    <row r="95" spans="3:11">
      <c r="D95" s="39"/>
      <c r="E95" s="40" t="s">
        <v>186</v>
      </c>
      <c r="F95" s="36"/>
      <c r="G95" s="38" t="s">
        <v>187</v>
      </c>
    </row>
    <row r="96" spans="3:11">
      <c r="D96" s="41">
        <v>1</v>
      </c>
      <c r="E96" s="41">
        <v>2</v>
      </c>
      <c r="F96" s="41">
        <v>3</v>
      </c>
      <c r="G96" s="41">
        <v>4</v>
      </c>
    </row>
    <row r="97" spans="2:16">
      <c r="F97" s="53" t="s">
        <v>188</v>
      </c>
    </row>
    <row r="99" spans="2:16">
      <c r="B99" s="42" t="s">
        <v>189</v>
      </c>
      <c r="C99" s="43" t="s">
        <v>190</v>
      </c>
      <c r="D99" s="43"/>
      <c r="E99" s="43"/>
      <c r="F99" s="43"/>
      <c r="G99" s="43"/>
      <c r="H99" s="43"/>
      <c r="I99" s="43"/>
      <c r="J99" s="43"/>
      <c r="K99" s="43"/>
      <c r="L99" s="43"/>
      <c r="M99" s="43"/>
      <c r="N99" s="43"/>
      <c r="O99" s="43"/>
      <c r="P99" s="43"/>
    </row>
    <row r="100" spans="2:16">
      <c r="C100" t="s">
        <v>191</v>
      </c>
    </row>
    <row r="101" spans="2:16">
      <c r="C101" t="s">
        <v>192</v>
      </c>
    </row>
    <row r="102" spans="2:16" ht="15.75" thickBot="1">
      <c r="C102" t="s">
        <v>193</v>
      </c>
    </row>
    <row r="103" spans="2:16" ht="16.5" thickTop="1" thickBot="1">
      <c r="D103" t="s">
        <v>194</v>
      </c>
      <c r="I103" s="8" t="s">
        <v>195</v>
      </c>
      <c r="J103" s="8"/>
    </row>
    <row r="104" spans="2:16" ht="16.5" thickTop="1" thickBot="1">
      <c r="I104" s="8" t="s">
        <v>196</v>
      </c>
      <c r="J104" s="8"/>
    </row>
    <row r="105" spans="2:16" ht="15.75" thickTop="1"/>
  </sheetData>
  <mergeCells count="1">
    <mergeCell ref="G80:H8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b0275e7-5249-43a4-a2d8-0d286bf3cc12">
      <Terms xmlns="http://schemas.microsoft.com/office/infopath/2007/PartnerControls"/>
    </lcf76f155ced4ddcb4097134ff3c332f>
    <TaxCatchAll xmlns="46672659-5a89-4a8a-9b8b-38a4a75458cd"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ABF4FCF14844DE42A3A03631791F802A" ma:contentTypeVersion="12" ma:contentTypeDescription="Opprett et nytt dokument." ma:contentTypeScope="" ma:versionID="db07291f01a59801f0430f5aaf6befaa">
  <xsd:schema xmlns:xsd="http://www.w3.org/2001/XMLSchema" xmlns:xs="http://www.w3.org/2001/XMLSchema" xmlns:p="http://schemas.microsoft.com/office/2006/metadata/properties" xmlns:ns2="db0275e7-5249-43a4-a2d8-0d286bf3cc12" xmlns:ns3="46672659-5a89-4a8a-9b8b-38a4a75458cd" targetNamespace="http://schemas.microsoft.com/office/2006/metadata/properties" ma:root="true" ma:fieldsID="c5d5d220600fce363eff311a61e5227a" ns2:_="" ns3:_="">
    <xsd:import namespace="db0275e7-5249-43a4-a2d8-0d286bf3cc12"/>
    <xsd:import namespace="46672659-5a89-4a8a-9b8b-38a4a75458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275e7-5249-43a4-a2d8-0d286bf3cc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emerkelapper" ma:readOnly="false" ma:fieldId="{5cf76f15-5ced-4ddc-b409-7134ff3c332f}" ma:taxonomyMulti="true" ma:sspId="4a9cb451-a5cc-4161-8184-4f4f334f6aa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672659-5a89-4a8a-9b8b-38a4a75458cd"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4" nillable="true" ma:displayName="Taxonomy Catch All Column" ma:hidden="true" ma:list="{aee9f276-878e-4bd4-a84c-e9002e582c19}" ma:internalName="TaxCatchAll" ma:showField="CatchAllData" ma:web="46672659-5a89-4a8a-9b8b-38a4a75458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006F8-D90D-4EB0-9D4D-7088770EA538}">
  <ds:schemaRefs>
    <ds:schemaRef ds:uri="db0275e7-5249-43a4-a2d8-0d286bf3cc12"/>
    <ds:schemaRef ds:uri="http://schemas.microsoft.com/office/infopath/2007/PartnerControls"/>
    <ds:schemaRef ds:uri="http://purl.org/dc/terms/"/>
    <ds:schemaRef ds:uri="http://purl.org/dc/dcmitype/"/>
    <ds:schemaRef ds:uri="46672659-5a89-4a8a-9b8b-38a4a75458cd"/>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FFB57FF-3130-471E-A115-A95F607B94A4}">
  <ds:schemaRefs>
    <ds:schemaRef ds:uri="http://schemas.microsoft.com/PowerBIAddIn"/>
  </ds:schemaRefs>
</ds:datastoreItem>
</file>

<file path=customXml/itemProps3.xml><?xml version="1.0" encoding="utf-8"?>
<ds:datastoreItem xmlns:ds="http://schemas.openxmlformats.org/officeDocument/2006/customXml" ds:itemID="{3343BEF7-4740-45A3-B434-1FE3CB54D176}">
  <ds:schemaRefs>
    <ds:schemaRef ds:uri="http://schemas.microsoft.com/sharepoint/v3/contenttype/forms"/>
  </ds:schemaRefs>
</ds:datastoreItem>
</file>

<file path=customXml/itemProps4.xml><?xml version="1.0" encoding="utf-8"?>
<ds:datastoreItem xmlns:ds="http://schemas.openxmlformats.org/officeDocument/2006/customXml" ds:itemID="{778EDAC3-60A4-4AA9-8DA5-FF40723F8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0275e7-5249-43a4-a2d8-0d286bf3cc12"/>
    <ds:schemaRef ds:uri="46672659-5a89-4a8a-9b8b-38a4a75458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Veiledning til kartlegging</vt:lpstr>
      <vt:lpstr>Veiledning og omregningstabell</vt:lpstr>
      <vt:lpstr>Trinn 1 Energibærer og forbruk</vt:lpstr>
      <vt:lpstr>Trinn 2 Fordeling av energi</vt:lpstr>
      <vt:lpstr>Trinn 3 Tiltaksliste</vt:lpstr>
      <vt:lpstr>Nedtrekksmenyer</vt:lpstr>
      <vt:lpstr>MAL-Kartlegging_menyer</vt:lpstr>
      <vt:lpstr>MAL - kartlegging_veiledning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Geir Aspelund</dc:creator>
  <cp:keywords/>
  <dc:description/>
  <cp:lastModifiedBy>Jan Peter Amundal</cp:lastModifiedBy>
  <cp:revision/>
  <cp:lastPrinted>2022-12-08T15:37:15Z</cp:lastPrinted>
  <dcterms:created xsi:type="dcterms:W3CDTF">2020-07-02T07:15:46Z</dcterms:created>
  <dcterms:modified xsi:type="dcterms:W3CDTF">2022-12-08T15:38:31Z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0x010100ABF4FCF14844DE42A3A03631791F802A</vt:lpwstr>
  </property>
  <property fmtid="{D5CDD505-2E9C-101B-9397-08002B2CF9AE}" pid="3" name="MediaServiceImageTags">
    <vt:lpwstr/>
  </property>
</Properties>
</file>