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yviz-my.sharepoint.com/personal/yri_overland_cyviz_com/Documents/_PERSONAL/SUV/STEVNE-PAKKEN/OPPDATERING 2022/Protokoller 2022/"/>
    </mc:Choice>
  </mc:AlternateContent>
  <xr:revisionPtr revIDLastSave="44" documentId="8_{6860D0A6-076E-4F83-802B-CB0DDBA0F232}" xr6:coauthVersionLast="47" xr6:coauthVersionMax="47" xr10:uidLastSave="{23AF98B5-6B13-4CB9-8637-F006AB0D54EA}"/>
  <bookViews>
    <workbookView xWindow="48000" yWindow="0" windowWidth="28800" windowHeight="15435" xr2:uid="{184F9AA5-786A-4A08-A95B-99E6CE78BAD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L22" i="1" s="1"/>
  <c r="K21" i="1"/>
  <c r="L18" i="1" s="1"/>
  <c r="K12" i="1"/>
  <c r="L12" i="1" s="1"/>
  <c r="K25" i="1" s="1"/>
</calcChain>
</file>

<file path=xl/sharedStrings.xml><?xml version="1.0" encoding="utf-8"?>
<sst xmlns="http://schemas.openxmlformats.org/spreadsheetml/2006/main" count="36" uniqueCount="35">
  <si>
    <t>Start nr</t>
  </si>
  <si>
    <t>Bord</t>
  </si>
  <si>
    <t>Klubb:</t>
  </si>
  <si>
    <t>Arm nr</t>
  </si>
  <si>
    <t>Kommentarer</t>
  </si>
  <si>
    <t>A1
60%</t>
  </si>
  <si>
    <t>Takt
10 %</t>
  </si>
  <si>
    <t>Schwung
10 %</t>
  </si>
  <si>
    <t>Samling
10 %</t>
  </si>
  <si>
    <t>A2
25%</t>
  </si>
  <si>
    <t>Longering</t>
  </si>
  <si>
    <t>A3
15%</t>
  </si>
  <si>
    <t>Signatur</t>
  </si>
  <si>
    <t>HEST</t>
  </si>
  <si>
    <t>Individuell klasse</t>
  </si>
  <si>
    <t>Omgang</t>
  </si>
  <si>
    <t>Klasse</t>
  </si>
  <si>
    <t>Dato</t>
  </si>
  <si>
    <t>Sted</t>
  </si>
  <si>
    <t>Voltigør</t>
  </si>
  <si>
    <t>Hest</t>
  </si>
  <si>
    <t>Longør</t>
  </si>
  <si>
    <t>Poeng 0 till 10</t>
  </si>
  <si>
    <t>uten fradrag</t>
  </si>
  <si>
    <t xml:space="preserve">Galoppkvalitet samt nivå av gjennomarbeidet hest </t>
  </si>
  <si>
    <r>
      <rPr>
        <b/>
        <sz val="9"/>
        <color rgb="FF000000"/>
        <rFont val="Arial"/>
        <family val="2"/>
      </rPr>
      <t>•	Takt:</t>
    </r>
    <r>
      <rPr>
        <sz val="9"/>
        <color rgb="FF000000"/>
        <rFont val="Arial"/>
        <family val="2"/>
      </rPr>
      <t xml:space="preserve"> Regelmessig, energi, jevn  steglengde, ren tretakt, tydig svevefase
•</t>
    </r>
    <r>
      <rPr>
        <b/>
        <sz val="9"/>
        <color rgb="FF000000"/>
        <rFont val="Arial"/>
        <family val="2"/>
      </rPr>
      <t xml:space="preserve">Avslappning: </t>
    </r>
    <r>
      <rPr>
        <sz val="9"/>
        <color rgb="FF000000"/>
        <rFont val="Arial"/>
        <family val="2"/>
      </rPr>
      <t xml:space="preserve">Løsgjorthett og mykhet gennom hela kroppen. Aktive ryggmuskler. Avslappet hals. Positiv muskelspenning. 
•	</t>
    </r>
    <r>
      <rPr>
        <b/>
        <sz val="9"/>
        <color rgb="FF000000"/>
        <rFont val="Arial"/>
        <family val="2"/>
      </rPr>
      <t xml:space="preserve">Støtte, kontaktt: </t>
    </r>
    <r>
      <rPr>
        <sz val="9"/>
        <color rgb="FF000000"/>
        <rFont val="Arial"/>
        <family val="2"/>
      </rPr>
      <t xml:space="preserve"> Energi fra bakbein, gjennom kroppen, gir en myk og fleksibel kontakt med inspenningstøylar og longel.
•	S</t>
    </r>
    <r>
      <rPr>
        <b/>
        <sz val="9"/>
        <color rgb="FF000000"/>
        <rFont val="Arial"/>
        <family val="2"/>
      </rPr>
      <t>chwung: Selvbærende</t>
    </r>
    <r>
      <rPr>
        <sz val="9"/>
        <color rgb="FF000000"/>
        <rFont val="Arial"/>
        <family val="2"/>
      </rPr>
      <t xml:space="preserve"> med svikt i steget, løsgjorthet og aktive bakben. Energi skapt av aktive bakbeina  (bærer seg godt). Løftet frampart og senket kryss. 
•	Rettstilt</t>
    </r>
    <r>
      <rPr>
        <b/>
        <sz val="9"/>
        <color rgb="FF000000"/>
        <rFont val="Arial"/>
        <family val="2"/>
      </rPr>
      <t>: For</t>
    </r>
    <r>
      <rPr>
        <sz val="9"/>
        <color rgb="FF000000"/>
        <rFont val="Arial"/>
        <family val="2"/>
      </rPr>
      <t>met etter volten, Sporar korrekt.  Hestens form følger voltsporet gjennom hele kroppen.
•	Sam</t>
    </r>
    <r>
      <rPr>
        <b/>
        <sz val="9"/>
        <color rgb="FF000000"/>
        <rFont val="Arial"/>
        <family val="2"/>
      </rPr>
      <t>ling: Vink</t>
    </r>
    <r>
      <rPr>
        <sz val="9"/>
        <color rgb="FF000000"/>
        <rFont val="Arial"/>
        <family val="2"/>
      </rPr>
      <t xml:space="preserve">lede bakbein, senket kryss og engasjert  bakdel. Samling med letthet og bevegelighet i framparten som resultat. Lenger overlinjen og setter bakbeina mer under seg. Kortere, kraftfulle, energiske steg 
</t>
    </r>
  </si>
  <si>
    <t>Avslapping
10 %</t>
  </si>
  <si>
    <t>Støtte
10 %</t>
  </si>
  <si>
    <t>Rettstilt
10 %</t>
  </si>
  <si>
    <t>Hestens voltigerbarhet</t>
  </si>
  <si>
    <r>
      <rPr>
        <b/>
        <sz val="9"/>
        <rFont val="Arial"/>
        <family val="2"/>
      </rPr>
      <t>• Lydighet:</t>
    </r>
    <r>
      <rPr>
        <sz val="9"/>
        <rFont val="Arial"/>
        <family val="2"/>
      </rPr>
      <t xml:space="preserve"> Ingen motstand eller vegring. Oppmerksom for longørens hjelpere. Harmoni og letthet.
</t>
    </r>
    <r>
      <rPr>
        <b/>
        <sz val="9"/>
        <rFont val="Arial"/>
        <family val="2"/>
      </rPr>
      <t>• Balansert tempo.</t>
    </r>
    <r>
      <rPr>
        <sz val="9"/>
        <rFont val="Arial"/>
        <family val="2"/>
      </rPr>
      <t xml:space="preserve"> Konstant, korrekt tempo og energi uten å øka eller minske. 
</t>
    </r>
    <r>
      <rPr>
        <b/>
        <sz val="9"/>
        <rFont val="Arial"/>
        <family val="2"/>
      </rPr>
      <t>• Holder voltsporet</t>
    </r>
    <r>
      <rPr>
        <sz val="9"/>
        <rFont val="Arial"/>
        <family val="2"/>
      </rPr>
      <t xml:space="preserve">. Konstant volte med min 15 m diameter uten åefalla inn eller dra ut.  </t>
    </r>
  </si>
  <si>
    <t>Fradrag:</t>
  </si>
  <si>
    <t>• Longeringen skal vise samarbeide og kommunikasjon  mellon longør og hest. Korrekt och diskret anvendte hjelpere. Korrekt position och holdning. Passende antrekkl. Godt tilpasset utstyr.
• Innløp, hilsing og travvolte: Skal gjennomføres med flyt.</t>
  </si>
  <si>
    <t>Hestepoeng</t>
  </si>
  <si>
    <t>Dommer: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</si>
</sst>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0.000"/>
    <numFmt numFmtId="166" formatCode="0.0"/>
  </numFmts>
  <fonts count="16" x14ac:knownFonts="1">
    <font>
      <sz val="10"/>
      <color theme="1"/>
      <name val="Oslo Sans Office"/>
      <family val="2"/>
    </font>
    <font>
      <sz val="10"/>
      <color theme="1"/>
      <name val="Oslo Sans Office"/>
      <family val="2"/>
    </font>
    <font>
      <sz val="10"/>
      <name val="Arial"/>
      <family val="2"/>
    </font>
    <font>
      <b/>
      <sz val="11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7"/>
      <color rgb="FF000000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00">
    <xf numFmtId="0" fontId="0" fillId="0" borderId="0" xfId="0"/>
    <xf numFmtId="164" fontId="8" fillId="0" borderId="6" xfId="1" applyNumberFormat="1" applyFont="1" applyBorder="1" applyAlignment="1">
      <alignment horizontal="left" wrapText="1"/>
    </xf>
    <xf numFmtId="0" fontId="12" fillId="0" borderId="7" xfId="3" applyFont="1" applyBorder="1" applyAlignment="1">
      <alignment horizontal="center" wrapText="1"/>
    </xf>
    <xf numFmtId="0" fontId="12" fillId="0" borderId="7" xfId="2" applyFont="1" applyBorder="1" applyAlignment="1">
      <alignment horizontal="center" wrapText="1"/>
    </xf>
    <xf numFmtId="0" fontId="10" fillId="0" borderId="7" xfId="3" applyFont="1" applyBorder="1" applyAlignment="1">
      <alignment horizontal="center" wrapText="1"/>
    </xf>
    <xf numFmtId="0" fontId="12" fillId="0" borderId="1" xfId="2" applyFont="1" applyBorder="1" applyAlignment="1">
      <alignment horizontal="center" wrapText="1"/>
    </xf>
    <xf numFmtId="166" fontId="13" fillId="3" borderId="7" xfId="3" applyNumberFormat="1" applyFont="1" applyFill="1" applyBorder="1" applyAlignment="1">
      <alignment horizontal="center" vertical="center" wrapText="1"/>
    </xf>
    <xf numFmtId="166" fontId="13" fillId="3" borderId="1" xfId="3" applyNumberFormat="1" applyFont="1" applyFill="1" applyBorder="1" applyAlignment="1">
      <alignment horizontal="center" vertical="center" wrapText="1"/>
    </xf>
    <xf numFmtId="0" fontId="12" fillId="0" borderId="30" xfId="3" applyFont="1" applyBorder="1" applyAlignment="1">
      <alignment vertical="center" wrapText="1"/>
    </xf>
    <xf numFmtId="0" fontId="12" fillId="3" borderId="7" xfId="3" applyFont="1" applyFill="1" applyBorder="1" applyAlignment="1">
      <alignment vertical="center" wrapText="1"/>
    </xf>
    <xf numFmtId="0" fontId="4" fillId="0" borderId="0" xfId="3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left" vertical="center" wrapText="1"/>
    </xf>
    <xf numFmtId="0" fontId="4" fillId="0" borderId="2" xfId="2" applyFont="1" applyBorder="1" applyAlignment="1">
      <alignment wrapText="1"/>
    </xf>
    <xf numFmtId="0" fontId="6" fillId="0" borderId="3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3" applyFont="1" applyAlignment="1">
      <alignment vertical="center" wrapText="1"/>
    </xf>
    <xf numFmtId="0" fontId="4" fillId="0" borderId="4" xfId="2" applyFont="1" applyBorder="1" applyAlignment="1">
      <alignment wrapText="1"/>
    </xf>
    <xf numFmtId="14" fontId="4" fillId="0" borderId="4" xfId="2" applyNumberFormat="1" applyFont="1" applyBorder="1" applyAlignment="1">
      <alignment horizontal="center" wrapText="1"/>
    </xf>
    <xf numFmtId="0" fontId="4" fillId="0" borderId="4" xfId="2" applyFont="1" applyBorder="1" applyAlignment="1">
      <alignment horizontal="center" wrapText="1"/>
    </xf>
    <xf numFmtId="0" fontId="4" fillId="0" borderId="5" xfId="2" applyFont="1" applyBorder="1" applyAlignment="1">
      <alignment wrapText="1"/>
    </xf>
    <xf numFmtId="0" fontId="4" fillId="0" borderId="6" xfId="2" applyFont="1" applyBorder="1" applyAlignment="1">
      <alignment wrapText="1"/>
    </xf>
    <xf numFmtId="0" fontId="4" fillId="0" borderId="0" xfId="2" applyFont="1" applyAlignment="1">
      <alignment wrapText="1"/>
    </xf>
    <xf numFmtId="164" fontId="4" fillId="0" borderId="0" xfId="1" applyNumberFormat="1" applyFont="1" applyAlignment="1">
      <alignment wrapText="1"/>
    </xf>
    <xf numFmtId="0" fontId="3" fillId="0" borderId="1" xfId="2" applyFont="1" applyBorder="1" applyAlignment="1">
      <alignment vertical="center" wrapText="1"/>
    </xf>
    <xf numFmtId="164" fontId="7" fillId="0" borderId="2" xfId="1" applyNumberFormat="1" applyFont="1" applyBorder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4" fillId="0" borderId="0" xfId="2" applyFont="1" applyAlignment="1">
      <alignment horizontal="center" wrapText="1"/>
    </xf>
    <xf numFmtId="0" fontId="4" fillId="0" borderId="15" xfId="3" applyFont="1" applyBorder="1" applyAlignment="1">
      <alignment wrapText="1"/>
    </xf>
    <xf numFmtId="0" fontId="4" fillId="0" borderId="16" xfId="3" applyFont="1" applyBorder="1" applyAlignment="1">
      <alignment wrapText="1"/>
    </xf>
    <xf numFmtId="166" fontId="2" fillId="3" borderId="7" xfId="3" applyNumberFormat="1" applyFill="1" applyBorder="1" applyAlignment="1">
      <alignment horizontal="center" vertical="center" wrapText="1"/>
    </xf>
    <xf numFmtId="166" fontId="6" fillId="2" borderId="7" xfId="1" applyNumberFormat="1" applyFont="1" applyFill="1" applyBorder="1" applyAlignment="1">
      <alignment vertical="center" wrapText="1"/>
    </xf>
    <xf numFmtId="166" fontId="6" fillId="3" borderId="27" xfId="1" applyNumberFormat="1" applyFont="1" applyFill="1" applyBorder="1" applyAlignment="1">
      <alignment vertical="center" wrapText="1"/>
    </xf>
    <xf numFmtId="0" fontId="2" fillId="0" borderId="30" xfId="3" applyBorder="1" applyAlignment="1">
      <alignment vertical="center" wrapText="1"/>
    </xf>
    <xf numFmtId="0" fontId="2" fillId="0" borderId="0" xfId="3" applyAlignment="1">
      <alignment wrapText="1"/>
    </xf>
    <xf numFmtId="0" fontId="3" fillId="0" borderId="1" xfId="3" applyFont="1" applyBorder="1" applyAlignment="1">
      <alignment vertical="center" wrapText="1"/>
    </xf>
    <xf numFmtId="0" fontId="3" fillId="0" borderId="2" xfId="3" applyFont="1" applyBorder="1" applyAlignment="1">
      <alignment vertical="center" wrapText="1"/>
    </xf>
    <xf numFmtId="0" fontId="4" fillId="0" borderId="4" xfId="3" applyFont="1" applyBorder="1" applyAlignment="1">
      <alignment wrapText="1"/>
    </xf>
    <xf numFmtId="0" fontId="4" fillId="0" borderId="4" xfId="3" applyFont="1" applyBorder="1" applyAlignment="1">
      <alignment horizontal="left" wrapText="1"/>
    </xf>
    <xf numFmtId="164" fontId="4" fillId="0" borderId="4" xfId="1" applyNumberFormat="1" applyFont="1" applyBorder="1" applyAlignment="1">
      <alignment wrapText="1"/>
    </xf>
    <xf numFmtId="0" fontId="3" fillId="0" borderId="0" xfId="2" applyFont="1" applyAlignment="1">
      <alignment horizontal="center" wrapText="1"/>
    </xf>
    <xf numFmtId="0" fontId="3" fillId="0" borderId="25" xfId="2" applyFont="1" applyBorder="1" applyAlignment="1">
      <alignment horizontal="center" wrapText="1"/>
    </xf>
    <xf numFmtId="0" fontId="4" fillId="0" borderId="5" xfId="2" applyFont="1" applyBorder="1" applyAlignment="1">
      <alignment horizontal="left" wrapText="1"/>
    </xf>
    <xf numFmtId="0" fontId="5" fillId="0" borderId="8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0" fontId="5" fillId="0" borderId="14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textRotation="90" wrapText="1"/>
    </xf>
    <xf numFmtId="0" fontId="9" fillId="0" borderId="22" xfId="3" applyFont="1" applyBorder="1" applyAlignment="1">
      <alignment horizontal="center" vertical="center" textRotation="90" wrapText="1"/>
    </xf>
    <xf numFmtId="0" fontId="9" fillId="0" borderId="29" xfId="3" applyFont="1" applyBorder="1" applyAlignment="1">
      <alignment horizontal="center" vertical="center" textRotation="90" wrapText="1"/>
    </xf>
    <xf numFmtId="0" fontId="9" fillId="0" borderId="30" xfId="3" applyFont="1" applyBorder="1" applyAlignment="1">
      <alignment horizontal="center" vertical="center" textRotation="90" wrapText="1"/>
    </xf>
    <xf numFmtId="0" fontId="10" fillId="0" borderId="17" xfId="3" applyFont="1" applyBorder="1" applyAlignment="1">
      <alignment horizontal="left" wrapText="1"/>
    </xf>
    <xf numFmtId="0" fontId="10" fillId="0" borderId="18" xfId="3" applyFont="1" applyBorder="1" applyAlignment="1">
      <alignment horizontal="left" wrapText="1"/>
    </xf>
    <xf numFmtId="0" fontId="10" fillId="0" borderId="23" xfId="3" applyFont="1" applyBorder="1" applyAlignment="1">
      <alignment horizontal="left" wrapText="1"/>
    </xf>
    <xf numFmtId="0" fontId="10" fillId="0" borderId="0" xfId="3" applyFont="1" applyAlignment="1">
      <alignment horizontal="left" wrapText="1"/>
    </xf>
    <xf numFmtId="0" fontId="11" fillId="0" borderId="8" xfId="3" applyFont="1" applyBorder="1" applyAlignment="1">
      <alignment vertical="center" wrapText="1"/>
    </xf>
    <xf numFmtId="0" fontId="11" fillId="0" borderId="9" xfId="3" applyFont="1" applyBorder="1" applyAlignment="1">
      <alignment vertical="center" wrapText="1"/>
    </xf>
    <xf numFmtId="0" fontId="11" fillId="0" borderId="24" xfId="3" applyFont="1" applyBorder="1" applyAlignment="1">
      <alignment vertical="center" wrapText="1"/>
    </xf>
    <xf numFmtId="0" fontId="11" fillId="0" borderId="25" xfId="3" applyFont="1" applyBorder="1" applyAlignment="1">
      <alignment vertical="center" wrapText="1"/>
    </xf>
    <xf numFmtId="0" fontId="11" fillId="0" borderId="13" xfId="3" applyFont="1" applyBorder="1" applyAlignment="1">
      <alignment vertical="center" wrapText="1"/>
    </xf>
    <xf numFmtId="0" fontId="11" fillId="0" borderId="14" xfId="3" applyFont="1" applyBorder="1" applyAlignment="1">
      <alignment vertical="center" wrapText="1"/>
    </xf>
    <xf numFmtId="0" fontId="10" fillId="0" borderId="19" xfId="3" applyFont="1" applyBorder="1" applyAlignment="1">
      <alignment horizontal="center" vertical="center" wrapText="1"/>
    </xf>
    <xf numFmtId="0" fontId="10" fillId="0" borderId="26" xfId="3" applyFont="1" applyBorder="1" applyAlignment="1">
      <alignment horizontal="center" vertical="center" wrapText="1"/>
    </xf>
    <xf numFmtId="0" fontId="10" fillId="0" borderId="31" xfId="3" applyFont="1" applyBorder="1" applyAlignment="1">
      <alignment horizontal="center" vertical="center" wrapText="1"/>
    </xf>
    <xf numFmtId="165" fontId="6" fillId="2" borderId="20" xfId="1" applyNumberFormat="1" applyFont="1" applyFill="1" applyBorder="1" applyAlignment="1">
      <alignment horizontal="center" vertical="center" wrapText="1"/>
    </xf>
    <xf numFmtId="165" fontId="6" fillId="2" borderId="27" xfId="1" applyNumberFormat="1" applyFont="1" applyFill="1" applyBorder="1" applyAlignment="1">
      <alignment horizontal="center" vertical="center" wrapText="1"/>
    </xf>
    <xf numFmtId="165" fontId="6" fillId="2" borderId="32" xfId="1" applyNumberFormat="1" applyFont="1" applyFill="1" applyBorder="1" applyAlignment="1">
      <alignment horizontal="center" vertical="center" wrapText="1"/>
    </xf>
    <xf numFmtId="165" fontId="4" fillId="0" borderId="21" xfId="1" applyNumberFormat="1" applyFont="1" applyBorder="1" applyAlignment="1">
      <alignment horizontal="center" vertical="center" wrapText="1"/>
    </xf>
    <xf numFmtId="165" fontId="4" fillId="0" borderId="28" xfId="1" applyNumberFormat="1" applyFont="1" applyBorder="1" applyAlignment="1">
      <alignment horizontal="center" vertical="center" wrapText="1"/>
    </xf>
    <xf numFmtId="165" fontId="4" fillId="0" borderId="33" xfId="1" applyNumberFormat="1" applyFont="1" applyBorder="1" applyAlignment="1">
      <alignment horizontal="center" vertical="center" wrapText="1"/>
    </xf>
    <xf numFmtId="165" fontId="3" fillId="0" borderId="1" xfId="3" applyNumberFormat="1" applyFont="1" applyBorder="1" applyAlignment="1">
      <alignment horizontal="center" vertical="center" wrapText="1"/>
    </xf>
    <xf numFmtId="165" fontId="3" fillId="0" borderId="3" xfId="3" applyNumberFormat="1" applyFont="1" applyBorder="1" applyAlignment="1">
      <alignment horizontal="center" vertical="center" wrapText="1"/>
    </xf>
    <xf numFmtId="0" fontId="9" fillId="0" borderId="34" xfId="3" applyFont="1" applyBorder="1" applyAlignment="1">
      <alignment horizontal="center" vertical="center" textRotation="90" wrapText="1"/>
    </xf>
    <xf numFmtId="0" fontId="9" fillId="0" borderId="36" xfId="3" applyFont="1" applyBorder="1" applyAlignment="1">
      <alignment horizontal="center" vertical="center" textRotation="90" wrapText="1"/>
    </xf>
    <xf numFmtId="0" fontId="9" fillId="0" borderId="38" xfId="3" applyFont="1" applyBorder="1" applyAlignment="1">
      <alignment horizontal="center" vertical="center" textRotation="90" wrapText="1"/>
    </xf>
    <xf numFmtId="0" fontId="12" fillId="0" borderId="18" xfId="3" applyFont="1" applyBorder="1" applyAlignment="1">
      <alignment horizontal="left" vertical="center" wrapText="1"/>
    </xf>
    <xf numFmtId="0" fontId="12" fillId="0" borderId="0" xfId="3" applyFont="1" applyAlignment="1">
      <alignment horizontal="left" vertical="center" wrapText="1"/>
    </xf>
    <xf numFmtId="0" fontId="12" fillId="0" borderId="4" xfId="3" applyFont="1" applyBorder="1" applyAlignment="1">
      <alignment horizontal="left" vertical="center" wrapText="1"/>
    </xf>
    <xf numFmtId="0" fontId="12" fillId="0" borderId="8" xfId="3" applyFont="1" applyBorder="1" applyAlignment="1">
      <alignment horizontal="center" vertical="center" wrapText="1"/>
    </xf>
    <xf numFmtId="0" fontId="12" fillId="0" borderId="9" xfId="3" applyFont="1" applyBorder="1" applyAlignment="1">
      <alignment horizontal="center" vertical="center" wrapText="1"/>
    </xf>
    <xf numFmtId="0" fontId="12" fillId="0" borderId="24" xfId="3" applyFont="1" applyBorder="1" applyAlignment="1">
      <alignment horizontal="center" vertical="center" wrapText="1"/>
    </xf>
    <xf numFmtId="0" fontId="12" fillId="0" borderId="25" xfId="3" applyFont="1" applyBorder="1" applyAlignment="1">
      <alignment horizontal="center" vertical="center" wrapText="1"/>
    </xf>
    <xf numFmtId="0" fontId="12" fillId="0" borderId="13" xfId="3" applyFont="1" applyBorder="1" applyAlignment="1">
      <alignment horizontal="center" vertical="center" wrapText="1"/>
    </xf>
    <xf numFmtId="0" fontId="12" fillId="0" borderId="14" xfId="3" applyFont="1" applyBorder="1" applyAlignment="1">
      <alignment horizontal="center" vertical="center" wrapText="1"/>
    </xf>
    <xf numFmtId="0" fontId="10" fillId="0" borderId="35" xfId="3" applyFont="1" applyBorder="1" applyAlignment="1">
      <alignment horizontal="center" vertical="center" wrapText="1"/>
    </xf>
    <xf numFmtId="0" fontId="10" fillId="0" borderId="37" xfId="3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wrapText="1"/>
    </xf>
    <xf numFmtId="166" fontId="6" fillId="3" borderId="20" xfId="1" applyNumberFormat="1" applyFont="1" applyFill="1" applyBorder="1" applyAlignment="1">
      <alignment horizontal="center" vertical="center" wrapText="1"/>
    </xf>
    <xf numFmtId="166" fontId="6" fillId="3" borderId="27" xfId="1" applyNumberFormat="1" applyFont="1" applyFill="1" applyBorder="1" applyAlignment="1">
      <alignment horizontal="center" vertical="center" wrapText="1"/>
    </xf>
    <xf numFmtId="165" fontId="4" fillId="0" borderId="14" xfId="1" applyNumberFormat="1" applyFont="1" applyBorder="1" applyAlignment="1">
      <alignment horizontal="center" vertical="center" wrapText="1"/>
    </xf>
    <xf numFmtId="0" fontId="14" fillId="0" borderId="18" xfId="3" applyFont="1" applyBorder="1" applyAlignment="1">
      <alignment horizontal="left" vertical="center" wrapText="1"/>
    </xf>
    <xf numFmtId="0" fontId="14" fillId="0" borderId="9" xfId="3" applyFont="1" applyBorder="1" applyAlignment="1">
      <alignment horizontal="left" vertical="center" wrapText="1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Border="1" applyAlignment="1">
      <alignment horizontal="center" vertical="center" wrapText="1"/>
    </xf>
    <xf numFmtId="0" fontId="15" fillId="0" borderId="13" xfId="3" applyFont="1" applyBorder="1" applyAlignment="1">
      <alignment horizontal="center" vertical="center" wrapText="1"/>
    </xf>
    <xf numFmtId="0" fontId="15" fillId="0" borderId="14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86FA760C-FB10-4C30-BD13-23E6E3F2D706}"/>
    <cellStyle name="Standard 2" xfId="3" xr:uid="{1B40D7AA-4B63-4044-862D-E2771DCA9F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2ACFA-7227-4A17-A859-0768F56B5B1D}">
  <sheetPr>
    <pageSetUpPr fitToPage="1"/>
  </sheetPr>
  <dimension ref="A1:L32"/>
  <sheetViews>
    <sheetView tabSelected="1" topLeftCell="A4" zoomScale="70" zoomScaleNormal="70" workbookViewId="0">
      <selection sqref="A1:L30"/>
    </sheetView>
  </sheetViews>
  <sheetFormatPr defaultColWidth="11.42578125" defaultRowHeight="57" customHeight="1" x14ac:dyDescent="0.2"/>
  <cols>
    <col min="1" max="6" width="11.42578125" style="15"/>
    <col min="7" max="7" width="11.42578125" style="15" customWidth="1"/>
    <col min="8" max="16384" width="11.42578125" style="15"/>
  </cols>
  <sheetData>
    <row r="1" spans="1:12" ht="33.75" customHeight="1" thickBot="1" x14ac:dyDescent="0.25">
      <c r="A1" s="40" t="s">
        <v>14</v>
      </c>
      <c r="B1" s="40"/>
      <c r="C1" s="40"/>
      <c r="D1" s="40"/>
      <c r="E1" s="40"/>
      <c r="F1" s="40"/>
      <c r="G1" s="41"/>
      <c r="H1" s="11"/>
      <c r="I1" s="12" t="s">
        <v>0</v>
      </c>
      <c r="J1" s="13"/>
      <c r="K1" s="14"/>
      <c r="L1" s="14"/>
    </row>
    <row r="2" spans="1:12" ht="30.75" customHeight="1" thickBot="1" x14ac:dyDescent="0.25">
      <c r="A2" s="16" t="s">
        <v>13</v>
      </c>
      <c r="B2" s="10"/>
      <c r="C2" s="10"/>
      <c r="D2" s="10"/>
      <c r="E2" s="10"/>
      <c r="F2" s="10"/>
      <c r="G2" s="10"/>
      <c r="H2" s="11"/>
      <c r="I2" s="12" t="s">
        <v>1</v>
      </c>
      <c r="J2" s="13"/>
      <c r="K2" s="14"/>
      <c r="L2" s="14"/>
    </row>
    <row r="3" spans="1:12" ht="24" customHeight="1" thickBot="1" x14ac:dyDescent="0.25">
      <c r="A3" s="17" t="s">
        <v>17</v>
      </c>
      <c r="B3" s="17"/>
      <c r="C3" s="18"/>
      <c r="D3" s="19"/>
      <c r="E3" s="19"/>
      <c r="F3" s="19"/>
      <c r="G3" s="10"/>
      <c r="H3" s="11"/>
      <c r="I3" s="12" t="s">
        <v>16</v>
      </c>
      <c r="J3" s="13"/>
      <c r="K3" s="14"/>
      <c r="L3" s="14"/>
    </row>
    <row r="4" spans="1:12" ht="23.25" customHeight="1" thickBot="1" x14ac:dyDescent="0.25">
      <c r="A4" s="20" t="s">
        <v>18</v>
      </c>
      <c r="B4" s="20"/>
      <c r="C4" s="42"/>
      <c r="D4" s="42"/>
      <c r="E4" s="42"/>
      <c r="F4" s="42"/>
      <c r="G4" s="10"/>
      <c r="H4" s="11"/>
      <c r="I4" s="12" t="s">
        <v>15</v>
      </c>
      <c r="J4" s="21"/>
      <c r="K4" s="14"/>
      <c r="L4" s="14"/>
    </row>
    <row r="5" spans="1:12" ht="24" customHeight="1" thickBot="1" x14ac:dyDescent="0.25">
      <c r="A5" s="20" t="s">
        <v>19</v>
      </c>
      <c r="B5" s="20"/>
      <c r="C5" s="42"/>
      <c r="D5" s="42"/>
      <c r="E5" s="42"/>
      <c r="F5" s="42"/>
      <c r="G5" s="22"/>
      <c r="H5" s="22"/>
      <c r="I5" s="22"/>
      <c r="J5" s="22"/>
      <c r="K5" s="23"/>
      <c r="L5" s="22"/>
    </row>
    <row r="6" spans="1:12" ht="21" customHeight="1" thickBot="1" x14ac:dyDescent="0.25">
      <c r="A6" s="20" t="s">
        <v>2</v>
      </c>
      <c r="B6" s="20"/>
      <c r="C6" s="20"/>
      <c r="D6" s="20"/>
      <c r="E6" s="20"/>
      <c r="F6" s="20"/>
      <c r="G6" s="22"/>
      <c r="H6" s="22"/>
      <c r="I6" s="22"/>
      <c r="J6" s="24" t="s">
        <v>3</v>
      </c>
      <c r="K6" s="25"/>
      <c r="L6" s="26"/>
    </row>
    <row r="7" spans="1:12" ht="20.25" customHeight="1" x14ac:dyDescent="0.2">
      <c r="A7" s="20" t="s">
        <v>20</v>
      </c>
      <c r="B7" s="20"/>
      <c r="C7" s="42"/>
      <c r="D7" s="42"/>
      <c r="E7" s="42"/>
      <c r="F7" s="42"/>
      <c r="G7" s="22"/>
      <c r="H7" s="22"/>
      <c r="I7" s="22"/>
      <c r="J7" s="22"/>
      <c r="K7" s="23"/>
      <c r="L7" s="22"/>
    </row>
    <row r="8" spans="1:12" ht="22.5" customHeight="1" x14ac:dyDescent="0.2">
      <c r="A8" s="20" t="s">
        <v>21</v>
      </c>
      <c r="B8" s="20"/>
      <c r="C8" s="42"/>
      <c r="D8" s="42"/>
      <c r="E8" s="42"/>
      <c r="F8" s="42"/>
      <c r="G8" s="22"/>
      <c r="H8" s="22"/>
      <c r="I8" s="22"/>
      <c r="J8" s="22"/>
      <c r="K8" s="23"/>
      <c r="L8" s="22"/>
    </row>
    <row r="9" spans="1:12" ht="18.75" customHeight="1" thickBot="1" x14ac:dyDescent="0.25">
      <c r="A9" s="22"/>
      <c r="B9" s="22"/>
      <c r="C9" s="27"/>
      <c r="D9" s="27"/>
      <c r="E9" s="27"/>
      <c r="F9" s="27"/>
      <c r="G9" s="22"/>
      <c r="H9" s="22"/>
      <c r="I9" s="22"/>
      <c r="J9" s="22"/>
      <c r="K9" s="23"/>
      <c r="L9" s="22"/>
    </row>
    <row r="10" spans="1:12" ht="16.5" customHeight="1" x14ac:dyDescent="0.2">
      <c r="A10" s="22"/>
      <c r="B10" s="22"/>
      <c r="C10" s="27"/>
      <c r="D10" s="27"/>
      <c r="E10" s="27"/>
      <c r="F10" s="27"/>
      <c r="G10" s="22"/>
      <c r="H10" s="43" t="s">
        <v>4</v>
      </c>
      <c r="I10" s="44"/>
      <c r="J10" s="47" t="s">
        <v>22</v>
      </c>
      <c r="K10" s="48"/>
      <c r="L10" s="49"/>
    </row>
    <row r="11" spans="1:12" ht="29.25" customHeight="1" thickBot="1" x14ac:dyDescent="0.25">
      <c r="A11" s="10"/>
      <c r="B11" s="10"/>
      <c r="C11" s="10"/>
      <c r="D11" s="10"/>
      <c r="E11" s="10"/>
      <c r="F11" s="10"/>
      <c r="G11" s="10"/>
      <c r="H11" s="45"/>
      <c r="I11" s="46"/>
      <c r="J11" s="28"/>
      <c r="K11" s="1" t="s">
        <v>23</v>
      </c>
      <c r="L11" s="29"/>
    </row>
    <row r="12" spans="1:12" ht="19.5" customHeight="1" x14ac:dyDescent="0.2">
      <c r="A12" s="50" t="s">
        <v>24</v>
      </c>
      <c r="B12" s="54" t="s">
        <v>25</v>
      </c>
      <c r="C12" s="55"/>
      <c r="D12" s="55"/>
      <c r="E12" s="55"/>
      <c r="F12" s="55"/>
      <c r="G12" s="55"/>
      <c r="H12" s="58"/>
      <c r="I12" s="59"/>
      <c r="J12" s="64" t="s">
        <v>5</v>
      </c>
      <c r="K12" s="67">
        <f>MAX(0.0000000001,SUM(B17:G17)/6)</f>
        <v>1E-10</v>
      </c>
      <c r="L12" s="70">
        <f>MAX(0.000000001,ROUND(K12*0.6,3))</f>
        <v>1.0000000000000001E-9</v>
      </c>
    </row>
    <row r="13" spans="1:12" ht="57" customHeight="1" x14ac:dyDescent="0.2">
      <c r="A13" s="51"/>
      <c r="B13" s="56"/>
      <c r="C13" s="57"/>
      <c r="D13" s="57"/>
      <c r="E13" s="57"/>
      <c r="F13" s="57"/>
      <c r="G13" s="57"/>
      <c r="H13" s="60"/>
      <c r="I13" s="61"/>
      <c r="J13" s="65"/>
      <c r="K13" s="68"/>
      <c r="L13" s="71"/>
    </row>
    <row r="14" spans="1:12" ht="57" customHeight="1" x14ac:dyDescent="0.2">
      <c r="A14" s="51"/>
      <c r="B14" s="56"/>
      <c r="C14" s="57"/>
      <c r="D14" s="57"/>
      <c r="E14" s="57"/>
      <c r="F14" s="57"/>
      <c r="G14" s="57"/>
      <c r="H14" s="60"/>
      <c r="I14" s="61"/>
      <c r="J14" s="65"/>
      <c r="K14" s="68"/>
      <c r="L14" s="71"/>
    </row>
    <row r="15" spans="1:12" ht="57" customHeight="1" thickBot="1" x14ac:dyDescent="0.25">
      <c r="A15" s="51"/>
      <c r="B15" s="56"/>
      <c r="C15" s="57"/>
      <c r="D15" s="57"/>
      <c r="E15" s="57"/>
      <c r="F15" s="57"/>
      <c r="G15" s="57"/>
      <c r="H15" s="60"/>
      <c r="I15" s="61"/>
      <c r="J15" s="65"/>
      <c r="K15" s="68"/>
      <c r="L15" s="71"/>
    </row>
    <row r="16" spans="1:12" ht="36.75" customHeight="1" thickBot="1" x14ac:dyDescent="0.25">
      <c r="A16" s="52"/>
      <c r="B16" s="2" t="s">
        <v>6</v>
      </c>
      <c r="C16" s="3" t="s">
        <v>26</v>
      </c>
      <c r="D16" s="4" t="s">
        <v>27</v>
      </c>
      <c r="E16" s="3" t="s">
        <v>7</v>
      </c>
      <c r="F16" s="3" t="s">
        <v>28</v>
      </c>
      <c r="G16" s="5" t="s">
        <v>8</v>
      </c>
      <c r="H16" s="60"/>
      <c r="I16" s="61"/>
      <c r="J16" s="65"/>
      <c r="K16" s="68"/>
      <c r="L16" s="71"/>
    </row>
    <row r="17" spans="1:12" ht="57" customHeight="1" thickBot="1" x14ac:dyDescent="0.25">
      <c r="A17" s="53"/>
      <c r="B17" s="30"/>
      <c r="C17" s="6"/>
      <c r="D17" s="6"/>
      <c r="E17" s="6"/>
      <c r="F17" s="6"/>
      <c r="G17" s="7"/>
      <c r="H17" s="62"/>
      <c r="I17" s="63"/>
      <c r="J17" s="66"/>
      <c r="K17" s="69"/>
      <c r="L17" s="72"/>
    </row>
    <row r="18" spans="1:12" ht="12" customHeight="1" x14ac:dyDescent="0.2">
      <c r="A18" s="75" t="s">
        <v>29</v>
      </c>
      <c r="B18" s="78" t="s">
        <v>30</v>
      </c>
      <c r="C18" s="78"/>
      <c r="D18" s="78"/>
      <c r="E18" s="78"/>
      <c r="F18" s="78"/>
      <c r="G18" s="78"/>
      <c r="H18" s="81"/>
      <c r="I18" s="82"/>
      <c r="J18" s="87" t="s">
        <v>9</v>
      </c>
      <c r="K18" s="90"/>
      <c r="L18" s="70">
        <f>MAX(0.0000000001,ROUND((K18-K21)*0.25,3))</f>
        <v>1E-10</v>
      </c>
    </row>
    <row r="19" spans="1:12" ht="42" customHeight="1" x14ac:dyDescent="0.2">
      <c r="A19" s="76"/>
      <c r="B19" s="79"/>
      <c r="C19" s="79"/>
      <c r="D19" s="79"/>
      <c r="E19" s="79"/>
      <c r="F19" s="79"/>
      <c r="G19" s="79"/>
      <c r="H19" s="83"/>
      <c r="I19" s="84"/>
      <c r="J19" s="88"/>
      <c r="K19" s="91"/>
      <c r="L19" s="71"/>
    </row>
    <row r="20" spans="1:12" ht="30.75" customHeight="1" thickBot="1" x14ac:dyDescent="0.25">
      <c r="A20" s="76"/>
      <c r="B20" s="80"/>
      <c r="C20" s="80"/>
      <c r="D20" s="80"/>
      <c r="E20" s="80"/>
      <c r="F20" s="80"/>
      <c r="G20" s="79"/>
      <c r="H20" s="83"/>
      <c r="I20" s="84"/>
      <c r="J20" s="88"/>
      <c r="K20" s="91"/>
      <c r="L20" s="71"/>
    </row>
    <row r="21" spans="1:12" ht="57" customHeight="1" thickBot="1" x14ac:dyDescent="0.25">
      <c r="A21" s="77"/>
      <c r="B21" s="8" t="s">
        <v>31</v>
      </c>
      <c r="C21" s="9"/>
      <c r="D21" s="9"/>
      <c r="E21" s="9"/>
      <c r="F21" s="9"/>
      <c r="G21" s="9"/>
      <c r="H21" s="85"/>
      <c r="I21" s="86"/>
      <c r="J21" s="89"/>
      <c r="K21" s="31">
        <f>MAX(0.0000000001,SUM(C21:G21))</f>
        <v>1E-10</v>
      </c>
      <c r="L21" s="92"/>
    </row>
    <row r="22" spans="1:12" ht="57" customHeight="1" x14ac:dyDescent="0.2">
      <c r="A22" s="75" t="s">
        <v>10</v>
      </c>
      <c r="B22" s="78" t="s">
        <v>32</v>
      </c>
      <c r="C22" s="93"/>
      <c r="D22" s="93"/>
      <c r="E22" s="93"/>
      <c r="F22" s="93"/>
      <c r="G22" s="94"/>
      <c r="H22" s="95"/>
      <c r="I22" s="96"/>
      <c r="J22" s="65" t="s">
        <v>11</v>
      </c>
      <c r="K22" s="32"/>
      <c r="L22" s="71">
        <f>MAX(0.0000000001,ROUND((K22-K23)*0.15,3))</f>
        <v>1E-10</v>
      </c>
    </row>
    <row r="23" spans="1:12" ht="47.25" customHeight="1" thickBot="1" x14ac:dyDescent="0.25">
      <c r="A23" s="77"/>
      <c r="B23" s="33" t="s">
        <v>31</v>
      </c>
      <c r="C23" s="9"/>
      <c r="D23" s="9"/>
      <c r="E23" s="9"/>
      <c r="F23" s="9"/>
      <c r="G23" s="9"/>
      <c r="H23" s="97"/>
      <c r="I23" s="98"/>
      <c r="J23" s="99"/>
      <c r="K23" s="31">
        <f>MAX(0.0000000001,SUM(C23:G23))</f>
        <v>1E-10</v>
      </c>
      <c r="L23" s="92"/>
    </row>
    <row r="24" spans="1:12" ht="21.75" customHeight="1" thickBot="1" x14ac:dyDescent="0.25">
      <c r="A24" s="34"/>
      <c r="B24" s="34"/>
      <c r="C24" s="34"/>
      <c r="D24" s="34"/>
      <c r="E24" s="34"/>
      <c r="F24" s="34"/>
      <c r="G24" s="34"/>
      <c r="H24" s="34"/>
      <c r="I24" s="10"/>
      <c r="J24" s="10"/>
      <c r="K24" s="23"/>
      <c r="L24" s="10"/>
    </row>
    <row r="25" spans="1:12" ht="33.75" customHeight="1" thickBot="1" x14ac:dyDescent="0.25">
      <c r="A25" s="10"/>
      <c r="B25" s="10"/>
      <c r="C25" s="10"/>
      <c r="D25" s="10"/>
      <c r="E25" s="10"/>
      <c r="F25" s="10"/>
      <c r="G25" s="10"/>
      <c r="H25" s="10"/>
      <c r="I25" s="35" t="s">
        <v>33</v>
      </c>
      <c r="J25" s="36"/>
      <c r="K25" s="73">
        <f>SUM(L12:L22)</f>
        <v>1.2000000000000002E-9</v>
      </c>
      <c r="L25" s="74"/>
    </row>
    <row r="26" spans="1:12" ht="27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23"/>
      <c r="L26" s="10"/>
    </row>
    <row r="27" spans="1:12" ht="29.2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23"/>
      <c r="L27" s="10"/>
    </row>
    <row r="28" spans="1:12" ht="21.7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23"/>
      <c r="L28" s="10"/>
    </row>
    <row r="29" spans="1:12" ht="24" customHeight="1" x14ac:dyDescent="0.2">
      <c r="A29" s="37" t="s">
        <v>34</v>
      </c>
      <c r="B29" s="38"/>
      <c r="C29" s="38"/>
      <c r="D29" s="38"/>
      <c r="E29" s="38"/>
      <c r="F29" s="10"/>
      <c r="G29" s="10"/>
      <c r="H29" s="37" t="s">
        <v>12</v>
      </c>
      <c r="I29" s="37"/>
      <c r="J29" s="37"/>
      <c r="K29" s="39"/>
      <c r="L29" s="37"/>
    </row>
    <row r="30" spans="1:12" ht="57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23"/>
      <c r="L30" s="10"/>
    </row>
    <row r="31" spans="1:12" ht="57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23"/>
      <c r="L31" s="10"/>
    </row>
    <row r="32" spans="1:12" ht="57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23"/>
      <c r="L32" s="10"/>
    </row>
  </sheetData>
  <mergeCells count="25">
    <mergeCell ref="K25:L25"/>
    <mergeCell ref="A18:A21"/>
    <mergeCell ref="B18:G20"/>
    <mergeCell ref="H18:I21"/>
    <mergeCell ref="J18:J21"/>
    <mergeCell ref="K18:K20"/>
    <mergeCell ref="L18:L21"/>
    <mergeCell ref="A22:A23"/>
    <mergeCell ref="B22:G22"/>
    <mergeCell ref="H22:I23"/>
    <mergeCell ref="J22:J23"/>
    <mergeCell ref="L22:L23"/>
    <mergeCell ref="H10:I11"/>
    <mergeCell ref="J10:L10"/>
    <mergeCell ref="A12:A17"/>
    <mergeCell ref="B12:G15"/>
    <mergeCell ref="H12:I17"/>
    <mergeCell ref="J12:J17"/>
    <mergeCell ref="K12:K17"/>
    <mergeCell ref="L12:L17"/>
    <mergeCell ref="A1:G1"/>
    <mergeCell ref="C4:F4"/>
    <mergeCell ref="C5:F5"/>
    <mergeCell ref="C7:F7"/>
    <mergeCell ref="C8:F8"/>
  </mergeCells>
  <pageMargins left="0.25" right="0.25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 Kristine Walløe</dc:creator>
  <cp:lastModifiedBy>Sigrid Yri Øverland</cp:lastModifiedBy>
  <cp:lastPrinted>2022-04-29T13:43:23Z</cp:lastPrinted>
  <dcterms:created xsi:type="dcterms:W3CDTF">2022-04-02T05:46:14Z</dcterms:created>
  <dcterms:modified xsi:type="dcterms:W3CDTF">2022-04-29T13:43:28Z</dcterms:modified>
</cp:coreProperties>
</file>