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lvertfoundation.sharepoint.com/sites/m365_CICClimateInc/Shared Documents/EUSR Compliance/Ongoing Transparency Reporting/2025 Q4/"/>
    </mc:Choice>
  </mc:AlternateContent>
  <xr:revisionPtr revIDLastSave="1" documentId="13_ncr:1_{A83F3BED-C342-4538-8D1F-D1A9A7AF7B87}" xr6:coauthVersionLast="47" xr6:coauthVersionMax="47" xr10:uidLastSave="{D82B5DBD-340A-4DD6-B048-F5FECF50AF43}"/>
  <bookViews>
    <workbookView xWindow="-108" yWindow="-108" windowWidth="23256" windowHeight="12456" xr2:uid="{9A287ADB-7BF6-4191-9060-F9CBDE9C4704}"/>
  </bookViews>
  <sheets>
    <sheet name="Annex IX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9" i="1" l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4" i="1"/>
  <c r="D5" i="1" s="1"/>
  <c r="D6" i="1" s="1"/>
  <c r="D7" i="1" s="1"/>
  <c r="E4" i="1"/>
  <c r="E70" i="1" s="1"/>
  <c r="E71" i="1" s="1"/>
  <c r="E72" i="1" s="1"/>
  <c r="F4" i="1"/>
  <c r="F70" i="1" s="1"/>
  <c r="F71" i="1" s="1"/>
  <c r="F72" i="1" s="1"/>
  <c r="G4" i="1"/>
  <c r="G70" i="1" s="1"/>
  <c r="G71" i="1" s="1"/>
  <c r="G72" i="1" s="1"/>
  <c r="H4" i="1"/>
  <c r="H70" i="1" s="1"/>
  <c r="H71" i="1" s="1"/>
  <c r="H72" i="1" s="1"/>
  <c r="I4" i="1"/>
  <c r="I70" i="1" s="1"/>
  <c r="I71" i="1" s="1"/>
  <c r="I72" i="1" s="1"/>
  <c r="J4" i="1"/>
  <c r="J70" i="1" s="1"/>
  <c r="J71" i="1" s="1"/>
  <c r="J72" i="1" s="1"/>
  <c r="K4" i="1"/>
  <c r="K5" i="1" s="1"/>
  <c r="K6" i="1" s="1"/>
  <c r="K7" i="1" s="1"/>
  <c r="L4" i="1"/>
  <c r="L5" i="1" s="1"/>
  <c r="L6" i="1" s="1"/>
  <c r="L7" i="1" s="1"/>
  <c r="M4" i="1"/>
  <c r="M70" i="1" s="1"/>
  <c r="M71" i="1" s="1"/>
  <c r="M72" i="1" s="1"/>
  <c r="N4" i="1"/>
  <c r="N70" i="1" s="1"/>
  <c r="N71" i="1" s="1"/>
  <c r="N72" i="1" s="1"/>
  <c r="O4" i="1"/>
  <c r="O70" i="1" s="1"/>
  <c r="O71" i="1" s="1"/>
  <c r="O72" i="1" s="1"/>
  <c r="P4" i="1"/>
  <c r="P70" i="1" s="1"/>
  <c r="P71" i="1" s="1"/>
  <c r="P72" i="1" s="1"/>
  <c r="Q4" i="1"/>
  <c r="Q70" i="1" s="1"/>
  <c r="Q71" i="1" s="1"/>
  <c r="Q72" i="1" s="1"/>
  <c r="R4" i="1"/>
  <c r="R70" i="1" s="1"/>
  <c r="R71" i="1" s="1"/>
  <c r="R72" i="1" s="1"/>
  <c r="S4" i="1"/>
  <c r="S5" i="1" s="1"/>
  <c r="S6" i="1" s="1"/>
  <c r="S7" i="1" s="1"/>
  <c r="T4" i="1"/>
  <c r="T5" i="1" s="1"/>
  <c r="T6" i="1" s="1"/>
  <c r="T7" i="1" s="1"/>
  <c r="U4" i="1"/>
  <c r="U70" i="1" s="1"/>
  <c r="U71" i="1" s="1"/>
  <c r="U72" i="1" s="1"/>
  <c r="V4" i="1"/>
  <c r="V70" i="1" s="1"/>
  <c r="V71" i="1" s="1"/>
  <c r="V72" i="1" s="1"/>
  <c r="C4" i="1"/>
  <c r="C5" i="1" s="1"/>
  <c r="C6" i="1" s="1"/>
  <c r="C7" i="1" s="1"/>
  <c r="E5" i="1" l="1"/>
  <c r="E6" i="1" s="1"/>
  <c r="E7" i="1" s="1"/>
  <c r="M5" i="1"/>
  <c r="M6" i="1" s="1"/>
  <c r="M7" i="1" s="1"/>
  <c r="U5" i="1"/>
  <c r="U6" i="1" s="1"/>
  <c r="U7" i="1" s="1"/>
  <c r="C70" i="1"/>
  <c r="C71" i="1" s="1"/>
  <c r="C72" i="1" s="1"/>
  <c r="K70" i="1"/>
  <c r="K71" i="1" s="1"/>
  <c r="K72" i="1" s="1"/>
  <c r="S70" i="1"/>
  <c r="S71" i="1" s="1"/>
  <c r="S72" i="1" s="1"/>
  <c r="F5" i="1"/>
  <c r="F6" i="1" s="1"/>
  <c r="F7" i="1" s="1"/>
  <c r="N5" i="1"/>
  <c r="N6" i="1" s="1"/>
  <c r="N7" i="1" s="1"/>
  <c r="V5" i="1"/>
  <c r="V6" i="1" s="1"/>
  <c r="V7" i="1" s="1"/>
  <c r="D70" i="1"/>
  <c r="D71" i="1" s="1"/>
  <c r="D72" i="1" s="1"/>
  <c r="L70" i="1"/>
  <c r="L71" i="1" s="1"/>
  <c r="L72" i="1" s="1"/>
  <c r="T70" i="1"/>
  <c r="T71" i="1" s="1"/>
  <c r="T72" i="1" s="1"/>
  <c r="G5" i="1"/>
  <c r="G6" i="1" s="1"/>
  <c r="G7" i="1" s="1"/>
  <c r="O5" i="1"/>
  <c r="O6" i="1" s="1"/>
  <c r="O7" i="1" s="1"/>
  <c r="H5" i="1"/>
  <c r="H6" i="1" s="1"/>
  <c r="H7" i="1" s="1"/>
  <c r="P5" i="1"/>
  <c r="P6" i="1" s="1"/>
  <c r="P7" i="1" s="1"/>
  <c r="I5" i="1"/>
  <c r="I6" i="1" s="1"/>
  <c r="I7" i="1" s="1"/>
  <c r="Q5" i="1"/>
  <c r="Q6" i="1" s="1"/>
  <c r="Q7" i="1" s="1"/>
  <c r="J5" i="1"/>
  <c r="J6" i="1" s="1"/>
  <c r="J7" i="1" s="1"/>
  <c r="R5" i="1"/>
  <c r="R6" i="1" s="1"/>
  <c r="R7" i="1" s="1"/>
</calcChain>
</file>

<file path=xl/sharedStrings.xml><?xml version="1.0" encoding="utf-8"?>
<sst xmlns="http://schemas.openxmlformats.org/spreadsheetml/2006/main" count="1408" uniqueCount="196">
  <si>
    <t>Field Name</t>
  </si>
  <si>
    <t>20-41 Nebraska Multisport</t>
  </si>
  <si>
    <t>21-50 Concord - 1 S. Main</t>
  </si>
  <si>
    <t xml:space="preserve">21-57 Renew - Painesville </t>
  </si>
  <si>
    <t>21-58 Renew - Agora</t>
  </si>
  <si>
    <t>21-64 Renew - 70th</t>
  </si>
  <si>
    <t>22-11 Van Buren - The Marlow</t>
  </si>
  <si>
    <t>22-25 Headwall - The Allen</t>
  </si>
  <si>
    <t>22-30 MAN Holdings - Euclid</t>
  </si>
  <si>
    <t>22-46 Midland Atlantic - Kenwood</t>
  </si>
  <si>
    <t>22-47 Wallick - Oakleaf (2nd Funding)</t>
  </si>
  <si>
    <t>22-62 F Street - Germantown</t>
  </si>
  <si>
    <t>22-66 Seward - Coliseum</t>
  </si>
  <si>
    <t>23-19 Jeffers - Colman Yards</t>
  </si>
  <si>
    <t>23-42 JacksonShaw - AC (Tranche 2)</t>
  </si>
  <si>
    <t>23-76b Carlyle Group - Nemo (Cut Carbon)</t>
  </si>
  <si>
    <t>23-87a LactaLogics - HQ (Cut Carbon)</t>
  </si>
  <si>
    <t>23-97 RSL - Lake Worth Marriott</t>
  </si>
  <si>
    <t>24-21 2 Scripps - Sacramento</t>
  </si>
  <si>
    <t>24-26 Ventana - The Quartier</t>
  </si>
  <si>
    <t>24-29 Hills West - The Westington</t>
  </si>
  <si>
    <t>Unique Identifier</t>
  </si>
  <si>
    <t>549300IR6BJEXAIMVE53N202301</t>
  </si>
  <si>
    <t>Original Underlying Exposure Identifier</t>
  </si>
  <si>
    <t>New Underlying Exposure Identifier</t>
  </si>
  <si>
    <t>Original Obligor Identifier</t>
  </si>
  <si>
    <t>New Obligor Identifier</t>
  </si>
  <si>
    <t>Data Cut-Off Date</t>
  </si>
  <si>
    <t>Pool Addition Date</t>
  </si>
  <si>
    <t>Date Of Repurchase</t>
  </si>
  <si>
    <t>ND5</t>
  </si>
  <si>
    <t>Redemption Date</t>
  </si>
  <si>
    <t>Description</t>
  </si>
  <si>
    <t>New Construction</t>
  </si>
  <si>
    <t>Renovation</t>
  </si>
  <si>
    <t>Solar/Renewables</t>
  </si>
  <si>
    <t>Geographic Region - Obligor</t>
  </si>
  <si>
    <t>01ZZZ</t>
  </si>
  <si>
    <t>Geographic Region Classification</t>
  </si>
  <si>
    <t>Employment Status</t>
  </si>
  <si>
    <t>Credit Impaired Obligor</t>
  </si>
  <si>
    <t>ND1</t>
  </si>
  <si>
    <t>Obligor Legal Type</t>
  </si>
  <si>
    <t>NACE Industry Code</t>
  </si>
  <si>
    <t>Primary Income</t>
  </si>
  <si>
    <t>Primary Income Type</t>
  </si>
  <si>
    <t>Primary Income Currency</t>
  </si>
  <si>
    <t>Primary Income Verification</t>
  </si>
  <si>
    <t>Revenue</t>
  </si>
  <si>
    <t>Financial Statement Currency</t>
  </si>
  <si>
    <t>USD</t>
  </si>
  <si>
    <t>International Securities Identification Number</t>
  </si>
  <si>
    <t>Origination Date</t>
  </si>
  <si>
    <t>09/13/2022</t>
  </si>
  <si>
    <t>12/22/2022</t>
  </si>
  <si>
    <t>12/30/2022</t>
  </si>
  <si>
    <t>09/30/2022</t>
  </si>
  <si>
    <t>01/31/2023</t>
  </si>
  <si>
    <t>05/31/2022</t>
  </si>
  <si>
    <t>11/22/2022</t>
  </si>
  <si>
    <t>11/10/2022</t>
  </si>
  <si>
    <t>03/22/2023</t>
  </si>
  <si>
    <t>03/31/2023</t>
  </si>
  <si>
    <t>09/29/2023</t>
  </si>
  <si>
    <t>08/23/2024</t>
  </si>
  <si>
    <t>02/07/2024</t>
  </si>
  <si>
    <t>02/27/2024</t>
  </si>
  <si>
    <t>03/25/2024</t>
  </si>
  <si>
    <t>08/16/2024</t>
  </si>
  <si>
    <t>11/15/2024</t>
  </si>
  <si>
    <t>12/18/2024</t>
  </si>
  <si>
    <t>Maturity Date</t>
  </si>
  <si>
    <t>11/30/2053</t>
  </si>
  <si>
    <t>11/30/2047</t>
  </si>
  <si>
    <t>07/31/2051</t>
  </si>
  <si>
    <t>07/31/2054</t>
  </si>
  <si>
    <t>11/30/2048</t>
  </si>
  <si>
    <t>07/31/2052</t>
  </si>
  <si>
    <t>11/30/2046</t>
  </si>
  <si>
    <t>07/31/2049</t>
  </si>
  <si>
    <t>10/15/2043</t>
  </si>
  <si>
    <t>09/02/2055</t>
  </si>
  <si>
    <t>04/10/2055</t>
  </si>
  <si>
    <t>11/01/2054</t>
  </si>
  <si>
    <t>04/10/2054</t>
  </si>
  <si>
    <t>01/01/2052</t>
  </si>
  <si>
    <t>Currency Denomination</t>
  </si>
  <si>
    <t>Original Principal Balance</t>
  </si>
  <si>
    <t>Current Principal Balance</t>
  </si>
  <si>
    <t>Total Credit Limit</t>
  </si>
  <si>
    <t>Purchase Price</t>
  </si>
  <si>
    <t>Amortisation Type</t>
  </si>
  <si>
    <t>FRXX</t>
  </si>
  <si>
    <t>Principal Grace Period End Date</t>
  </si>
  <si>
    <t>12/31/2023</t>
  </si>
  <si>
    <t>01/01/2024</t>
  </si>
  <si>
    <t>11/15/2023</t>
  </si>
  <si>
    <t>09/30/2024</t>
  </si>
  <si>
    <t>12/30/2023</t>
  </si>
  <si>
    <t>02/15/2024</t>
  </si>
  <si>
    <t>12/31/2025</t>
  </si>
  <si>
    <t>01/01/2026</t>
  </si>
  <si>
    <t>09/03/2025</t>
  </si>
  <si>
    <t>05/03/2025</t>
  </si>
  <si>
    <t>07/01/2025</t>
  </si>
  <si>
    <t>09/03/2024</t>
  </si>
  <si>
    <t>02/15/2027</t>
  </si>
  <si>
    <t>01/01/2027</t>
  </si>
  <si>
    <t>Scheduled Principal Payment Frequency</t>
  </si>
  <si>
    <t>Scheduled Interest Payment Frequency</t>
  </si>
  <si>
    <t>Payment Due</t>
  </si>
  <si>
    <t>ND2</t>
  </si>
  <si>
    <t>Debt To Income Ratio</t>
  </si>
  <si>
    <t>Balloon Amount</t>
  </si>
  <si>
    <t>Interest Rate Reset Interval</t>
  </si>
  <si>
    <t>Current Interest Rate</t>
  </si>
  <si>
    <t>Current Interest Rate Index</t>
  </si>
  <si>
    <t>Current Interest Rate Index Tenor</t>
  </si>
  <si>
    <t>Current Interest Rate Margin</t>
  </si>
  <si>
    <t>Interest Rate Cap</t>
  </si>
  <si>
    <t>Interest Rate Floor</t>
  </si>
  <si>
    <t>Number Of Payments Before Securitisation</t>
  </si>
  <si>
    <t>Percentage Of Prepayments Allowed Per Year</t>
  </si>
  <si>
    <t>Prepayment Lock-Out End Date</t>
  </si>
  <si>
    <t>Prepayment Fee</t>
  </si>
  <si>
    <t>Prepayment Fee End Date</t>
  </si>
  <si>
    <t>Prepayment Date</t>
  </si>
  <si>
    <t>Cumulative Prepayments</t>
  </si>
  <si>
    <t>Date Last In Arrears</t>
  </si>
  <si>
    <t>Arrears Balance</t>
  </si>
  <si>
    <t>Number Of Days In Arrears</t>
  </si>
  <si>
    <t>Account Status</t>
  </si>
  <si>
    <t>PERF</t>
  </si>
  <si>
    <t>Reason for Default or Foreclosure</t>
  </si>
  <si>
    <t>Default Amount</t>
  </si>
  <si>
    <t>Default Date</t>
  </si>
  <si>
    <t>Allocated Losses</t>
  </si>
  <si>
    <t>Cumulative Recoveries</t>
  </si>
  <si>
    <t>Originator Name</t>
  </si>
  <si>
    <t>Calvert Impact, Inc.</t>
  </si>
  <si>
    <t>Originator Legal Entity Identifier</t>
  </si>
  <si>
    <t>549300IR6BJEXAIMVE53</t>
  </si>
  <si>
    <t>Originator Establishment Country</t>
  </si>
  <si>
    <t>01</t>
  </si>
  <si>
    <t>Original Lender Name</t>
  </si>
  <si>
    <t>PACE Equity LLC</t>
  </si>
  <si>
    <t>Original Lender Legal Entity Identifier</t>
  </si>
  <si>
    <t>2549007HH716XE68D745</t>
  </si>
  <si>
    <t>Original Lender Establishment Country</t>
  </si>
  <si>
    <t>Underlying Exposure Identifier</t>
  </si>
  <si>
    <t>Original Collateral Identifier</t>
  </si>
  <si>
    <t>New Collateral Identifier</t>
  </si>
  <si>
    <t>Geographic Region - Collateral</t>
  </si>
  <si>
    <t>Security Type</t>
  </si>
  <si>
    <t>COLL</t>
  </si>
  <si>
    <t>Charge Type</t>
  </si>
  <si>
    <t>FXCH</t>
  </si>
  <si>
    <t>Lien</t>
  </si>
  <si>
    <t>Collateral Type</t>
  </si>
  <si>
    <t>OTRE</t>
  </si>
  <si>
    <t>RBLD</t>
  </si>
  <si>
    <t>CBLD</t>
  </si>
  <si>
    <t>IBLD</t>
  </si>
  <si>
    <t>Current Valuation Amount</t>
  </si>
  <si>
    <t>Current Valuation Method</t>
  </si>
  <si>
    <t>Current Valuation Date</t>
  </si>
  <si>
    <t>Current Loan-To-Value</t>
  </si>
  <si>
    <t>Original Valuation Amount</t>
  </si>
  <si>
    <t>Original Valuation Method</t>
  </si>
  <si>
    <t>FAPR</t>
  </si>
  <si>
    <t>Original Valuation Date</t>
  </si>
  <si>
    <t>10/06/2020</t>
  </si>
  <si>
    <t>05/20/2022</t>
  </si>
  <si>
    <t>12/01/2022</t>
  </si>
  <si>
    <t>12/09/2021</t>
  </si>
  <si>
    <t>02/07/2022</t>
  </si>
  <si>
    <t>10/12/2020</t>
  </si>
  <si>
    <t>08/25/2022</t>
  </si>
  <si>
    <t>11/11/2022</t>
  </si>
  <si>
    <t>10/19/2022</t>
  </si>
  <si>
    <t>09/12/2022</t>
  </si>
  <si>
    <t>12/12/2022</t>
  </si>
  <si>
    <t>11/29/2022</t>
  </si>
  <si>
    <t>09/07/2023</t>
  </si>
  <si>
    <t>09/08/2023</t>
  </si>
  <si>
    <t>10/30/2023</t>
  </si>
  <si>
    <t>08/25/2023</t>
  </si>
  <si>
    <t>01/10/2024</t>
  </si>
  <si>
    <t>10/26/2022</t>
  </si>
  <si>
    <t>05/13/2024</t>
  </si>
  <si>
    <t>06/09/2024</t>
  </si>
  <si>
    <t>Original Loan-To-Value</t>
  </si>
  <si>
    <t>Date Of Sale</t>
  </si>
  <si>
    <t>Sale Price</t>
  </si>
  <si>
    <t>Collateral Currency</t>
  </si>
  <si>
    <t xml:space="preserve">Note: the Securitisation Regulation does not provide a definition of 'Arrears'. Under the Cut Carbon Notes Indenture, a CPACE Asset is considered to be Delinquent when one or more payments become due but remain unpaid for a period of 60 days. For the purposes of this reporting, we consider a CPACE Asset to be in arrears when it has become Delinquent.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</si>
</sst>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USD]\ #,##0.00"/>
    <numFmt numFmtId="165" formatCode="&quot;$&quot;#,##0.00;&quot;$(&quot;#,##0.00&quot;)&quot;"/>
    <numFmt numFmtId="166" formatCode="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0" fontId="0" fillId="0" borderId="0" xfId="0" applyNumberFormat="1"/>
    <xf numFmtId="164" fontId="0" fillId="0" borderId="0" xfId="0" applyNumberFormat="1" applyAlignment="1">
      <alignment horizontal="right"/>
    </xf>
    <xf numFmtId="165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2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5ADE0-7710-4D7A-9DCD-6F34B1883E12}" name="Table1" displayName="Table1" ref="B2:V88" totalsRowShown="0" headerRowDxfId="22" dataDxfId="21">
  <autoFilter ref="B2:V88" xr:uid="{3F95ADE0-7710-4D7A-9DCD-6F34B1883E12}"/>
  <tableColumns count="21">
    <tableColumn id="1" xr3:uid="{B1A82677-17F7-4F80-AB0B-A0B4EDFBB291}" name="Field Name" dataDxfId="20"/>
    <tableColumn id="2" xr3:uid="{DA610BB7-57A3-4F9A-858B-B055EC246E93}" name="20-41 Nebraska Multisport" dataDxfId="19"/>
    <tableColumn id="3" xr3:uid="{F0213978-11B5-415A-BACB-264B6F943FD8}" name="21-50 Concord - 1 S. Main" dataDxfId="18"/>
    <tableColumn id="4" xr3:uid="{D795C116-A3E1-4E61-A9AE-480FC2B8A635}" name="21-57 Renew - Painesville " dataDxfId="17"/>
    <tableColumn id="5" xr3:uid="{B12F0F7E-34AF-402B-AEDC-97E112627C0F}" name="21-58 Renew - Agora" dataDxfId="16"/>
    <tableColumn id="6" xr3:uid="{B1AED190-74D3-4F88-9788-D7D6FEF4342A}" name="21-64 Renew - 70th" dataDxfId="15"/>
    <tableColumn id="7" xr3:uid="{C1395DC7-802A-4A66-A432-82D01511682D}" name="22-11 Van Buren - The Marlow" dataDxfId="14"/>
    <tableColumn id="8" xr3:uid="{722633CC-E129-472E-A2BC-F1DB39B14B98}" name="22-25 Headwall - The Allen" dataDxfId="13"/>
    <tableColumn id="9" xr3:uid="{7BC2D9EF-E917-45A9-B9C3-B114132C8867}" name="22-30 MAN Holdings - Euclid" dataDxfId="12"/>
    <tableColumn id="10" xr3:uid="{5149FFD5-5828-44E5-9D25-C0011848CD07}" name="22-46 Midland Atlantic - Kenwood" dataDxfId="11"/>
    <tableColumn id="11" xr3:uid="{0DD3C5C9-F8F5-4AD4-9D98-BFFA06DAC0C8}" name="22-47 Wallick - Oakleaf (2nd Funding)" dataDxfId="10"/>
    <tableColumn id="12" xr3:uid="{02450828-8649-4E42-971E-9AAFFCACA0F4}" name="22-62 F Street - Germantown" dataDxfId="9"/>
    <tableColumn id="13" xr3:uid="{F16F89E0-8D58-4069-8ACF-6B06D5DF2753}" name="22-66 Seward - Coliseum" dataDxfId="8"/>
    <tableColumn id="14" xr3:uid="{83B7BD22-9CC7-4944-94FC-405E68E79F2E}" name="23-19 Jeffers - Colman Yards" dataDxfId="7"/>
    <tableColumn id="15" xr3:uid="{7ED75C95-7088-49EF-89E7-B2A0813059E0}" name="23-42 JacksonShaw - AC (Tranche 2)" dataDxfId="6"/>
    <tableColumn id="16" xr3:uid="{154D4C8F-D2A6-4AD1-9B1E-85C8880928DD}" name="23-76b Carlyle Group - Nemo (Cut Carbon)" dataDxfId="5"/>
    <tableColumn id="17" xr3:uid="{0F5117CC-D98D-4092-A494-55A1B9050A68}" name="23-87a LactaLogics - HQ (Cut Carbon)" dataDxfId="4"/>
    <tableColumn id="18" xr3:uid="{A63B2208-881C-4A73-A8BE-785153F0F838}" name="23-97 RSL - Lake Worth Marriott" dataDxfId="3"/>
    <tableColumn id="19" xr3:uid="{EC857BF7-C157-4848-8865-D036640CCEAB}" name="24-21 2 Scripps - Sacramento" dataDxfId="2"/>
    <tableColumn id="20" xr3:uid="{A3B96A9D-8789-481A-9844-C26E0FE19EB5}" name="24-26 Ventana - The Quartier" dataDxfId="1"/>
    <tableColumn id="21" xr3:uid="{A32C641D-A3EE-4CBF-8254-8E44117B6465}" name="24-29 Hills West - The Westingto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3E34-1AB3-4A60-80F1-FD83B7F09434}">
  <dimension ref="B2:Z98"/>
  <sheetViews>
    <sheetView tabSelected="1" topLeftCell="A85" workbookViewId="0">
      <selection activeCell="C30" sqref="C30"/>
    </sheetView>
  </sheetViews>
  <sheetFormatPr defaultColWidth="9.109375" defaultRowHeight="14.4" x14ac:dyDescent="0.3"/>
  <cols>
    <col min="1" max="1" width="4.5546875" style="1" customWidth="1"/>
    <col min="2" max="2" width="42.33203125" style="1" bestFit="1" customWidth="1"/>
    <col min="3" max="10" width="29.109375" style="1" bestFit="1" customWidth="1"/>
    <col min="11" max="11" width="32.44140625" style="1" customWidth="1"/>
    <col min="12" max="12" width="36" style="1" customWidth="1"/>
    <col min="13" max="15" width="29.109375" style="1" bestFit="1" customWidth="1"/>
    <col min="16" max="16" width="34.44140625" style="1" customWidth="1"/>
    <col min="17" max="17" width="39.6640625" style="1" customWidth="1"/>
    <col min="18" max="18" width="35.5546875" style="1" customWidth="1"/>
    <col min="19" max="19" width="30" style="1" customWidth="1"/>
    <col min="20" max="21" width="29.109375" style="1" bestFit="1" customWidth="1"/>
    <col min="22" max="22" width="32" style="1" customWidth="1"/>
    <col min="23" max="24" width="9.109375" style="1"/>
    <col min="25" max="25" width="12" style="1" bestFit="1" customWidth="1"/>
    <col min="26" max="26" width="14.6640625" style="1" bestFit="1" customWidth="1"/>
    <col min="27" max="16384" width="9.109375" style="1"/>
  </cols>
  <sheetData>
    <row r="2" spans="2:22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</row>
    <row r="3" spans="2:22" x14ac:dyDescent="0.3">
      <c r="B3" t="s">
        <v>21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  <c r="M3" t="s">
        <v>22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  <c r="U3" t="s">
        <v>22</v>
      </c>
      <c r="V3" t="s">
        <v>22</v>
      </c>
    </row>
    <row r="4" spans="2:22" x14ac:dyDescent="0.3">
      <c r="B4" t="s">
        <v>23</v>
      </c>
      <c r="C4" s="3" t="str">
        <f>+LEFT(C2,5)</f>
        <v>20-41</v>
      </c>
      <c r="D4" s="3" t="str">
        <f t="shared" ref="D4:V4" si="0">+LEFT(D2,5)</f>
        <v>21-50</v>
      </c>
      <c r="E4" s="3" t="str">
        <f t="shared" si="0"/>
        <v>21-57</v>
      </c>
      <c r="F4" s="3" t="str">
        <f t="shared" si="0"/>
        <v>21-58</v>
      </c>
      <c r="G4" s="3" t="str">
        <f t="shared" si="0"/>
        <v>21-64</v>
      </c>
      <c r="H4" s="3" t="str">
        <f t="shared" si="0"/>
        <v>22-11</v>
      </c>
      <c r="I4" s="3" t="str">
        <f t="shared" si="0"/>
        <v>22-25</v>
      </c>
      <c r="J4" s="3" t="str">
        <f t="shared" si="0"/>
        <v>22-30</v>
      </c>
      <c r="K4" s="3" t="str">
        <f t="shared" si="0"/>
        <v>22-46</v>
      </c>
      <c r="L4" s="3" t="str">
        <f t="shared" si="0"/>
        <v>22-47</v>
      </c>
      <c r="M4" s="3" t="str">
        <f t="shared" si="0"/>
        <v>22-62</v>
      </c>
      <c r="N4" s="3" t="str">
        <f t="shared" si="0"/>
        <v>22-66</v>
      </c>
      <c r="O4" s="3" t="str">
        <f t="shared" si="0"/>
        <v>23-19</v>
      </c>
      <c r="P4" s="3" t="str">
        <f t="shared" si="0"/>
        <v>23-42</v>
      </c>
      <c r="Q4" s="3" t="str">
        <f t="shared" si="0"/>
        <v>23-76</v>
      </c>
      <c r="R4" s="3" t="str">
        <f t="shared" si="0"/>
        <v>23-87</v>
      </c>
      <c r="S4" s="3" t="str">
        <f t="shared" si="0"/>
        <v>23-97</v>
      </c>
      <c r="T4" s="3" t="str">
        <f t="shared" si="0"/>
        <v>24-21</v>
      </c>
      <c r="U4" s="3" t="str">
        <f t="shared" si="0"/>
        <v>24-26</v>
      </c>
      <c r="V4" s="3" t="str">
        <f t="shared" si="0"/>
        <v>24-29</v>
      </c>
    </row>
    <row r="5" spans="2:22" x14ac:dyDescent="0.3">
      <c r="B5" t="s">
        <v>24</v>
      </c>
      <c r="C5" s="3" t="str">
        <f>+C4</f>
        <v>20-41</v>
      </c>
      <c r="D5" s="3" t="str">
        <f t="shared" ref="D5:V7" si="1">+D4</f>
        <v>21-50</v>
      </c>
      <c r="E5" s="3" t="str">
        <f t="shared" si="1"/>
        <v>21-57</v>
      </c>
      <c r="F5" s="3" t="str">
        <f t="shared" si="1"/>
        <v>21-58</v>
      </c>
      <c r="G5" s="3" t="str">
        <f t="shared" si="1"/>
        <v>21-64</v>
      </c>
      <c r="H5" s="3" t="str">
        <f t="shared" si="1"/>
        <v>22-11</v>
      </c>
      <c r="I5" s="3" t="str">
        <f t="shared" si="1"/>
        <v>22-25</v>
      </c>
      <c r="J5" s="3" t="str">
        <f t="shared" si="1"/>
        <v>22-30</v>
      </c>
      <c r="K5" s="3" t="str">
        <f t="shared" si="1"/>
        <v>22-46</v>
      </c>
      <c r="L5" s="3" t="str">
        <f t="shared" si="1"/>
        <v>22-47</v>
      </c>
      <c r="M5" s="3" t="str">
        <f t="shared" si="1"/>
        <v>22-62</v>
      </c>
      <c r="N5" s="3" t="str">
        <f t="shared" si="1"/>
        <v>22-66</v>
      </c>
      <c r="O5" s="3" t="str">
        <f t="shared" si="1"/>
        <v>23-19</v>
      </c>
      <c r="P5" s="3" t="str">
        <f t="shared" si="1"/>
        <v>23-42</v>
      </c>
      <c r="Q5" s="3" t="str">
        <f t="shared" si="1"/>
        <v>23-76</v>
      </c>
      <c r="R5" s="3" t="str">
        <f t="shared" si="1"/>
        <v>23-87</v>
      </c>
      <c r="S5" s="3" t="str">
        <f t="shared" si="1"/>
        <v>23-97</v>
      </c>
      <c r="T5" s="3" t="str">
        <f t="shared" si="1"/>
        <v>24-21</v>
      </c>
      <c r="U5" s="3" t="str">
        <f t="shared" si="1"/>
        <v>24-26</v>
      </c>
      <c r="V5" s="3" t="str">
        <f t="shared" si="1"/>
        <v>24-29</v>
      </c>
    </row>
    <row r="6" spans="2:22" x14ac:dyDescent="0.3">
      <c r="B6" t="s">
        <v>25</v>
      </c>
      <c r="C6" s="3" t="str">
        <f>+C5</f>
        <v>20-41</v>
      </c>
      <c r="D6" s="3" t="str">
        <f t="shared" si="1"/>
        <v>21-50</v>
      </c>
      <c r="E6" s="3" t="str">
        <f t="shared" si="1"/>
        <v>21-57</v>
      </c>
      <c r="F6" s="3" t="str">
        <f t="shared" si="1"/>
        <v>21-58</v>
      </c>
      <c r="G6" s="3" t="str">
        <f t="shared" si="1"/>
        <v>21-64</v>
      </c>
      <c r="H6" s="3" t="str">
        <f t="shared" si="1"/>
        <v>22-11</v>
      </c>
      <c r="I6" s="3" t="str">
        <f t="shared" si="1"/>
        <v>22-25</v>
      </c>
      <c r="J6" s="3" t="str">
        <f t="shared" si="1"/>
        <v>22-30</v>
      </c>
      <c r="K6" s="3" t="str">
        <f t="shared" si="1"/>
        <v>22-46</v>
      </c>
      <c r="L6" s="3" t="str">
        <f t="shared" si="1"/>
        <v>22-47</v>
      </c>
      <c r="M6" s="3" t="str">
        <f t="shared" si="1"/>
        <v>22-62</v>
      </c>
      <c r="N6" s="3" t="str">
        <f t="shared" si="1"/>
        <v>22-66</v>
      </c>
      <c r="O6" s="3" t="str">
        <f t="shared" si="1"/>
        <v>23-19</v>
      </c>
      <c r="P6" s="3" t="str">
        <f t="shared" si="1"/>
        <v>23-42</v>
      </c>
      <c r="Q6" s="3" t="str">
        <f t="shared" si="1"/>
        <v>23-76</v>
      </c>
      <c r="R6" s="3" t="str">
        <f t="shared" si="1"/>
        <v>23-87</v>
      </c>
      <c r="S6" s="3" t="str">
        <f t="shared" si="1"/>
        <v>23-97</v>
      </c>
      <c r="T6" s="3" t="str">
        <f t="shared" si="1"/>
        <v>24-21</v>
      </c>
      <c r="U6" s="3" t="str">
        <f t="shared" si="1"/>
        <v>24-26</v>
      </c>
      <c r="V6" s="3" t="str">
        <f t="shared" si="1"/>
        <v>24-29</v>
      </c>
    </row>
    <row r="7" spans="2:22" x14ac:dyDescent="0.3">
      <c r="B7" t="s">
        <v>26</v>
      </c>
      <c r="C7" s="3" t="str">
        <f>+C6</f>
        <v>20-41</v>
      </c>
      <c r="D7" s="3" t="str">
        <f t="shared" si="1"/>
        <v>21-50</v>
      </c>
      <c r="E7" s="3" t="str">
        <f t="shared" si="1"/>
        <v>21-57</v>
      </c>
      <c r="F7" s="3" t="str">
        <f t="shared" si="1"/>
        <v>21-58</v>
      </c>
      <c r="G7" s="3" t="str">
        <f t="shared" si="1"/>
        <v>21-64</v>
      </c>
      <c r="H7" s="3" t="str">
        <f t="shared" si="1"/>
        <v>22-11</v>
      </c>
      <c r="I7" s="3" t="str">
        <f t="shared" si="1"/>
        <v>22-25</v>
      </c>
      <c r="J7" s="3" t="str">
        <f t="shared" si="1"/>
        <v>22-30</v>
      </c>
      <c r="K7" s="3" t="str">
        <f t="shared" si="1"/>
        <v>22-46</v>
      </c>
      <c r="L7" s="3" t="str">
        <f t="shared" si="1"/>
        <v>22-47</v>
      </c>
      <c r="M7" s="3" t="str">
        <f t="shared" si="1"/>
        <v>22-62</v>
      </c>
      <c r="N7" s="3" t="str">
        <f t="shared" si="1"/>
        <v>22-66</v>
      </c>
      <c r="O7" s="3" t="str">
        <f t="shared" si="1"/>
        <v>23-19</v>
      </c>
      <c r="P7" s="3" t="str">
        <f t="shared" si="1"/>
        <v>23-42</v>
      </c>
      <c r="Q7" s="3" t="str">
        <f t="shared" si="1"/>
        <v>23-76</v>
      </c>
      <c r="R7" s="3" t="str">
        <f t="shared" si="1"/>
        <v>23-87</v>
      </c>
      <c r="S7" s="3" t="str">
        <f t="shared" si="1"/>
        <v>23-97</v>
      </c>
      <c r="T7" s="3" t="str">
        <f t="shared" si="1"/>
        <v>24-21</v>
      </c>
      <c r="U7" s="3" t="str">
        <f t="shared" si="1"/>
        <v>24-26</v>
      </c>
      <c r="V7" s="3" t="str">
        <f t="shared" si="1"/>
        <v>24-29</v>
      </c>
    </row>
    <row r="8" spans="2:22" x14ac:dyDescent="0.3">
      <c r="B8" t="s">
        <v>27</v>
      </c>
      <c r="C8" s="2">
        <v>46022</v>
      </c>
      <c r="D8" s="2">
        <v>46022</v>
      </c>
      <c r="E8" s="2">
        <v>46022</v>
      </c>
      <c r="F8" s="2">
        <v>46022</v>
      </c>
      <c r="G8" s="2">
        <v>46022</v>
      </c>
      <c r="H8" s="2">
        <v>46022</v>
      </c>
      <c r="I8" s="2">
        <v>46022</v>
      </c>
      <c r="J8" s="2">
        <v>46022</v>
      </c>
      <c r="K8" s="2">
        <v>46022</v>
      </c>
      <c r="L8" s="2">
        <v>46022</v>
      </c>
      <c r="M8" s="2">
        <v>46022</v>
      </c>
      <c r="N8" s="2">
        <v>46022</v>
      </c>
      <c r="O8" s="2">
        <v>46022</v>
      </c>
      <c r="P8" s="2">
        <v>46022</v>
      </c>
      <c r="Q8" s="2">
        <v>46022</v>
      </c>
      <c r="R8" s="2">
        <v>46022</v>
      </c>
      <c r="S8" s="2">
        <v>46022</v>
      </c>
      <c r="T8" s="2">
        <v>46022</v>
      </c>
      <c r="U8" s="2">
        <v>46022</v>
      </c>
      <c r="V8" s="2">
        <v>46022</v>
      </c>
    </row>
    <row r="9" spans="2:22" x14ac:dyDescent="0.3">
      <c r="B9" t="s">
        <v>28</v>
      </c>
      <c r="C9" s="2">
        <v>45217</v>
      </c>
      <c r="D9" s="2">
        <v>45217</v>
      </c>
      <c r="E9" s="2">
        <v>45217</v>
      </c>
      <c r="F9" s="2">
        <v>45217</v>
      </c>
      <c r="G9" s="2">
        <v>45217</v>
      </c>
      <c r="H9" s="2">
        <v>45217</v>
      </c>
      <c r="I9" s="2">
        <v>45217</v>
      </c>
      <c r="J9" s="2">
        <v>45217</v>
      </c>
      <c r="K9" s="2">
        <v>45217</v>
      </c>
      <c r="L9" s="2">
        <v>45217</v>
      </c>
      <c r="M9" s="2">
        <v>45217</v>
      </c>
      <c r="N9" s="2">
        <v>45217</v>
      </c>
      <c r="O9" s="2">
        <v>45512</v>
      </c>
      <c r="P9" s="2">
        <v>45692</v>
      </c>
      <c r="Q9" s="2">
        <v>45512</v>
      </c>
      <c r="R9" s="2">
        <v>45512</v>
      </c>
      <c r="S9" s="2">
        <v>45692</v>
      </c>
      <c r="T9" s="2">
        <v>45692</v>
      </c>
      <c r="U9" s="2">
        <v>45692</v>
      </c>
      <c r="V9" s="2">
        <v>45692</v>
      </c>
    </row>
    <row r="10" spans="2:22" x14ac:dyDescent="0.3">
      <c r="B10" t="s">
        <v>29</v>
      </c>
      <c r="C10" s="3" t="s">
        <v>30</v>
      </c>
      <c r="D10" s="3" t="s">
        <v>30</v>
      </c>
      <c r="E10" s="3" t="s">
        <v>30</v>
      </c>
      <c r="F10" s="3" t="s">
        <v>30</v>
      </c>
      <c r="G10" s="3" t="s">
        <v>30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  <c r="M10" s="3" t="s">
        <v>30</v>
      </c>
      <c r="N10" s="3" t="s">
        <v>30</v>
      </c>
      <c r="O10" s="3" t="s">
        <v>30</v>
      </c>
      <c r="P10" s="3" t="s">
        <v>30</v>
      </c>
      <c r="Q10" s="3" t="s">
        <v>30</v>
      </c>
      <c r="R10" s="3" t="s">
        <v>30</v>
      </c>
      <c r="S10" s="3" t="s">
        <v>30</v>
      </c>
      <c r="T10" s="3" t="s">
        <v>30</v>
      </c>
      <c r="U10" s="3" t="s">
        <v>30</v>
      </c>
      <c r="V10" s="3" t="s">
        <v>30</v>
      </c>
    </row>
    <row r="11" spans="2:22" x14ac:dyDescent="0.3">
      <c r="B11" t="s">
        <v>31</v>
      </c>
      <c r="C11" s="3" t="s">
        <v>30</v>
      </c>
      <c r="D11" s="3" t="s">
        <v>30</v>
      </c>
      <c r="E11" s="3" t="s">
        <v>30</v>
      </c>
      <c r="F11" s="3" t="s">
        <v>30</v>
      </c>
      <c r="G11" s="3" t="s">
        <v>30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  <c r="M11" s="3" t="s">
        <v>30</v>
      </c>
      <c r="N11" s="3" t="s">
        <v>30</v>
      </c>
      <c r="O11" s="3" t="s">
        <v>30</v>
      </c>
      <c r="P11" s="3" t="s">
        <v>30</v>
      </c>
      <c r="Q11" s="3" t="s">
        <v>30</v>
      </c>
      <c r="R11" s="3" t="s">
        <v>30</v>
      </c>
      <c r="S11" s="3" t="s">
        <v>30</v>
      </c>
      <c r="T11" s="3" t="s">
        <v>30</v>
      </c>
      <c r="U11" s="3" t="s">
        <v>30</v>
      </c>
      <c r="V11" s="3" t="s">
        <v>30</v>
      </c>
    </row>
    <row r="12" spans="2:22" x14ac:dyDescent="0.3">
      <c r="B12" t="s">
        <v>32</v>
      </c>
      <c r="C12" s="3" t="s">
        <v>33</v>
      </c>
      <c r="D12" s="3" t="s">
        <v>34</v>
      </c>
      <c r="E12" s="3" t="s">
        <v>34</v>
      </c>
      <c r="F12" s="3" t="s">
        <v>34</v>
      </c>
      <c r="G12" s="3" t="s">
        <v>33</v>
      </c>
      <c r="H12" s="3" t="s">
        <v>34</v>
      </c>
      <c r="I12" s="3" t="s">
        <v>34</v>
      </c>
      <c r="J12" s="3" t="s">
        <v>35</v>
      </c>
      <c r="K12" s="3" t="s">
        <v>34</v>
      </c>
      <c r="L12" s="3" t="s">
        <v>33</v>
      </c>
      <c r="M12" s="3" t="s">
        <v>33</v>
      </c>
      <c r="N12" s="3" t="s">
        <v>34</v>
      </c>
      <c r="O12" s="3" t="s">
        <v>34</v>
      </c>
      <c r="P12" s="3" t="s">
        <v>33</v>
      </c>
      <c r="Q12" s="3" t="s">
        <v>33</v>
      </c>
      <c r="R12" s="3" t="s">
        <v>34</v>
      </c>
      <c r="S12" s="3" t="s">
        <v>34</v>
      </c>
      <c r="T12" s="3" t="s">
        <v>34</v>
      </c>
      <c r="U12" s="3" t="s">
        <v>33</v>
      </c>
      <c r="V12" s="3" t="s">
        <v>33</v>
      </c>
    </row>
    <row r="13" spans="2:22" x14ac:dyDescent="0.3">
      <c r="B13" t="s">
        <v>36</v>
      </c>
      <c r="C13" s="4" t="s">
        <v>37</v>
      </c>
      <c r="D13" s="4" t="s">
        <v>37</v>
      </c>
      <c r="E13" s="4" t="s">
        <v>37</v>
      </c>
      <c r="F13" s="4" t="s">
        <v>37</v>
      </c>
      <c r="G13" s="4" t="s">
        <v>37</v>
      </c>
      <c r="H13" s="4" t="s">
        <v>37</v>
      </c>
      <c r="I13" s="4" t="s">
        <v>37</v>
      </c>
      <c r="J13" s="4" t="s">
        <v>37</v>
      </c>
      <c r="K13" s="4" t="s">
        <v>37</v>
      </c>
      <c r="L13" s="4" t="s">
        <v>37</v>
      </c>
      <c r="M13" s="4" t="s">
        <v>37</v>
      </c>
      <c r="N13" s="4" t="s">
        <v>37</v>
      </c>
      <c r="O13" s="4" t="s">
        <v>37</v>
      </c>
      <c r="P13" s="4" t="s">
        <v>37</v>
      </c>
      <c r="Q13" s="4" t="s">
        <v>37</v>
      </c>
      <c r="R13" s="4" t="s">
        <v>37</v>
      </c>
      <c r="S13" s="4" t="s">
        <v>37</v>
      </c>
      <c r="T13" s="4" t="s">
        <v>37</v>
      </c>
      <c r="U13" s="4" t="s">
        <v>37</v>
      </c>
      <c r="V13" s="4" t="s">
        <v>37</v>
      </c>
    </row>
    <row r="14" spans="2:22" x14ac:dyDescent="0.3">
      <c r="B14" t="s">
        <v>38</v>
      </c>
      <c r="C14" s="3" t="s">
        <v>30</v>
      </c>
      <c r="D14" s="3" t="s">
        <v>30</v>
      </c>
      <c r="E14" s="3" t="s">
        <v>30</v>
      </c>
      <c r="F14" s="3" t="s">
        <v>30</v>
      </c>
      <c r="G14" s="3" t="s">
        <v>30</v>
      </c>
      <c r="H14" s="3" t="s">
        <v>30</v>
      </c>
      <c r="I14" s="3" t="s">
        <v>30</v>
      </c>
      <c r="J14" s="3" t="s">
        <v>30</v>
      </c>
      <c r="K14" s="3" t="s">
        <v>30</v>
      </c>
      <c r="L14" s="3" t="s">
        <v>30</v>
      </c>
      <c r="M14" s="3" t="s">
        <v>30</v>
      </c>
      <c r="N14" s="3" t="s">
        <v>30</v>
      </c>
      <c r="O14" s="3" t="s">
        <v>30</v>
      </c>
      <c r="P14" s="3" t="s">
        <v>30</v>
      </c>
      <c r="Q14" s="3" t="s">
        <v>30</v>
      </c>
      <c r="R14" s="3" t="s">
        <v>30</v>
      </c>
      <c r="S14" s="3" t="s">
        <v>30</v>
      </c>
      <c r="T14" s="3" t="s">
        <v>30</v>
      </c>
      <c r="U14" s="3" t="s">
        <v>30</v>
      </c>
      <c r="V14" s="3" t="s">
        <v>30</v>
      </c>
    </row>
    <row r="15" spans="2:22" x14ac:dyDescent="0.3">
      <c r="B15" t="s">
        <v>39</v>
      </c>
      <c r="C15" s="3" t="s">
        <v>30</v>
      </c>
      <c r="D15" s="3" t="s">
        <v>30</v>
      </c>
      <c r="E15" s="3" t="s">
        <v>30</v>
      </c>
      <c r="F15" s="3" t="s">
        <v>30</v>
      </c>
      <c r="G15" s="3" t="s">
        <v>30</v>
      </c>
      <c r="H15" s="3" t="s">
        <v>30</v>
      </c>
      <c r="I15" s="3" t="s">
        <v>30</v>
      </c>
      <c r="J15" s="3" t="s">
        <v>30</v>
      </c>
      <c r="K15" s="3" t="s">
        <v>30</v>
      </c>
      <c r="L15" s="3" t="s">
        <v>30</v>
      </c>
      <c r="M15" s="3" t="s">
        <v>30</v>
      </c>
      <c r="N15" s="3" t="s">
        <v>30</v>
      </c>
      <c r="O15" s="3" t="s">
        <v>30</v>
      </c>
      <c r="P15" s="3" t="s">
        <v>30</v>
      </c>
      <c r="Q15" s="3" t="s">
        <v>30</v>
      </c>
      <c r="R15" s="3" t="s">
        <v>30</v>
      </c>
      <c r="S15" s="3" t="s">
        <v>30</v>
      </c>
      <c r="T15" s="3" t="s">
        <v>30</v>
      </c>
      <c r="U15" s="3" t="s">
        <v>30</v>
      </c>
      <c r="V15" s="3" t="s">
        <v>30</v>
      </c>
    </row>
    <row r="16" spans="2:22" x14ac:dyDescent="0.3">
      <c r="B16" t="s">
        <v>40</v>
      </c>
      <c r="C16" s="3" t="s">
        <v>41</v>
      </c>
      <c r="D16" s="3" t="s">
        <v>41</v>
      </c>
      <c r="E16" s="3" t="s">
        <v>41</v>
      </c>
      <c r="F16" s="3" t="s">
        <v>41</v>
      </c>
      <c r="G16" s="3" t="s">
        <v>41</v>
      </c>
      <c r="H16" s="3" t="s">
        <v>41</v>
      </c>
      <c r="I16" s="3" t="s">
        <v>41</v>
      </c>
      <c r="J16" s="3" t="s">
        <v>41</v>
      </c>
      <c r="K16" s="3" t="s">
        <v>41</v>
      </c>
      <c r="L16" s="3" t="s">
        <v>41</v>
      </c>
      <c r="M16" s="3" t="s">
        <v>41</v>
      </c>
      <c r="N16" s="3" t="s">
        <v>41</v>
      </c>
      <c r="O16" s="3" t="s">
        <v>41</v>
      </c>
      <c r="P16" s="3" t="s">
        <v>41</v>
      </c>
      <c r="Q16" s="3" t="s">
        <v>41</v>
      </c>
      <c r="R16" s="3" t="s">
        <v>41</v>
      </c>
      <c r="S16" s="3" t="s">
        <v>41</v>
      </c>
      <c r="T16" s="3" t="s">
        <v>41</v>
      </c>
      <c r="U16" s="3" t="s">
        <v>41</v>
      </c>
      <c r="V16" s="3" t="s">
        <v>41</v>
      </c>
    </row>
    <row r="17" spans="2:26" x14ac:dyDescent="0.3">
      <c r="B17" t="s">
        <v>42</v>
      </c>
      <c r="C17" s="3" t="s">
        <v>41</v>
      </c>
      <c r="D17" s="3" t="s">
        <v>41</v>
      </c>
      <c r="E17" s="3" t="s">
        <v>41</v>
      </c>
      <c r="F17" s="3" t="s">
        <v>41</v>
      </c>
      <c r="G17" s="3" t="s">
        <v>41</v>
      </c>
      <c r="H17" s="3" t="s">
        <v>41</v>
      </c>
      <c r="I17" s="3" t="s">
        <v>41</v>
      </c>
      <c r="J17" s="3" t="s">
        <v>41</v>
      </c>
      <c r="K17" s="3" t="s">
        <v>41</v>
      </c>
      <c r="L17" s="3" t="s">
        <v>41</v>
      </c>
      <c r="M17" s="3" t="s">
        <v>41</v>
      </c>
      <c r="N17" s="3" t="s">
        <v>41</v>
      </c>
      <c r="O17" s="3" t="s">
        <v>41</v>
      </c>
      <c r="P17" s="3" t="s">
        <v>41</v>
      </c>
      <c r="Q17" s="3" t="s">
        <v>41</v>
      </c>
      <c r="R17" s="3" t="s">
        <v>41</v>
      </c>
      <c r="S17" s="3" t="s">
        <v>41</v>
      </c>
      <c r="T17" s="3" t="s">
        <v>41</v>
      </c>
      <c r="U17" s="3" t="s">
        <v>41</v>
      </c>
      <c r="V17" s="3" t="s">
        <v>41</v>
      </c>
    </row>
    <row r="18" spans="2:26" x14ac:dyDescent="0.3">
      <c r="B18" t="s">
        <v>43</v>
      </c>
      <c r="C18" s="3" t="s">
        <v>30</v>
      </c>
      <c r="D18" s="3" t="s">
        <v>30</v>
      </c>
      <c r="E18" s="3" t="s">
        <v>30</v>
      </c>
      <c r="F18" s="3" t="s">
        <v>30</v>
      </c>
      <c r="G18" s="3" t="s">
        <v>30</v>
      </c>
      <c r="H18" s="3" t="s">
        <v>30</v>
      </c>
      <c r="I18" s="3" t="s">
        <v>30</v>
      </c>
      <c r="J18" s="3" t="s">
        <v>30</v>
      </c>
      <c r="K18" s="3" t="s">
        <v>30</v>
      </c>
      <c r="L18" s="3" t="s">
        <v>30</v>
      </c>
      <c r="M18" s="3" t="s">
        <v>30</v>
      </c>
      <c r="N18" s="3" t="s">
        <v>30</v>
      </c>
      <c r="O18" s="3" t="s">
        <v>30</v>
      </c>
      <c r="P18" s="3" t="s">
        <v>30</v>
      </c>
      <c r="Q18" s="3" t="s">
        <v>30</v>
      </c>
      <c r="R18" s="3" t="s">
        <v>30</v>
      </c>
      <c r="S18" s="3" t="s">
        <v>30</v>
      </c>
      <c r="T18" s="3" t="s">
        <v>30</v>
      </c>
      <c r="U18" s="3" t="s">
        <v>30</v>
      </c>
      <c r="V18" s="3" t="s">
        <v>30</v>
      </c>
    </row>
    <row r="19" spans="2:26" x14ac:dyDescent="0.3">
      <c r="B19" t="s">
        <v>44</v>
      </c>
      <c r="C19" s="3" t="s">
        <v>30</v>
      </c>
      <c r="D19" s="3" t="s">
        <v>30</v>
      </c>
      <c r="E19" s="3" t="s">
        <v>30</v>
      </c>
      <c r="F19" s="3" t="s">
        <v>30</v>
      </c>
      <c r="G19" s="3" t="s">
        <v>30</v>
      </c>
      <c r="H19" s="3" t="s">
        <v>30</v>
      </c>
      <c r="I19" s="3" t="s">
        <v>30</v>
      </c>
      <c r="J19" s="3" t="s">
        <v>30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30</v>
      </c>
      <c r="P19" s="3" t="s">
        <v>30</v>
      </c>
      <c r="Q19" s="3" t="s">
        <v>30</v>
      </c>
      <c r="R19" s="3" t="s">
        <v>30</v>
      </c>
      <c r="S19" s="3" t="s">
        <v>30</v>
      </c>
      <c r="T19" s="3" t="s">
        <v>30</v>
      </c>
      <c r="U19" s="3" t="s">
        <v>30</v>
      </c>
      <c r="V19" s="3" t="s">
        <v>30</v>
      </c>
    </row>
    <row r="20" spans="2:26" x14ac:dyDescent="0.3">
      <c r="B20" t="s">
        <v>45</v>
      </c>
      <c r="C20" s="3" t="s">
        <v>30</v>
      </c>
      <c r="D20" s="3" t="s">
        <v>30</v>
      </c>
      <c r="E20" s="3" t="s">
        <v>30</v>
      </c>
      <c r="F20" s="3" t="s">
        <v>30</v>
      </c>
      <c r="G20" s="3" t="s">
        <v>30</v>
      </c>
      <c r="H20" s="3" t="s">
        <v>30</v>
      </c>
      <c r="I20" s="3" t="s">
        <v>30</v>
      </c>
      <c r="J20" s="3" t="s">
        <v>30</v>
      </c>
      <c r="K20" s="3" t="s">
        <v>30</v>
      </c>
      <c r="L20" s="3" t="s">
        <v>30</v>
      </c>
      <c r="M20" s="3" t="s">
        <v>30</v>
      </c>
      <c r="N20" s="3" t="s">
        <v>30</v>
      </c>
      <c r="O20" s="3" t="s">
        <v>30</v>
      </c>
      <c r="P20" s="3" t="s">
        <v>30</v>
      </c>
      <c r="Q20" s="3" t="s">
        <v>30</v>
      </c>
      <c r="R20" s="3" t="s">
        <v>30</v>
      </c>
      <c r="S20" s="3" t="s">
        <v>30</v>
      </c>
      <c r="T20" s="3" t="s">
        <v>30</v>
      </c>
      <c r="U20" s="3" t="s">
        <v>30</v>
      </c>
      <c r="V20" s="3" t="s">
        <v>30</v>
      </c>
    </row>
    <row r="21" spans="2:26" x14ac:dyDescent="0.3">
      <c r="B21" t="s">
        <v>46</v>
      </c>
      <c r="C21" s="3" t="s">
        <v>30</v>
      </c>
      <c r="D21" s="3" t="s">
        <v>30</v>
      </c>
      <c r="E21" s="3" t="s">
        <v>30</v>
      </c>
      <c r="F21" s="3" t="s">
        <v>30</v>
      </c>
      <c r="G21" s="3" t="s">
        <v>30</v>
      </c>
      <c r="H21" s="3" t="s">
        <v>30</v>
      </c>
      <c r="I21" s="3" t="s">
        <v>30</v>
      </c>
      <c r="J21" s="3" t="s">
        <v>30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30</v>
      </c>
      <c r="P21" s="3" t="s">
        <v>30</v>
      </c>
      <c r="Q21" s="3" t="s">
        <v>30</v>
      </c>
      <c r="R21" s="3" t="s">
        <v>30</v>
      </c>
      <c r="S21" s="3" t="s">
        <v>30</v>
      </c>
      <c r="T21" s="3" t="s">
        <v>30</v>
      </c>
      <c r="U21" s="3" t="s">
        <v>30</v>
      </c>
      <c r="V21" s="3" t="s">
        <v>30</v>
      </c>
    </row>
    <row r="22" spans="2:26" x14ac:dyDescent="0.3">
      <c r="B22" t="s">
        <v>47</v>
      </c>
      <c r="C22" s="3" t="s">
        <v>30</v>
      </c>
      <c r="D22" s="3" t="s">
        <v>30</v>
      </c>
      <c r="E22" s="3" t="s">
        <v>30</v>
      </c>
      <c r="F22" s="3" t="s">
        <v>30</v>
      </c>
      <c r="G22" s="3" t="s">
        <v>30</v>
      </c>
      <c r="H22" s="3" t="s">
        <v>30</v>
      </c>
      <c r="I22" s="3" t="s">
        <v>30</v>
      </c>
      <c r="J22" s="3" t="s">
        <v>30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30</v>
      </c>
      <c r="P22" s="3" t="s">
        <v>30</v>
      </c>
      <c r="Q22" s="3" t="s">
        <v>30</v>
      </c>
      <c r="R22" s="3" t="s">
        <v>30</v>
      </c>
      <c r="S22" s="3" t="s">
        <v>30</v>
      </c>
      <c r="T22" s="3" t="s">
        <v>30</v>
      </c>
      <c r="U22" s="3" t="s">
        <v>30</v>
      </c>
      <c r="V22" s="3" t="s">
        <v>30</v>
      </c>
    </row>
    <row r="23" spans="2:26" x14ac:dyDescent="0.3">
      <c r="B23" t="s">
        <v>48</v>
      </c>
      <c r="C23" s="3" t="s">
        <v>30</v>
      </c>
      <c r="D23" s="3" t="s">
        <v>30</v>
      </c>
      <c r="E23" s="3" t="s">
        <v>30</v>
      </c>
      <c r="F23" s="3" t="s">
        <v>30</v>
      </c>
      <c r="G23" s="3" t="s">
        <v>30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30</v>
      </c>
      <c r="P23" s="3" t="s">
        <v>30</v>
      </c>
      <c r="Q23" s="3" t="s">
        <v>30</v>
      </c>
      <c r="R23" s="3" t="s">
        <v>30</v>
      </c>
      <c r="S23" s="3" t="s">
        <v>30</v>
      </c>
      <c r="T23" s="3" t="s">
        <v>30</v>
      </c>
      <c r="U23" s="3" t="s">
        <v>30</v>
      </c>
      <c r="V23" s="3" t="s">
        <v>30</v>
      </c>
    </row>
    <row r="24" spans="2:26" x14ac:dyDescent="0.3">
      <c r="B24" t="s">
        <v>49</v>
      </c>
      <c r="C24" s="3" t="s">
        <v>50</v>
      </c>
      <c r="D24" s="3" t="s">
        <v>50</v>
      </c>
      <c r="E24" s="3" t="s">
        <v>50</v>
      </c>
      <c r="F24" s="3" t="s">
        <v>50</v>
      </c>
      <c r="G24" s="3" t="s">
        <v>50</v>
      </c>
      <c r="H24" s="3" t="s">
        <v>50</v>
      </c>
      <c r="I24" s="3" t="s">
        <v>50</v>
      </c>
      <c r="J24" s="3" t="s">
        <v>50</v>
      </c>
      <c r="K24" s="3" t="s">
        <v>50</v>
      </c>
      <c r="L24" s="3" t="s">
        <v>50</v>
      </c>
      <c r="M24" s="3" t="s">
        <v>50</v>
      </c>
      <c r="N24" s="3" t="s">
        <v>50</v>
      </c>
      <c r="O24" s="3" t="s">
        <v>50</v>
      </c>
      <c r="P24" s="3" t="s">
        <v>50</v>
      </c>
      <c r="Q24" s="3" t="s">
        <v>50</v>
      </c>
      <c r="R24" s="3" t="s">
        <v>50</v>
      </c>
      <c r="S24" s="3" t="s">
        <v>50</v>
      </c>
      <c r="T24" s="3" t="s">
        <v>50</v>
      </c>
      <c r="U24" s="3" t="s">
        <v>50</v>
      </c>
      <c r="V24" s="3" t="s">
        <v>50</v>
      </c>
    </row>
    <row r="25" spans="2:26" x14ac:dyDescent="0.3">
      <c r="B25" t="s">
        <v>51</v>
      </c>
      <c r="C25" s="3" t="s">
        <v>30</v>
      </c>
      <c r="D25" s="3" t="s">
        <v>30</v>
      </c>
      <c r="E25" s="3" t="s">
        <v>30</v>
      </c>
      <c r="F25" s="3" t="s">
        <v>30</v>
      </c>
      <c r="G25" s="3" t="s">
        <v>30</v>
      </c>
      <c r="H25" s="3" t="s">
        <v>30</v>
      </c>
      <c r="I25" s="3" t="s">
        <v>30</v>
      </c>
      <c r="J25" s="3" t="s">
        <v>30</v>
      </c>
      <c r="K25" s="3" t="s">
        <v>30</v>
      </c>
      <c r="L25" s="3" t="s">
        <v>30</v>
      </c>
      <c r="M25" s="3" t="s">
        <v>30</v>
      </c>
      <c r="N25" s="3" t="s">
        <v>30</v>
      </c>
      <c r="O25" s="3" t="s">
        <v>30</v>
      </c>
      <c r="P25" s="3" t="s">
        <v>30</v>
      </c>
      <c r="Q25" s="3" t="s">
        <v>30</v>
      </c>
      <c r="R25" s="3" t="s">
        <v>30</v>
      </c>
      <c r="S25" s="3" t="s">
        <v>30</v>
      </c>
      <c r="T25" s="3" t="s">
        <v>30</v>
      </c>
      <c r="U25" s="3" t="s">
        <v>30</v>
      </c>
      <c r="V25" s="3" t="s">
        <v>30</v>
      </c>
    </row>
    <row r="26" spans="2:26" x14ac:dyDescent="0.3">
      <c r="B26" t="s">
        <v>52</v>
      </c>
      <c r="C26" s="3" t="s">
        <v>53</v>
      </c>
      <c r="D26" s="3" t="s">
        <v>54</v>
      </c>
      <c r="E26" s="3" t="s">
        <v>55</v>
      </c>
      <c r="F26" s="3" t="s">
        <v>56</v>
      </c>
      <c r="G26" s="3" t="s">
        <v>57</v>
      </c>
      <c r="H26" s="3" t="s">
        <v>58</v>
      </c>
      <c r="I26" s="3" t="s">
        <v>57</v>
      </c>
      <c r="J26" s="3" t="s">
        <v>55</v>
      </c>
      <c r="K26" s="3" t="s">
        <v>59</v>
      </c>
      <c r="L26" s="3" t="s">
        <v>60</v>
      </c>
      <c r="M26" s="3" t="s">
        <v>61</v>
      </c>
      <c r="N26" s="3" t="s">
        <v>62</v>
      </c>
      <c r="O26" s="3" t="s">
        <v>63</v>
      </c>
      <c r="P26" s="3" t="s">
        <v>64</v>
      </c>
      <c r="Q26" s="3" t="s">
        <v>65</v>
      </c>
      <c r="R26" s="3" t="s">
        <v>66</v>
      </c>
      <c r="S26" s="3" t="s">
        <v>67</v>
      </c>
      <c r="T26" s="3" t="s">
        <v>68</v>
      </c>
      <c r="U26" s="3" t="s">
        <v>69</v>
      </c>
      <c r="V26" s="3" t="s">
        <v>70</v>
      </c>
    </row>
    <row r="27" spans="2:26" x14ac:dyDescent="0.3">
      <c r="B27" t="s">
        <v>71</v>
      </c>
      <c r="C27" s="3" t="s">
        <v>72</v>
      </c>
      <c r="D27" s="3" t="s">
        <v>73</v>
      </c>
      <c r="E27" s="3" t="s">
        <v>74</v>
      </c>
      <c r="F27" s="3" t="s">
        <v>74</v>
      </c>
      <c r="G27" s="3" t="s">
        <v>74</v>
      </c>
      <c r="H27" s="3" t="s">
        <v>75</v>
      </c>
      <c r="I27" s="3" t="s">
        <v>76</v>
      </c>
      <c r="J27" s="3" t="s">
        <v>77</v>
      </c>
      <c r="K27" s="3" t="s">
        <v>74</v>
      </c>
      <c r="L27" s="3" t="s">
        <v>78</v>
      </c>
      <c r="M27" s="3" t="s">
        <v>79</v>
      </c>
      <c r="N27" s="3" t="s">
        <v>80</v>
      </c>
      <c r="O27" s="3" t="s">
        <v>81</v>
      </c>
      <c r="P27" s="3" t="s">
        <v>72</v>
      </c>
      <c r="Q27" s="3" t="s">
        <v>82</v>
      </c>
      <c r="R27" s="3" t="s">
        <v>83</v>
      </c>
      <c r="S27" s="3" t="s">
        <v>83</v>
      </c>
      <c r="T27" s="3" t="s">
        <v>84</v>
      </c>
      <c r="U27" s="3" t="s">
        <v>85</v>
      </c>
      <c r="V27" s="3" t="s">
        <v>76</v>
      </c>
    </row>
    <row r="28" spans="2:26" x14ac:dyDescent="0.3">
      <c r="B28" t="s">
        <v>86</v>
      </c>
      <c r="C28" s="3" t="s">
        <v>50</v>
      </c>
      <c r="D28" s="3" t="s">
        <v>50</v>
      </c>
      <c r="E28" s="3" t="s">
        <v>50</v>
      </c>
      <c r="F28" s="3" t="s">
        <v>50</v>
      </c>
      <c r="G28" s="3" t="s">
        <v>50</v>
      </c>
      <c r="H28" s="3" t="s">
        <v>50</v>
      </c>
      <c r="I28" s="3" t="s">
        <v>50</v>
      </c>
      <c r="J28" s="3" t="s">
        <v>50</v>
      </c>
      <c r="K28" s="3" t="s">
        <v>50</v>
      </c>
      <c r="L28" s="3" t="s">
        <v>50</v>
      </c>
      <c r="M28" s="3" t="s">
        <v>50</v>
      </c>
      <c r="N28" s="3" t="s">
        <v>50</v>
      </c>
      <c r="O28" s="3" t="s">
        <v>50</v>
      </c>
      <c r="P28" s="3" t="s">
        <v>50</v>
      </c>
      <c r="Q28" s="3" t="s">
        <v>50</v>
      </c>
      <c r="R28" s="3" t="s">
        <v>50</v>
      </c>
      <c r="S28" s="3" t="s">
        <v>50</v>
      </c>
      <c r="T28" s="3" t="s">
        <v>50</v>
      </c>
      <c r="U28" s="3" t="s">
        <v>50</v>
      </c>
      <c r="V28" s="3" t="s">
        <v>50</v>
      </c>
    </row>
    <row r="29" spans="2:26" x14ac:dyDescent="0.3">
      <c r="B29" t="s">
        <v>87</v>
      </c>
      <c r="C29" s="6">
        <v>2883031</v>
      </c>
      <c r="D29" s="6">
        <v>3577294</v>
      </c>
      <c r="E29" s="6">
        <v>2224103</v>
      </c>
      <c r="F29" s="6">
        <v>2231866</v>
      </c>
      <c r="G29" s="6">
        <v>1357597</v>
      </c>
      <c r="H29" s="6">
        <v>2423704</v>
      </c>
      <c r="I29" s="6">
        <v>1559719</v>
      </c>
      <c r="J29" s="6">
        <v>1563355</v>
      </c>
      <c r="K29" s="6">
        <v>1263141</v>
      </c>
      <c r="L29" s="6">
        <v>6170121</v>
      </c>
      <c r="M29" s="6">
        <v>4535000</v>
      </c>
      <c r="N29" s="6">
        <v>2126453.96</v>
      </c>
      <c r="O29" s="6">
        <v>10974995</v>
      </c>
      <c r="P29" s="6">
        <v>25000000</v>
      </c>
      <c r="Q29" s="6">
        <v>2739607</v>
      </c>
      <c r="R29" s="6">
        <v>6970458</v>
      </c>
      <c r="S29" s="6">
        <v>12661252</v>
      </c>
      <c r="T29" s="6">
        <v>2032872</v>
      </c>
      <c r="U29" s="6">
        <v>7168361</v>
      </c>
      <c r="V29" s="6">
        <v>1640545</v>
      </c>
    </row>
    <row r="30" spans="2:26" x14ac:dyDescent="0.3">
      <c r="B30" t="s">
        <v>88</v>
      </c>
      <c r="C30" s="6">
        <v>2814133.81</v>
      </c>
      <c r="D30" s="6">
        <v>3441430.69</v>
      </c>
      <c r="E30" s="6">
        <v>2161585.12</v>
      </c>
      <c r="F30" s="6">
        <v>2166603.2799999998</v>
      </c>
      <c r="G30" s="6">
        <v>1321649.77</v>
      </c>
      <c r="H30" s="6">
        <v>2393638.09</v>
      </c>
      <c r="I30" s="6">
        <v>1503238.28</v>
      </c>
      <c r="J30" s="6">
        <v>1522663.79</v>
      </c>
      <c r="K30" s="6">
        <v>1229972.95</v>
      </c>
      <c r="L30" s="6">
        <v>5946769.0599999996</v>
      </c>
      <c r="M30" s="6">
        <v>4463458.34</v>
      </c>
      <c r="N30" s="6">
        <v>2014751.98</v>
      </c>
      <c r="O30" s="6">
        <v>10974995</v>
      </c>
      <c r="P30" s="6">
        <v>25000000</v>
      </c>
      <c r="Q30" s="6">
        <v>2739607</v>
      </c>
      <c r="R30" s="6">
        <v>6970458</v>
      </c>
      <c r="S30" s="6">
        <v>12661252</v>
      </c>
      <c r="T30" s="6">
        <v>2016323.6</v>
      </c>
      <c r="U30" s="6">
        <v>7168361</v>
      </c>
      <c r="V30" s="6">
        <v>1640545</v>
      </c>
      <c r="Z30" s="7"/>
    </row>
    <row r="31" spans="2:26" x14ac:dyDescent="0.3">
      <c r="B31" t="s">
        <v>89</v>
      </c>
      <c r="C31" s="3" t="s">
        <v>30</v>
      </c>
      <c r="D31" s="3" t="s">
        <v>30</v>
      </c>
      <c r="E31" s="3" t="s">
        <v>30</v>
      </c>
      <c r="F31" s="3" t="s">
        <v>30</v>
      </c>
      <c r="G31" s="3" t="s">
        <v>30</v>
      </c>
      <c r="H31" s="3" t="s">
        <v>30</v>
      </c>
      <c r="I31" s="3" t="s">
        <v>30</v>
      </c>
      <c r="J31" s="3" t="s">
        <v>30</v>
      </c>
      <c r="K31" s="3" t="s">
        <v>30</v>
      </c>
      <c r="L31" s="3" t="s">
        <v>30</v>
      </c>
      <c r="M31" s="3" t="s">
        <v>30</v>
      </c>
      <c r="N31" s="3" t="s">
        <v>30</v>
      </c>
      <c r="O31" s="3" t="s">
        <v>30</v>
      </c>
      <c r="P31" s="3" t="s">
        <v>30</v>
      </c>
      <c r="Q31" s="3" t="s">
        <v>30</v>
      </c>
      <c r="R31" s="3" t="s">
        <v>30</v>
      </c>
      <c r="S31" s="3" t="s">
        <v>30</v>
      </c>
      <c r="T31" s="3" t="s">
        <v>30</v>
      </c>
      <c r="U31" s="3" t="s">
        <v>30</v>
      </c>
      <c r="V31" s="3" t="s">
        <v>30</v>
      </c>
      <c r="Z31" s="8"/>
    </row>
    <row r="32" spans="2:26" x14ac:dyDescent="0.3">
      <c r="B32" t="s">
        <v>90</v>
      </c>
      <c r="C32" s="5">
        <v>1.0249999999999999</v>
      </c>
      <c r="D32" s="5">
        <v>1.0249999999999999</v>
      </c>
      <c r="E32" s="5">
        <v>1.0249999999999999</v>
      </c>
      <c r="F32" s="5">
        <v>1.0249999999999999</v>
      </c>
      <c r="G32" s="5">
        <v>1.0249999999999999</v>
      </c>
      <c r="H32" s="5">
        <v>1.0249999999999999</v>
      </c>
      <c r="I32" s="5">
        <v>1.0249999999999999</v>
      </c>
      <c r="J32" s="5">
        <v>1.0249999999999999</v>
      </c>
      <c r="K32" s="5">
        <v>1.0249999999999999</v>
      </c>
      <c r="L32" s="5">
        <v>1.0249999999999999</v>
      </c>
      <c r="M32" s="5">
        <v>1.0249999999999999</v>
      </c>
      <c r="N32" s="5">
        <v>1.0249999999999999</v>
      </c>
      <c r="O32" s="5">
        <v>1.0249999999999999</v>
      </c>
      <c r="P32" s="5">
        <v>1.0249999999999999</v>
      </c>
      <c r="Q32" s="5">
        <v>1.0249999999999999</v>
      </c>
      <c r="R32" s="5">
        <v>1.0249999999999999</v>
      </c>
      <c r="S32" s="5">
        <v>1.0249999999999999</v>
      </c>
      <c r="T32" s="5">
        <v>1.0249999999999999</v>
      </c>
      <c r="U32" s="5">
        <v>1.0249999999999999</v>
      </c>
      <c r="V32" s="5">
        <v>1.0249999999999999</v>
      </c>
    </row>
    <row r="33" spans="2:22" x14ac:dyDescent="0.3">
      <c r="B33" t="s">
        <v>91</v>
      </c>
      <c r="C33" s="3" t="s">
        <v>92</v>
      </c>
      <c r="D33" s="3" t="s">
        <v>92</v>
      </c>
      <c r="E33" s="3" t="s">
        <v>92</v>
      </c>
      <c r="F33" s="3" t="s">
        <v>92</v>
      </c>
      <c r="G33" s="3" t="s">
        <v>92</v>
      </c>
      <c r="H33" s="3" t="s">
        <v>92</v>
      </c>
      <c r="I33" s="3" t="s">
        <v>92</v>
      </c>
      <c r="J33" s="3" t="s">
        <v>92</v>
      </c>
      <c r="K33" s="3" t="s">
        <v>92</v>
      </c>
      <c r="L33" s="3" t="s">
        <v>92</v>
      </c>
      <c r="M33" s="3" t="s">
        <v>92</v>
      </c>
      <c r="N33" s="3" t="s">
        <v>92</v>
      </c>
      <c r="O33" s="3" t="s">
        <v>92</v>
      </c>
      <c r="P33" s="3" t="s">
        <v>92</v>
      </c>
      <c r="Q33" s="3" t="s">
        <v>92</v>
      </c>
      <c r="R33" s="3" t="s">
        <v>92</v>
      </c>
      <c r="S33" s="3" t="s">
        <v>92</v>
      </c>
      <c r="T33" s="3" t="s">
        <v>92</v>
      </c>
      <c r="U33" s="3" t="s">
        <v>92</v>
      </c>
      <c r="V33" s="3" t="s">
        <v>92</v>
      </c>
    </row>
    <row r="34" spans="2:22" x14ac:dyDescent="0.3">
      <c r="B34" t="s">
        <v>93</v>
      </c>
      <c r="C34" s="3" t="s">
        <v>94</v>
      </c>
      <c r="D34" s="3" t="s">
        <v>95</v>
      </c>
      <c r="E34" s="3" t="s">
        <v>96</v>
      </c>
      <c r="F34" s="3" t="s">
        <v>96</v>
      </c>
      <c r="G34" s="3" t="s">
        <v>96</v>
      </c>
      <c r="H34" s="3" t="s">
        <v>97</v>
      </c>
      <c r="I34" s="3" t="s">
        <v>95</v>
      </c>
      <c r="J34" s="3" t="s">
        <v>96</v>
      </c>
      <c r="K34" s="3" t="s">
        <v>96</v>
      </c>
      <c r="L34" s="3" t="s">
        <v>98</v>
      </c>
      <c r="M34" s="3" t="s">
        <v>97</v>
      </c>
      <c r="N34" s="3" t="s">
        <v>99</v>
      </c>
      <c r="O34" s="3" t="s">
        <v>100</v>
      </c>
      <c r="P34" s="3" t="s">
        <v>101</v>
      </c>
      <c r="Q34" s="3" t="s">
        <v>102</v>
      </c>
      <c r="R34" s="3" t="s">
        <v>103</v>
      </c>
      <c r="S34" s="3" t="s">
        <v>104</v>
      </c>
      <c r="T34" s="3" t="s">
        <v>105</v>
      </c>
      <c r="U34" s="3" t="s">
        <v>106</v>
      </c>
      <c r="V34" s="3" t="s">
        <v>107</v>
      </c>
    </row>
    <row r="35" spans="2:22" x14ac:dyDescent="0.3">
      <c r="B35" t="s">
        <v>108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1</v>
      </c>
      <c r="M35">
        <v>2</v>
      </c>
      <c r="N35">
        <v>2</v>
      </c>
      <c r="O35">
        <v>2</v>
      </c>
      <c r="P35">
        <v>2</v>
      </c>
      <c r="Q35">
        <v>2</v>
      </c>
      <c r="R35">
        <v>1</v>
      </c>
      <c r="S35">
        <v>1</v>
      </c>
      <c r="T35">
        <v>2</v>
      </c>
      <c r="U35">
        <v>2</v>
      </c>
      <c r="V35">
        <v>2</v>
      </c>
    </row>
    <row r="36" spans="2:22" x14ac:dyDescent="0.3">
      <c r="B36" t="s">
        <v>109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I36">
        <v>2</v>
      </c>
      <c r="J36">
        <v>2</v>
      </c>
      <c r="K36">
        <v>2</v>
      </c>
      <c r="L36">
        <v>1</v>
      </c>
      <c r="M36">
        <v>2</v>
      </c>
      <c r="N36">
        <v>2</v>
      </c>
      <c r="O36">
        <v>2</v>
      </c>
      <c r="P36">
        <v>2</v>
      </c>
      <c r="Q36">
        <v>2</v>
      </c>
      <c r="R36">
        <v>1</v>
      </c>
      <c r="S36">
        <v>1</v>
      </c>
      <c r="T36">
        <v>2</v>
      </c>
      <c r="U36">
        <v>2</v>
      </c>
      <c r="V36">
        <v>2</v>
      </c>
    </row>
    <row r="37" spans="2:22" x14ac:dyDescent="0.3">
      <c r="B37" t="s">
        <v>110</v>
      </c>
      <c r="C37" s="3" t="s">
        <v>111</v>
      </c>
      <c r="D37" s="3" t="s">
        <v>111</v>
      </c>
      <c r="E37" s="3" t="s">
        <v>111</v>
      </c>
      <c r="F37" s="3" t="s">
        <v>111</v>
      </c>
      <c r="G37" s="3" t="s">
        <v>111</v>
      </c>
      <c r="H37" s="3" t="s">
        <v>111</v>
      </c>
      <c r="I37" s="3" t="s">
        <v>111</v>
      </c>
      <c r="J37" s="3" t="s">
        <v>111</v>
      </c>
      <c r="K37" s="3" t="s">
        <v>111</v>
      </c>
      <c r="L37" s="3" t="s">
        <v>111</v>
      </c>
      <c r="M37" s="3" t="s">
        <v>111</v>
      </c>
      <c r="N37" s="3" t="s">
        <v>111</v>
      </c>
      <c r="O37" s="3" t="s">
        <v>111</v>
      </c>
      <c r="P37" s="3" t="s">
        <v>111</v>
      </c>
      <c r="Q37" s="3" t="s">
        <v>111</v>
      </c>
      <c r="R37" s="3" t="s">
        <v>111</v>
      </c>
      <c r="S37" s="3" t="s">
        <v>111</v>
      </c>
      <c r="T37" s="3" t="s">
        <v>111</v>
      </c>
      <c r="U37" s="3" t="s">
        <v>111</v>
      </c>
      <c r="V37" s="3" t="s">
        <v>111</v>
      </c>
    </row>
    <row r="38" spans="2:22" x14ac:dyDescent="0.3">
      <c r="B38" t="s">
        <v>112</v>
      </c>
      <c r="C38" s="3" t="s">
        <v>30</v>
      </c>
      <c r="D38" s="3" t="s">
        <v>30</v>
      </c>
      <c r="E38" s="3" t="s">
        <v>30</v>
      </c>
      <c r="F38" s="3" t="s">
        <v>30</v>
      </c>
      <c r="G38" s="3" t="s">
        <v>30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30</v>
      </c>
      <c r="M38" s="3" t="s">
        <v>30</v>
      </c>
      <c r="N38" s="3" t="s">
        <v>30</v>
      </c>
      <c r="O38" s="3" t="s">
        <v>30</v>
      </c>
      <c r="P38" s="3" t="s">
        <v>30</v>
      </c>
      <c r="Q38" s="3" t="s">
        <v>30</v>
      </c>
      <c r="R38" s="3" t="s">
        <v>30</v>
      </c>
      <c r="S38" s="3" t="s">
        <v>30</v>
      </c>
      <c r="T38" s="3" t="s">
        <v>30</v>
      </c>
      <c r="U38" s="3" t="s">
        <v>30</v>
      </c>
      <c r="V38" s="3" t="s">
        <v>30</v>
      </c>
    </row>
    <row r="39" spans="2:22" x14ac:dyDescent="0.3">
      <c r="B39" t="s">
        <v>113</v>
      </c>
      <c r="C39" s="3" t="s">
        <v>30</v>
      </c>
      <c r="D39" s="3" t="s">
        <v>30</v>
      </c>
      <c r="E39" s="3" t="s">
        <v>30</v>
      </c>
      <c r="F39" s="3" t="s">
        <v>30</v>
      </c>
      <c r="G39" s="3" t="s">
        <v>30</v>
      </c>
      <c r="H39" s="3" t="s">
        <v>30</v>
      </c>
      <c r="I39" s="3" t="s">
        <v>30</v>
      </c>
      <c r="J39" s="3" t="s">
        <v>30</v>
      </c>
      <c r="K39" s="3" t="s">
        <v>30</v>
      </c>
      <c r="L39" s="3" t="s">
        <v>30</v>
      </c>
      <c r="M39" s="3" t="s">
        <v>30</v>
      </c>
      <c r="N39" s="3" t="s">
        <v>30</v>
      </c>
      <c r="O39" s="3" t="s">
        <v>30</v>
      </c>
      <c r="P39" s="3" t="s">
        <v>30</v>
      </c>
      <c r="Q39" s="3" t="s">
        <v>30</v>
      </c>
      <c r="R39" s="3" t="s">
        <v>30</v>
      </c>
      <c r="S39" s="3" t="s">
        <v>30</v>
      </c>
      <c r="T39" s="3" t="s">
        <v>30</v>
      </c>
      <c r="U39" s="3" t="s">
        <v>30</v>
      </c>
      <c r="V39" s="3" t="s">
        <v>30</v>
      </c>
    </row>
    <row r="40" spans="2:22" x14ac:dyDescent="0.3">
      <c r="B40" t="s">
        <v>114</v>
      </c>
      <c r="C40" s="3" t="s">
        <v>30</v>
      </c>
      <c r="D40" s="3" t="s">
        <v>30</v>
      </c>
      <c r="E40" s="3" t="s">
        <v>30</v>
      </c>
      <c r="F40" s="3" t="s">
        <v>30</v>
      </c>
      <c r="G40" s="3" t="s">
        <v>30</v>
      </c>
      <c r="H40" s="3" t="s">
        <v>30</v>
      </c>
      <c r="I40" s="3" t="s">
        <v>30</v>
      </c>
      <c r="J40" s="3" t="s">
        <v>30</v>
      </c>
      <c r="K40" s="3" t="s">
        <v>30</v>
      </c>
      <c r="L40" s="3" t="s">
        <v>30</v>
      </c>
      <c r="M40" s="3" t="s">
        <v>30</v>
      </c>
      <c r="N40" s="3" t="s">
        <v>30</v>
      </c>
      <c r="O40" s="3" t="s">
        <v>30</v>
      </c>
      <c r="P40" s="3" t="s">
        <v>30</v>
      </c>
      <c r="Q40" s="3" t="s">
        <v>30</v>
      </c>
      <c r="R40" s="3" t="s">
        <v>30</v>
      </c>
      <c r="S40" s="3" t="s">
        <v>30</v>
      </c>
      <c r="T40" s="3" t="s">
        <v>30</v>
      </c>
      <c r="U40" s="3" t="s">
        <v>30</v>
      </c>
      <c r="V40" s="3" t="s">
        <v>30</v>
      </c>
    </row>
    <row r="41" spans="2:22" x14ac:dyDescent="0.3">
      <c r="B41" t="s">
        <v>115</v>
      </c>
      <c r="C41" s="5">
        <v>6.4000000000000001E-2</v>
      </c>
      <c r="D41" s="5">
        <v>6.4000000000000001E-2</v>
      </c>
      <c r="E41" s="5">
        <v>6.2899999999999998E-2</v>
      </c>
      <c r="F41" s="5">
        <v>6.0499999999999998E-2</v>
      </c>
      <c r="G41" s="5">
        <v>6.6500000000000004E-2</v>
      </c>
      <c r="H41" s="5">
        <v>5.9500000000000004E-2</v>
      </c>
      <c r="I41" s="5">
        <v>6.1699999999999998E-2</v>
      </c>
      <c r="J41" s="5">
        <v>6.3E-2</v>
      </c>
      <c r="K41" s="5">
        <v>6.7000000000000004E-2</v>
      </c>
      <c r="L41" s="5">
        <v>7.4999999999999997E-2</v>
      </c>
      <c r="M41" s="5">
        <v>6.8199999999999997E-2</v>
      </c>
      <c r="N41" s="5">
        <v>6.6199999999999995E-2</v>
      </c>
      <c r="O41" s="5">
        <v>8.0100000000000005E-2</v>
      </c>
      <c r="P41" s="5">
        <v>7.2300000000000003E-2</v>
      </c>
      <c r="Q41" s="5">
        <v>7.7800000000000008E-2</v>
      </c>
      <c r="R41" s="5">
        <v>8.7799999999999989E-2</v>
      </c>
      <c r="S41" s="5">
        <v>7.8100000000000003E-2</v>
      </c>
      <c r="T41" s="5">
        <v>8.4399999999999989E-2</v>
      </c>
      <c r="U41" s="5">
        <v>7.7100000000000002E-2</v>
      </c>
      <c r="V41" s="5">
        <v>8.5699999999999998E-2</v>
      </c>
    </row>
    <row r="42" spans="2:22" x14ac:dyDescent="0.3">
      <c r="B42" t="s">
        <v>116</v>
      </c>
      <c r="C42" s="3" t="s">
        <v>30</v>
      </c>
      <c r="D42" s="3" t="s">
        <v>30</v>
      </c>
      <c r="E42" s="3" t="s">
        <v>30</v>
      </c>
      <c r="F42" s="3" t="s">
        <v>30</v>
      </c>
      <c r="G42" s="3" t="s">
        <v>30</v>
      </c>
      <c r="H42" s="3" t="s">
        <v>30</v>
      </c>
      <c r="I42" s="3" t="s">
        <v>30</v>
      </c>
      <c r="J42" s="3" t="s">
        <v>30</v>
      </c>
      <c r="K42" s="3" t="s">
        <v>30</v>
      </c>
      <c r="L42" s="3" t="s">
        <v>30</v>
      </c>
      <c r="M42" s="3" t="s">
        <v>30</v>
      </c>
      <c r="N42" s="3" t="s">
        <v>30</v>
      </c>
      <c r="O42" s="3" t="s">
        <v>30</v>
      </c>
      <c r="P42" s="3" t="s">
        <v>30</v>
      </c>
      <c r="Q42" s="3" t="s">
        <v>30</v>
      </c>
      <c r="R42" s="3" t="s">
        <v>30</v>
      </c>
      <c r="S42" s="3" t="s">
        <v>30</v>
      </c>
      <c r="T42" s="3" t="s">
        <v>30</v>
      </c>
      <c r="U42" s="3" t="s">
        <v>30</v>
      </c>
      <c r="V42" s="3" t="s">
        <v>30</v>
      </c>
    </row>
    <row r="43" spans="2:22" x14ac:dyDescent="0.3">
      <c r="B43" t="s">
        <v>117</v>
      </c>
      <c r="C43" s="3" t="s">
        <v>30</v>
      </c>
      <c r="D43" s="3" t="s">
        <v>30</v>
      </c>
      <c r="E43" s="3" t="s">
        <v>30</v>
      </c>
      <c r="F43" s="3" t="s">
        <v>30</v>
      </c>
      <c r="G43" s="3" t="s">
        <v>30</v>
      </c>
      <c r="H43" s="3" t="s">
        <v>30</v>
      </c>
      <c r="I43" s="3" t="s">
        <v>30</v>
      </c>
      <c r="J43" s="3" t="s">
        <v>30</v>
      </c>
      <c r="K43" s="3" t="s">
        <v>30</v>
      </c>
      <c r="L43" s="3" t="s">
        <v>30</v>
      </c>
      <c r="M43" s="3" t="s">
        <v>30</v>
      </c>
      <c r="N43" s="3" t="s">
        <v>30</v>
      </c>
      <c r="O43" s="3" t="s">
        <v>30</v>
      </c>
      <c r="P43" s="3" t="s">
        <v>30</v>
      </c>
      <c r="Q43" s="3" t="s">
        <v>30</v>
      </c>
      <c r="R43" s="3" t="s">
        <v>30</v>
      </c>
      <c r="S43" s="3" t="s">
        <v>30</v>
      </c>
      <c r="T43" s="3" t="s">
        <v>30</v>
      </c>
      <c r="U43" s="3" t="s">
        <v>30</v>
      </c>
      <c r="V43" s="3" t="s">
        <v>30</v>
      </c>
    </row>
    <row r="44" spans="2:22" x14ac:dyDescent="0.3">
      <c r="B44" t="s">
        <v>118</v>
      </c>
      <c r="C44" s="3" t="s">
        <v>30</v>
      </c>
      <c r="D44" s="3" t="s">
        <v>30</v>
      </c>
      <c r="E44" s="3" t="s">
        <v>30</v>
      </c>
      <c r="F44" s="3" t="s">
        <v>30</v>
      </c>
      <c r="G44" s="3" t="s">
        <v>30</v>
      </c>
      <c r="H44" s="3" t="s">
        <v>30</v>
      </c>
      <c r="I44" s="3" t="s">
        <v>30</v>
      </c>
      <c r="J44" s="3" t="s">
        <v>30</v>
      </c>
      <c r="K44" s="3" t="s">
        <v>30</v>
      </c>
      <c r="L44" s="3" t="s">
        <v>30</v>
      </c>
      <c r="M44" s="3" t="s">
        <v>30</v>
      </c>
      <c r="N44" s="3" t="s">
        <v>30</v>
      </c>
      <c r="O44" s="3" t="s">
        <v>30</v>
      </c>
      <c r="P44" s="3" t="s">
        <v>30</v>
      </c>
      <c r="Q44" s="3" t="s">
        <v>30</v>
      </c>
      <c r="R44" s="3" t="s">
        <v>30</v>
      </c>
      <c r="S44" s="3" t="s">
        <v>30</v>
      </c>
      <c r="T44" s="3" t="s">
        <v>30</v>
      </c>
      <c r="U44" s="3" t="s">
        <v>30</v>
      </c>
      <c r="V44" s="3" t="s">
        <v>30</v>
      </c>
    </row>
    <row r="45" spans="2:22" x14ac:dyDescent="0.3">
      <c r="B45" t="s">
        <v>119</v>
      </c>
      <c r="C45" s="3" t="s">
        <v>30</v>
      </c>
      <c r="D45" s="3" t="s">
        <v>30</v>
      </c>
      <c r="E45" s="3" t="s">
        <v>30</v>
      </c>
      <c r="F45" s="3" t="s">
        <v>30</v>
      </c>
      <c r="G45" s="3" t="s">
        <v>30</v>
      </c>
      <c r="H45" s="3" t="s">
        <v>30</v>
      </c>
      <c r="I45" s="3" t="s">
        <v>30</v>
      </c>
      <c r="J45" s="3" t="s">
        <v>30</v>
      </c>
      <c r="K45" s="3" t="s">
        <v>30</v>
      </c>
      <c r="L45" s="3" t="s">
        <v>30</v>
      </c>
      <c r="M45" s="3" t="s">
        <v>30</v>
      </c>
      <c r="N45" s="3" t="s">
        <v>30</v>
      </c>
      <c r="O45" s="3" t="s">
        <v>30</v>
      </c>
      <c r="P45" s="3" t="s">
        <v>30</v>
      </c>
      <c r="Q45" s="3" t="s">
        <v>30</v>
      </c>
      <c r="R45" s="3" t="s">
        <v>30</v>
      </c>
      <c r="S45" s="3" t="s">
        <v>30</v>
      </c>
      <c r="T45" s="3" t="s">
        <v>30</v>
      </c>
      <c r="U45" s="3" t="s">
        <v>30</v>
      </c>
      <c r="V45" s="3" t="s">
        <v>30</v>
      </c>
    </row>
    <row r="46" spans="2:22" x14ac:dyDescent="0.3">
      <c r="B46" t="s">
        <v>120</v>
      </c>
      <c r="C46" s="3" t="s">
        <v>30</v>
      </c>
      <c r="D46" s="3" t="s">
        <v>30</v>
      </c>
      <c r="E46" s="3" t="s">
        <v>30</v>
      </c>
      <c r="F46" s="3" t="s">
        <v>30</v>
      </c>
      <c r="G46" s="3" t="s">
        <v>30</v>
      </c>
      <c r="H46" s="3" t="s">
        <v>30</v>
      </c>
      <c r="I46" s="3" t="s">
        <v>30</v>
      </c>
      <c r="J46" s="3" t="s">
        <v>30</v>
      </c>
      <c r="K46" s="3" t="s">
        <v>30</v>
      </c>
      <c r="L46" s="3" t="s">
        <v>30</v>
      </c>
      <c r="M46" s="3" t="s">
        <v>30</v>
      </c>
      <c r="N46" s="3" t="s">
        <v>30</v>
      </c>
      <c r="O46" s="3" t="s">
        <v>30</v>
      </c>
      <c r="P46" s="3" t="s">
        <v>30</v>
      </c>
      <c r="Q46" s="3" t="s">
        <v>30</v>
      </c>
      <c r="R46" s="3" t="s">
        <v>30</v>
      </c>
      <c r="S46" s="3" t="s">
        <v>30</v>
      </c>
      <c r="T46" s="3" t="s">
        <v>30</v>
      </c>
      <c r="U46" s="3" t="s">
        <v>30</v>
      </c>
      <c r="V46" s="3" t="s">
        <v>30</v>
      </c>
    </row>
    <row r="47" spans="2:22" x14ac:dyDescent="0.3">
      <c r="B47" t="s">
        <v>121</v>
      </c>
      <c r="C47" s="3" t="s">
        <v>111</v>
      </c>
      <c r="D47" s="3" t="s">
        <v>111</v>
      </c>
      <c r="E47" s="3" t="s">
        <v>111</v>
      </c>
      <c r="F47" s="3" t="s">
        <v>111</v>
      </c>
      <c r="G47" s="3" t="s">
        <v>111</v>
      </c>
      <c r="H47" s="3" t="s">
        <v>111</v>
      </c>
      <c r="I47" s="3" t="s">
        <v>111</v>
      </c>
      <c r="J47" s="3" t="s">
        <v>111</v>
      </c>
      <c r="K47" s="3" t="s">
        <v>111</v>
      </c>
      <c r="L47" s="3" t="s">
        <v>111</v>
      </c>
      <c r="M47" s="3" t="s">
        <v>111</v>
      </c>
      <c r="N47" s="3" t="s">
        <v>111</v>
      </c>
      <c r="O47" s="3" t="s">
        <v>111</v>
      </c>
      <c r="P47" s="3" t="s">
        <v>111</v>
      </c>
      <c r="Q47" s="3" t="s">
        <v>111</v>
      </c>
      <c r="R47" s="3" t="s">
        <v>111</v>
      </c>
      <c r="S47" s="3" t="s">
        <v>111</v>
      </c>
      <c r="T47" s="3" t="s">
        <v>111</v>
      </c>
      <c r="U47" s="3" t="s">
        <v>111</v>
      </c>
      <c r="V47" s="3" t="s">
        <v>111</v>
      </c>
    </row>
    <row r="48" spans="2:22" x14ac:dyDescent="0.3">
      <c r="B48" t="s">
        <v>122</v>
      </c>
      <c r="C48" s="3" t="s">
        <v>30</v>
      </c>
      <c r="D48" s="3" t="s">
        <v>30</v>
      </c>
      <c r="E48" s="3" t="s">
        <v>30</v>
      </c>
      <c r="F48" s="3" t="s">
        <v>30</v>
      </c>
      <c r="G48" s="3" t="s">
        <v>30</v>
      </c>
      <c r="H48" s="3" t="s">
        <v>30</v>
      </c>
      <c r="I48" s="3" t="s">
        <v>30</v>
      </c>
      <c r="J48" s="3" t="s">
        <v>30</v>
      </c>
      <c r="K48" s="3" t="s">
        <v>30</v>
      </c>
      <c r="L48" s="3" t="s">
        <v>30</v>
      </c>
      <c r="M48" s="3" t="s">
        <v>30</v>
      </c>
      <c r="N48" s="3" t="s">
        <v>30</v>
      </c>
      <c r="O48" s="3" t="s">
        <v>30</v>
      </c>
      <c r="P48" s="3" t="s">
        <v>30</v>
      </c>
      <c r="Q48" s="3" t="s">
        <v>30</v>
      </c>
      <c r="R48" s="3" t="s">
        <v>30</v>
      </c>
      <c r="S48" s="3" t="s">
        <v>30</v>
      </c>
      <c r="T48" s="3" t="s">
        <v>30</v>
      </c>
      <c r="U48" s="3" t="s">
        <v>30</v>
      </c>
      <c r="V48" s="3" t="s">
        <v>30</v>
      </c>
    </row>
    <row r="49" spans="2:22" x14ac:dyDescent="0.3">
      <c r="B49" t="s">
        <v>123</v>
      </c>
      <c r="C49" s="3" t="s">
        <v>30</v>
      </c>
      <c r="D49" s="3" t="s">
        <v>30</v>
      </c>
      <c r="E49" s="3" t="s">
        <v>30</v>
      </c>
      <c r="F49" s="3" t="s">
        <v>30</v>
      </c>
      <c r="G49" s="3" t="s">
        <v>30</v>
      </c>
      <c r="H49" s="3" t="s">
        <v>30</v>
      </c>
      <c r="I49" s="3" t="s">
        <v>30</v>
      </c>
      <c r="J49" s="3" t="s">
        <v>30</v>
      </c>
      <c r="K49" s="3" t="s">
        <v>30</v>
      </c>
      <c r="L49" s="3" t="s">
        <v>30</v>
      </c>
      <c r="M49" s="3" t="s">
        <v>30</v>
      </c>
      <c r="N49" s="3" t="s">
        <v>30</v>
      </c>
      <c r="O49" s="3" t="s">
        <v>30</v>
      </c>
      <c r="P49" s="3" t="s">
        <v>30</v>
      </c>
      <c r="Q49" s="3" t="s">
        <v>30</v>
      </c>
      <c r="R49" s="3" t="s">
        <v>30</v>
      </c>
      <c r="S49" s="3" t="s">
        <v>30</v>
      </c>
      <c r="T49" s="3" t="s">
        <v>30</v>
      </c>
      <c r="U49" s="3" t="s">
        <v>30</v>
      </c>
      <c r="V49" s="3" t="s">
        <v>30</v>
      </c>
    </row>
    <row r="50" spans="2:22" x14ac:dyDescent="0.3">
      <c r="B50" t="s">
        <v>124</v>
      </c>
      <c r="C50" s="3" t="s">
        <v>30</v>
      </c>
      <c r="D50" s="3" t="s">
        <v>30</v>
      </c>
      <c r="E50" s="3" t="s">
        <v>30</v>
      </c>
      <c r="F50" s="3" t="s">
        <v>30</v>
      </c>
      <c r="G50" s="3" t="s">
        <v>30</v>
      </c>
      <c r="H50" s="3" t="s">
        <v>30</v>
      </c>
      <c r="I50" s="3" t="s">
        <v>30</v>
      </c>
      <c r="J50" s="3" t="s">
        <v>30</v>
      </c>
      <c r="K50" s="3" t="s">
        <v>30</v>
      </c>
      <c r="L50" s="3" t="s">
        <v>30</v>
      </c>
      <c r="M50" s="3" t="s">
        <v>30</v>
      </c>
      <c r="N50" s="3" t="s">
        <v>30</v>
      </c>
      <c r="O50" s="3" t="s">
        <v>30</v>
      </c>
      <c r="P50" s="3" t="s">
        <v>30</v>
      </c>
      <c r="Q50" s="3" t="s">
        <v>30</v>
      </c>
      <c r="R50" s="3" t="s">
        <v>30</v>
      </c>
      <c r="S50" s="3" t="s">
        <v>30</v>
      </c>
      <c r="T50" s="3" t="s">
        <v>30</v>
      </c>
      <c r="U50" s="3" t="s">
        <v>30</v>
      </c>
      <c r="V50" s="3" t="s">
        <v>30</v>
      </c>
    </row>
    <row r="51" spans="2:22" x14ac:dyDescent="0.3">
      <c r="B51" t="s">
        <v>125</v>
      </c>
      <c r="C51" s="3" t="s">
        <v>41</v>
      </c>
      <c r="D51" s="3" t="s">
        <v>41</v>
      </c>
      <c r="E51" s="3" t="s">
        <v>41</v>
      </c>
      <c r="F51" s="3" t="s">
        <v>41</v>
      </c>
      <c r="G51" s="3" t="s">
        <v>41</v>
      </c>
      <c r="H51" s="3" t="s">
        <v>41</v>
      </c>
      <c r="I51" s="3" t="s">
        <v>41</v>
      </c>
      <c r="J51" s="3" t="s">
        <v>41</v>
      </c>
      <c r="K51" s="3" t="s">
        <v>41</v>
      </c>
      <c r="L51" s="3" t="s">
        <v>41</v>
      </c>
      <c r="M51" s="3" t="s">
        <v>41</v>
      </c>
      <c r="N51" s="3" t="s">
        <v>41</v>
      </c>
      <c r="O51" s="3" t="s">
        <v>41</v>
      </c>
      <c r="P51" s="3" t="s">
        <v>41</v>
      </c>
      <c r="Q51" s="3" t="s">
        <v>41</v>
      </c>
      <c r="R51" s="3" t="s">
        <v>41</v>
      </c>
      <c r="S51" s="3" t="s">
        <v>41</v>
      </c>
      <c r="T51" s="3" t="s">
        <v>41</v>
      </c>
      <c r="U51" s="3" t="s">
        <v>41</v>
      </c>
      <c r="V51" s="3" t="s">
        <v>41</v>
      </c>
    </row>
    <row r="52" spans="2:22" x14ac:dyDescent="0.3">
      <c r="B52" t="s">
        <v>126</v>
      </c>
      <c r="C52" s="3" t="s">
        <v>30</v>
      </c>
      <c r="D52" s="3" t="s">
        <v>30</v>
      </c>
      <c r="E52" s="3" t="s">
        <v>30</v>
      </c>
      <c r="F52" s="3" t="s">
        <v>30</v>
      </c>
      <c r="G52" s="3" t="s">
        <v>30</v>
      </c>
      <c r="H52" s="3" t="s">
        <v>30</v>
      </c>
      <c r="I52" s="3" t="s">
        <v>30</v>
      </c>
      <c r="J52" s="3" t="s">
        <v>30</v>
      </c>
      <c r="K52" s="3" t="s">
        <v>30</v>
      </c>
      <c r="L52" s="3" t="s">
        <v>30</v>
      </c>
      <c r="M52" s="3" t="s">
        <v>30</v>
      </c>
      <c r="N52" s="3" t="s">
        <v>30</v>
      </c>
      <c r="O52" s="3" t="s">
        <v>30</v>
      </c>
      <c r="P52" s="3" t="s">
        <v>30</v>
      </c>
      <c r="Q52" s="3" t="s">
        <v>30</v>
      </c>
      <c r="R52" s="3" t="s">
        <v>30</v>
      </c>
      <c r="S52" s="3" t="s">
        <v>30</v>
      </c>
      <c r="T52" s="3" t="s">
        <v>30</v>
      </c>
      <c r="U52" s="3" t="s">
        <v>30</v>
      </c>
      <c r="V52" s="3" t="s">
        <v>30</v>
      </c>
    </row>
    <row r="53" spans="2:22" x14ac:dyDescent="0.3">
      <c r="B53" t="s">
        <v>127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2:22" x14ac:dyDescent="0.3">
      <c r="B54" t="s">
        <v>128</v>
      </c>
      <c r="C54" s="3" t="s">
        <v>30</v>
      </c>
      <c r="D54" s="3" t="s">
        <v>30</v>
      </c>
      <c r="E54" s="3" t="s">
        <v>30</v>
      </c>
      <c r="F54" s="3" t="s">
        <v>30</v>
      </c>
      <c r="G54" s="3" t="s">
        <v>30</v>
      </c>
      <c r="H54" s="3" t="s">
        <v>30</v>
      </c>
      <c r="I54" s="3" t="s">
        <v>30</v>
      </c>
      <c r="J54" s="3" t="s">
        <v>30</v>
      </c>
      <c r="K54" s="3" t="s">
        <v>30</v>
      </c>
      <c r="L54" s="3" t="s">
        <v>30</v>
      </c>
      <c r="M54" s="3" t="s">
        <v>30</v>
      </c>
      <c r="N54" s="3" t="s">
        <v>30</v>
      </c>
      <c r="O54" s="3" t="s">
        <v>30</v>
      </c>
      <c r="P54" s="3" t="s">
        <v>30</v>
      </c>
      <c r="Q54" s="3" t="s">
        <v>30</v>
      </c>
      <c r="R54" s="3" t="s">
        <v>30</v>
      </c>
      <c r="S54" s="3" t="s">
        <v>30</v>
      </c>
      <c r="T54" s="3" t="s">
        <v>30</v>
      </c>
      <c r="U54" s="3" t="s">
        <v>30</v>
      </c>
      <c r="V54" s="3" t="s">
        <v>30</v>
      </c>
    </row>
    <row r="55" spans="2:22" x14ac:dyDescent="0.3">
      <c r="B55" t="s">
        <v>129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2:22" x14ac:dyDescent="0.3">
      <c r="B56" t="s">
        <v>130</v>
      </c>
      <c r="C56" s="3" t="s">
        <v>30</v>
      </c>
      <c r="D56" s="3" t="s">
        <v>30</v>
      </c>
      <c r="E56" s="3" t="s">
        <v>30</v>
      </c>
      <c r="F56" s="3" t="s">
        <v>30</v>
      </c>
      <c r="G56" s="3" t="s">
        <v>30</v>
      </c>
      <c r="H56" s="3" t="s">
        <v>30</v>
      </c>
      <c r="I56" s="3" t="s">
        <v>30</v>
      </c>
      <c r="J56" s="3" t="s">
        <v>30</v>
      </c>
      <c r="K56" s="3" t="s">
        <v>30</v>
      </c>
      <c r="L56" s="3" t="s">
        <v>30</v>
      </c>
      <c r="M56" s="3" t="s">
        <v>30</v>
      </c>
      <c r="N56" s="3" t="s">
        <v>30</v>
      </c>
      <c r="O56" s="3" t="s">
        <v>30</v>
      </c>
      <c r="P56" s="3" t="s">
        <v>30</v>
      </c>
      <c r="Q56" s="3" t="s">
        <v>30</v>
      </c>
      <c r="R56" s="3" t="s">
        <v>30</v>
      </c>
      <c r="S56" s="3" t="s">
        <v>30</v>
      </c>
      <c r="T56" s="3" t="s">
        <v>30</v>
      </c>
      <c r="U56" s="3" t="s">
        <v>30</v>
      </c>
      <c r="V56" s="3" t="s">
        <v>30</v>
      </c>
    </row>
    <row r="57" spans="2:22" x14ac:dyDescent="0.3">
      <c r="B57" t="s">
        <v>131</v>
      </c>
      <c r="C57" s="3" t="s">
        <v>132</v>
      </c>
      <c r="D57" s="3" t="s">
        <v>132</v>
      </c>
      <c r="E57" s="3" t="s">
        <v>132</v>
      </c>
      <c r="F57" s="3" t="s">
        <v>132</v>
      </c>
      <c r="G57" s="3" t="s">
        <v>132</v>
      </c>
      <c r="H57" s="3" t="s">
        <v>132</v>
      </c>
      <c r="I57" s="3" t="s">
        <v>132</v>
      </c>
      <c r="J57" s="3" t="s">
        <v>132</v>
      </c>
      <c r="K57" s="3" t="s">
        <v>132</v>
      </c>
      <c r="L57" s="3" t="s">
        <v>132</v>
      </c>
      <c r="M57" s="3" t="s">
        <v>132</v>
      </c>
      <c r="N57" s="3" t="s">
        <v>132</v>
      </c>
      <c r="O57" s="3" t="s">
        <v>132</v>
      </c>
      <c r="P57" s="3" t="s">
        <v>132</v>
      </c>
      <c r="Q57" s="3" t="s">
        <v>132</v>
      </c>
      <c r="R57" s="3" t="s">
        <v>132</v>
      </c>
      <c r="S57" s="3" t="s">
        <v>132</v>
      </c>
      <c r="T57" s="3" t="s">
        <v>132</v>
      </c>
      <c r="U57" s="3" t="s">
        <v>132</v>
      </c>
      <c r="V57" s="3" t="s">
        <v>132</v>
      </c>
    </row>
    <row r="58" spans="2:22" x14ac:dyDescent="0.3">
      <c r="B58" t="s">
        <v>133</v>
      </c>
      <c r="C58" s="3" t="s">
        <v>30</v>
      </c>
      <c r="D58" s="3" t="s">
        <v>30</v>
      </c>
      <c r="E58" s="3" t="s">
        <v>30</v>
      </c>
      <c r="F58" s="3" t="s">
        <v>30</v>
      </c>
      <c r="G58" s="3" t="s">
        <v>30</v>
      </c>
      <c r="H58" s="3" t="s">
        <v>30</v>
      </c>
      <c r="I58" s="3" t="s">
        <v>30</v>
      </c>
      <c r="J58" s="3" t="s">
        <v>30</v>
      </c>
      <c r="K58" s="3" t="s">
        <v>30</v>
      </c>
      <c r="L58" s="3" t="s">
        <v>30</v>
      </c>
      <c r="M58" s="3" t="s">
        <v>30</v>
      </c>
      <c r="N58" s="3" t="s">
        <v>30</v>
      </c>
      <c r="O58" s="3" t="s">
        <v>30</v>
      </c>
      <c r="P58" s="3" t="s">
        <v>30</v>
      </c>
      <c r="Q58" s="3" t="s">
        <v>30</v>
      </c>
      <c r="R58" s="3" t="s">
        <v>30</v>
      </c>
      <c r="S58" s="3" t="s">
        <v>30</v>
      </c>
      <c r="T58" s="3" t="s">
        <v>30</v>
      </c>
      <c r="U58" s="3" t="s">
        <v>30</v>
      </c>
      <c r="V58" s="3" t="s">
        <v>30</v>
      </c>
    </row>
    <row r="59" spans="2:22" x14ac:dyDescent="0.3">
      <c r="B59" t="s">
        <v>134</v>
      </c>
      <c r="C59" s="3" t="s">
        <v>30</v>
      </c>
      <c r="D59" s="3" t="s">
        <v>30</v>
      </c>
      <c r="E59" s="3" t="s">
        <v>30</v>
      </c>
      <c r="F59" s="3" t="s">
        <v>30</v>
      </c>
      <c r="G59" s="3" t="s">
        <v>30</v>
      </c>
      <c r="H59" s="3" t="s">
        <v>30</v>
      </c>
      <c r="I59" s="3" t="s">
        <v>30</v>
      </c>
      <c r="J59" s="3" t="s">
        <v>30</v>
      </c>
      <c r="K59" s="3" t="s">
        <v>30</v>
      </c>
      <c r="L59" s="3" t="s">
        <v>30</v>
      </c>
      <c r="M59" s="3" t="s">
        <v>30</v>
      </c>
      <c r="N59" s="3" t="s">
        <v>30</v>
      </c>
      <c r="O59" s="3" t="s">
        <v>30</v>
      </c>
      <c r="P59" s="3" t="s">
        <v>30</v>
      </c>
      <c r="Q59" s="3" t="s">
        <v>30</v>
      </c>
      <c r="R59" s="3" t="s">
        <v>30</v>
      </c>
      <c r="S59" s="3" t="s">
        <v>30</v>
      </c>
      <c r="T59" s="3" t="s">
        <v>30</v>
      </c>
      <c r="U59" s="3" t="s">
        <v>30</v>
      </c>
      <c r="V59" s="3" t="s">
        <v>30</v>
      </c>
    </row>
    <row r="60" spans="2:22" x14ac:dyDescent="0.3">
      <c r="B60" t="s">
        <v>135</v>
      </c>
      <c r="C60" s="3" t="s">
        <v>30</v>
      </c>
      <c r="D60" s="3" t="s">
        <v>30</v>
      </c>
      <c r="E60" s="3" t="s">
        <v>30</v>
      </c>
      <c r="F60" s="3" t="s">
        <v>30</v>
      </c>
      <c r="G60" s="3" t="s">
        <v>30</v>
      </c>
      <c r="H60" s="3" t="s">
        <v>30</v>
      </c>
      <c r="I60" s="3" t="s">
        <v>30</v>
      </c>
      <c r="J60" s="3" t="s">
        <v>30</v>
      </c>
      <c r="K60" s="3" t="s">
        <v>30</v>
      </c>
      <c r="L60" s="3" t="s">
        <v>30</v>
      </c>
      <c r="M60" s="3" t="s">
        <v>30</v>
      </c>
      <c r="N60" s="3" t="s">
        <v>30</v>
      </c>
      <c r="O60" s="3" t="s">
        <v>30</v>
      </c>
      <c r="P60" s="3" t="s">
        <v>30</v>
      </c>
      <c r="Q60" s="3" t="s">
        <v>30</v>
      </c>
      <c r="R60" s="3" t="s">
        <v>30</v>
      </c>
      <c r="S60" s="3" t="s">
        <v>30</v>
      </c>
      <c r="T60" s="3" t="s">
        <v>30</v>
      </c>
      <c r="U60" s="3" t="s">
        <v>30</v>
      </c>
      <c r="V60" s="3" t="s">
        <v>30</v>
      </c>
    </row>
    <row r="61" spans="2:22" x14ac:dyDescent="0.3">
      <c r="B61" t="s">
        <v>136</v>
      </c>
      <c r="C61" s="3" t="s">
        <v>30</v>
      </c>
      <c r="D61" s="3" t="s">
        <v>30</v>
      </c>
      <c r="E61" s="3" t="s">
        <v>30</v>
      </c>
      <c r="F61" s="3" t="s">
        <v>30</v>
      </c>
      <c r="G61" s="3" t="s">
        <v>30</v>
      </c>
      <c r="H61" s="3" t="s">
        <v>30</v>
      </c>
      <c r="I61" s="3" t="s">
        <v>30</v>
      </c>
      <c r="J61" s="3" t="s">
        <v>30</v>
      </c>
      <c r="K61" s="3" t="s">
        <v>30</v>
      </c>
      <c r="L61" s="3" t="s">
        <v>30</v>
      </c>
      <c r="M61" s="3" t="s">
        <v>30</v>
      </c>
      <c r="N61" s="3" t="s">
        <v>30</v>
      </c>
      <c r="O61" s="3" t="s">
        <v>30</v>
      </c>
      <c r="P61" s="3" t="s">
        <v>30</v>
      </c>
      <c r="Q61" s="3" t="s">
        <v>30</v>
      </c>
      <c r="R61" s="3" t="s">
        <v>30</v>
      </c>
      <c r="S61" s="3" t="s">
        <v>30</v>
      </c>
      <c r="T61" s="3" t="s">
        <v>30</v>
      </c>
      <c r="U61" s="3" t="s">
        <v>30</v>
      </c>
      <c r="V61" s="3" t="s">
        <v>30</v>
      </c>
    </row>
    <row r="62" spans="2:22" x14ac:dyDescent="0.3">
      <c r="B62" t="s">
        <v>137</v>
      </c>
      <c r="C62" s="3" t="s">
        <v>30</v>
      </c>
      <c r="D62" s="3" t="s">
        <v>30</v>
      </c>
      <c r="E62" s="3" t="s">
        <v>30</v>
      </c>
      <c r="F62" s="3" t="s">
        <v>30</v>
      </c>
      <c r="G62" s="3" t="s">
        <v>30</v>
      </c>
      <c r="H62" s="3" t="s">
        <v>30</v>
      </c>
      <c r="I62" s="3" t="s">
        <v>30</v>
      </c>
      <c r="J62" s="3" t="s">
        <v>30</v>
      </c>
      <c r="K62" s="3" t="s">
        <v>30</v>
      </c>
      <c r="L62" s="3" t="s">
        <v>30</v>
      </c>
      <c r="M62" s="3" t="s">
        <v>30</v>
      </c>
      <c r="N62" s="3" t="s">
        <v>30</v>
      </c>
      <c r="O62" s="3" t="s">
        <v>30</v>
      </c>
      <c r="P62" s="3" t="s">
        <v>30</v>
      </c>
      <c r="Q62" s="3" t="s">
        <v>30</v>
      </c>
      <c r="R62" s="3" t="s">
        <v>30</v>
      </c>
      <c r="S62" s="3" t="s">
        <v>30</v>
      </c>
      <c r="T62" s="3" t="s">
        <v>30</v>
      </c>
      <c r="U62" s="3" t="s">
        <v>30</v>
      </c>
      <c r="V62" s="3" t="s">
        <v>30</v>
      </c>
    </row>
    <row r="63" spans="2:22" x14ac:dyDescent="0.3">
      <c r="B63" t="s">
        <v>138</v>
      </c>
      <c r="C63" s="3" t="s">
        <v>139</v>
      </c>
      <c r="D63" s="3" t="s">
        <v>139</v>
      </c>
      <c r="E63" s="3" t="s">
        <v>139</v>
      </c>
      <c r="F63" s="3" t="s">
        <v>139</v>
      </c>
      <c r="G63" s="3" t="s">
        <v>139</v>
      </c>
      <c r="H63" s="3" t="s">
        <v>139</v>
      </c>
      <c r="I63" s="3" t="s">
        <v>139</v>
      </c>
      <c r="J63" s="3" t="s">
        <v>139</v>
      </c>
      <c r="K63" s="3" t="s">
        <v>139</v>
      </c>
      <c r="L63" s="3" t="s">
        <v>139</v>
      </c>
      <c r="M63" s="3" t="s">
        <v>139</v>
      </c>
      <c r="N63" s="3" t="s">
        <v>139</v>
      </c>
      <c r="O63" s="3" t="s">
        <v>139</v>
      </c>
      <c r="P63" s="3" t="s">
        <v>139</v>
      </c>
      <c r="Q63" s="3" t="s">
        <v>139</v>
      </c>
      <c r="R63" s="3" t="s">
        <v>139</v>
      </c>
      <c r="S63" s="3" t="s">
        <v>139</v>
      </c>
      <c r="T63" s="3" t="s">
        <v>139</v>
      </c>
      <c r="U63" s="3" t="s">
        <v>139</v>
      </c>
      <c r="V63" s="3" t="s">
        <v>139</v>
      </c>
    </row>
    <row r="64" spans="2:22" x14ac:dyDescent="0.3">
      <c r="B64" t="s">
        <v>140</v>
      </c>
      <c r="C64" s="3" t="s">
        <v>141</v>
      </c>
      <c r="D64" s="3" t="s">
        <v>141</v>
      </c>
      <c r="E64" s="3" t="s">
        <v>141</v>
      </c>
      <c r="F64" s="3" t="s">
        <v>141</v>
      </c>
      <c r="G64" s="3" t="s">
        <v>141</v>
      </c>
      <c r="H64" s="3" t="s">
        <v>141</v>
      </c>
      <c r="I64" s="3" t="s">
        <v>141</v>
      </c>
      <c r="J64" s="3" t="s">
        <v>141</v>
      </c>
      <c r="K64" s="3" t="s">
        <v>141</v>
      </c>
      <c r="L64" s="3" t="s">
        <v>141</v>
      </c>
      <c r="M64" s="3" t="s">
        <v>141</v>
      </c>
      <c r="N64" s="3" t="s">
        <v>141</v>
      </c>
      <c r="O64" s="3" t="s">
        <v>141</v>
      </c>
      <c r="P64" s="3" t="s">
        <v>141</v>
      </c>
      <c r="Q64" s="3" t="s">
        <v>141</v>
      </c>
      <c r="R64" s="3" t="s">
        <v>141</v>
      </c>
      <c r="S64" s="3" t="s">
        <v>141</v>
      </c>
      <c r="T64" s="3" t="s">
        <v>141</v>
      </c>
      <c r="U64" s="3" t="s">
        <v>141</v>
      </c>
      <c r="V64" s="3" t="s">
        <v>141</v>
      </c>
    </row>
    <row r="65" spans="2:22" x14ac:dyDescent="0.3">
      <c r="B65" t="s">
        <v>142</v>
      </c>
      <c r="C65" s="4" t="s">
        <v>143</v>
      </c>
      <c r="D65" s="4" t="s">
        <v>143</v>
      </c>
      <c r="E65" s="4" t="s">
        <v>143</v>
      </c>
      <c r="F65" s="4" t="s">
        <v>143</v>
      </c>
      <c r="G65" s="4" t="s">
        <v>143</v>
      </c>
      <c r="H65" s="4" t="s">
        <v>143</v>
      </c>
      <c r="I65" s="4" t="s">
        <v>143</v>
      </c>
      <c r="J65" s="4" t="s">
        <v>143</v>
      </c>
      <c r="K65" s="4" t="s">
        <v>143</v>
      </c>
      <c r="L65" s="4" t="s">
        <v>143</v>
      </c>
      <c r="M65" s="4" t="s">
        <v>143</v>
      </c>
      <c r="N65" s="4" t="s">
        <v>143</v>
      </c>
      <c r="O65" s="4" t="s">
        <v>143</v>
      </c>
      <c r="P65" s="4" t="s">
        <v>143</v>
      </c>
      <c r="Q65" s="4" t="s">
        <v>143</v>
      </c>
      <c r="R65" s="4" t="s">
        <v>143</v>
      </c>
      <c r="S65" s="4" t="s">
        <v>143</v>
      </c>
      <c r="T65" s="4" t="s">
        <v>143</v>
      </c>
      <c r="U65" s="4" t="s">
        <v>143</v>
      </c>
      <c r="V65" s="4" t="s">
        <v>143</v>
      </c>
    </row>
    <row r="66" spans="2:22" x14ac:dyDescent="0.3">
      <c r="B66" t="s">
        <v>144</v>
      </c>
      <c r="C66" s="3" t="s">
        <v>145</v>
      </c>
      <c r="D66" s="3" t="s">
        <v>145</v>
      </c>
      <c r="E66" s="3" t="s">
        <v>145</v>
      </c>
      <c r="F66" s="3" t="s">
        <v>145</v>
      </c>
      <c r="G66" s="3" t="s">
        <v>145</v>
      </c>
      <c r="H66" s="3" t="s">
        <v>145</v>
      </c>
      <c r="I66" s="3" t="s">
        <v>145</v>
      </c>
      <c r="J66" s="3" t="s">
        <v>145</v>
      </c>
      <c r="K66" s="3" t="s">
        <v>145</v>
      </c>
      <c r="L66" s="3" t="s">
        <v>145</v>
      </c>
      <c r="M66" s="3" t="s">
        <v>145</v>
      </c>
      <c r="N66" s="3" t="s">
        <v>145</v>
      </c>
      <c r="O66" s="3" t="s">
        <v>145</v>
      </c>
      <c r="P66" s="3" t="s">
        <v>145</v>
      </c>
      <c r="Q66" s="3" t="s">
        <v>145</v>
      </c>
      <c r="R66" s="3" t="s">
        <v>145</v>
      </c>
      <c r="S66" s="3" t="s">
        <v>145</v>
      </c>
      <c r="T66" s="3" t="s">
        <v>145</v>
      </c>
      <c r="U66" s="3" t="s">
        <v>145</v>
      </c>
      <c r="V66" s="3" t="s">
        <v>145</v>
      </c>
    </row>
    <row r="67" spans="2:22" x14ac:dyDescent="0.3">
      <c r="B67" t="s">
        <v>146</v>
      </c>
      <c r="C67" s="3" t="s">
        <v>147</v>
      </c>
      <c r="D67" s="3" t="s">
        <v>147</v>
      </c>
      <c r="E67" s="3" t="s">
        <v>147</v>
      </c>
      <c r="F67" s="3" t="s">
        <v>147</v>
      </c>
      <c r="G67" s="3" t="s">
        <v>147</v>
      </c>
      <c r="H67" s="3" t="s">
        <v>147</v>
      </c>
      <c r="I67" s="3" t="s">
        <v>147</v>
      </c>
      <c r="J67" s="3" t="s">
        <v>147</v>
      </c>
      <c r="K67" s="3" t="s">
        <v>147</v>
      </c>
      <c r="L67" s="3" t="s">
        <v>147</v>
      </c>
      <c r="M67" s="3" t="s">
        <v>147</v>
      </c>
      <c r="N67" s="3" t="s">
        <v>147</v>
      </c>
      <c r="O67" s="3" t="s">
        <v>147</v>
      </c>
      <c r="P67" s="3" t="s">
        <v>147</v>
      </c>
      <c r="Q67" s="3" t="s">
        <v>147</v>
      </c>
      <c r="R67" s="3" t="s">
        <v>147</v>
      </c>
      <c r="S67" s="3" t="s">
        <v>147</v>
      </c>
      <c r="T67" s="3" t="s">
        <v>147</v>
      </c>
      <c r="U67" s="3" t="s">
        <v>147</v>
      </c>
      <c r="V67" s="3" t="s">
        <v>147</v>
      </c>
    </row>
    <row r="68" spans="2:22" x14ac:dyDescent="0.3">
      <c r="B68" t="s">
        <v>148</v>
      </c>
      <c r="C68" s="4" t="s">
        <v>143</v>
      </c>
      <c r="D68" s="4" t="s">
        <v>143</v>
      </c>
      <c r="E68" s="4" t="s">
        <v>143</v>
      </c>
      <c r="F68" s="4" t="s">
        <v>143</v>
      </c>
      <c r="G68" s="4" t="s">
        <v>143</v>
      </c>
      <c r="H68" s="4" t="s">
        <v>143</v>
      </c>
      <c r="I68" s="4" t="s">
        <v>143</v>
      </c>
      <c r="J68" s="4" t="s">
        <v>143</v>
      </c>
      <c r="K68" s="4" t="s">
        <v>143</v>
      </c>
      <c r="L68" s="4" t="s">
        <v>143</v>
      </c>
      <c r="M68" s="4" t="s">
        <v>143</v>
      </c>
      <c r="N68" s="4" t="s">
        <v>143</v>
      </c>
      <c r="O68" s="4" t="s">
        <v>143</v>
      </c>
      <c r="P68" s="4" t="s">
        <v>143</v>
      </c>
      <c r="Q68" s="4" t="s">
        <v>143</v>
      </c>
      <c r="R68" s="4" t="s">
        <v>143</v>
      </c>
      <c r="S68" s="4" t="s">
        <v>143</v>
      </c>
      <c r="T68" s="4" t="s">
        <v>143</v>
      </c>
      <c r="U68" s="4" t="s">
        <v>143</v>
      </c>
      <c r="V68" s="4" t="s">
        <v>143</v>
      </c>
    </row>
    <row r="69" spans="2:22" x14ac:dyDescent="0.3">
      <c r="B69" t="s">
        <v>21</v>
      </c>
      <c r="C69" s="3" t="str">
        <f>+C3</f>
        <v>549300IR6BJEXAIMVE53N202301</v>
      </c>
      <c r="D69" s="3" t="str">
        <f t="shared" ref="D69:V69" si="2">+D3</f>
        <v>549300IR6BJEXAIMVE53N202301</v>
      </c>
      <c r="E69" s="3" t="str">
        <f t="shared" si="2"/>
        <v>549300IR6BJEXAIMVE53N202301</v>
      </c>
      <c r="F69" s="3" t="str">
        <f t="shared" si="2"/>
        <v>549300IR6BJEXAIMVE53N202301</v>
      </c>
      <c r="G69" s="3" t="str">
        <f t="shared" si="2"/>
        <v>549300IR6BJEXAIMVE53N202301</v>
      </c>
      <c r="H69" s="3" t="str">
        <f t="shared" si="2"/>
        <v>549300IR6BJEXAIMVE53N202301</v>
      </c>
      <c r="I69" s="3" t="str">
        <f t="shared" si="2"/>
        <v>549300IR6BJEXAIMVE53N202301</v>
      </c>
      <c r="J69" s="3" t="str">
        <f t="shared" si="2"/>
        <v>549300IR6BJEXAIMVE53N202301</v>
      </c>
      <c r="K69" s="3" t="str">
        <f t="shared" si="2"/>
        <v>549300IR6BJEXAIMVE53N202301</v>
      </c>
      <c r="L69" s="3" t="str">
        <f t="shared" si="2"/>
        <v>549300IR6BJEXAIMVE53N202301</v>
      </c>
      <c r="M69" s="3" t="str">
        <f t="shared" si="2"/>
        <v>549300IR6BJEXAIMVE53N202301</v>
      </c>
      <c r="N69" s="3" t="str">
        <f t="shared" si="2"/>
        <v>549300IR6BJEXAIMVE53N202301</v>
      </c>
      <c r="O69" s="3" t="str">
        <f t="shared" si="2"/>
        <v>549300IR6BJEXAIMVE53N202301</v>
      </c>
      <c r="P69" s="3" t="str">
        <f t="shared" si="2"/>
        <v>549300IR6BJEXAIMVE53N202301</v>
      </c>
      <c r="Q69" s="3" t="str">
        <f t="shared" si="2"/>
        <v>549300IR6BJEXAIMVE53N202301</v>
      </c>
      <c r="R69" s="3" t="str">
        <f t="shared" si="2"/>
        <v>549300IR6BJEXAIMVE53N202301</v>
      </c>
      <c r="S69" s="3" t="str">
        <f t="shared" si="2"/>
        <v>549300IR6BJEXAIMVE53N202301</v>
      </c>
      <c r="T69" s="3" t="str">
        <f t="shared" si="2"/>
        <v>549300IR6BJEXAIMVE53N202301</v>
      </c>
      <c r="U69" s="3" t="str">
        <f t="shared" si="2"/>
        <v>549300IR6BJEXAIMVE53N202301</v>
      </c>
      <c r="V69" s="3" t="str">
        <f t="shared" si="2"/>
        <v>549300IR6BJEXAIMVE53N202301</v>
      </c>
    </row>
    <row r="70" spans="2:22" x14ac:dyDescent="0.3">
      <c r="B70" t="s">
        <v>149</v>
      </c>
      <c r="C70" s="3" t="str">
        <f>+C4</f>
        <v>20-41</v>
      </c>
      <c r="D70" s="3" t="str">
        <f t="shared" ref="D70:V70" si="3">+D4</f>
        <v>21-50</v>
      </c>
      <c r="E70" s="3" t="str">
        <f t="shared" si="3"/>
        <v>21-57</v>
      </c>
      <c r="F70" s="3" t="str">
        <f t="shared" si="3"/>
        <v>21-58</v>
      </c>
      <c r="G70" s="3" t="str">
        <f t="shared" si="3"/>
        <v>21-64</v>
      </c>
      <c r="H70" s="3" t="str">
        <f t="shared" si="3"/>
        <v>22-11</v>
      </c>
      <c r="I70" s="3" t="str">
        <f t="shared" si="3"/>
        <v>22-25</v>
      </c>
      <c r="J70" s="3" t="str">
        <f t="shared" si="3"/>
        <v>22-30</v>
      </c>
      <c r="K70" s="3" t="str">
        <f t="shared" si="3"/>
        <v>22-46</v>
      </c>
      <c r="L70" s="3" t="str">
        <f t="shared" si="3"/>
        <v>22-47</v>
      </c>
      <c r="M70" s="3" t="str">
        <f t="shared" si="3"/>
        <v>22-62</v>
      </c>
      <c r="N70" s="3" t="str">
        <f t="shared" si="3"/>
        <v>22-66</v>
      </c>
      <c r="O70" s="3" t="str">
        <f t="shared" si="3"/>
        <v>23-19</v>
      </c>
      <c r="P70" s="3" t="str">
        <f t="shared" si="3"/>
        <v>23-42</v>
      </c>
      <c r="Q70" s="3" t="str">
        <f t="shared" si="3"/>
        <v>23-76</v>
      </c>
      <c r="R70" s="3" t="str">
        <f t="shared" si="3"/>
        <v>23-87</v>
      </c>
      <c r="S70" s="3" t="str">
        <f t="shared" si="3"/>
        <v>23-97</v>
      </c>
      <c r="T70" s="3" t="str">
        <f t="shared" si="3"/>
        <v>24-21</v>
      </c>
      <c r="U70" s="3" t="str">
        <f t="shared" si="3"/>
        <v>24-26</v>
      </c>
      <c r="V70" s="3" t="str">
        <f t="shared" si="3"/>
        <v>24-29</v>
      </c>
    </row>
    <row r="71" spans="2:22" x14ac:dyDescent="0.3">
      <c r="B71" t="s">
        <v>150</v>
      </c>
      <c r="C71" s="3" t="str">
        <f>+C70</f>
        <v>20-41</v>
      </c>
      <c r="D71" s="3" t="str">
        <f t="shared" ref="D71:V72" si="4">+D70</f>
        <v>21-50</v>
      </c>
      <c r="E71" s="3" t="str">
        <f t="shared" si="4"/>
        <v>21-57</v>
      </c>
      <c r="F71" s="3" t="str">
        <f t="shared" si="4"/>
        <v>21-58</v>
      </c>
      <c r="G71" s="3" t="str">
        <f t="shared" si="4"/>
        <v>21-64</v>
      </c>
      <c r="H71" s="3" t="str">
        <f t="shared" si="4"/>
        <v>22-11</v>
      </c>
      <c r="I71" s="3" t="str">
        <f t="shared" si="4"/>
        <v>22-25</v>
      </c>
      <c r="J71" s="3" t="str">
        <f t="shared" si="4"/>
        <v>22-30</v>
      </c>
      <c r="K71" s="3" t="str">
        <f t="shared" si="4"/>
        <v>22-46</v>
      </c>
      <c r="L71" s="3" t="str">
        <f t="shared" si="4"/>
        <v>22-47</v>
      </c>
      <c r="M71" s="3" t="str">
        <f t="shared" si="4"/>
        <v>22-62</v>
      </c>
      <c r="N71" s="3" t="str">
        <f t="shared" si="4"/>
        <v>22-66</v>
      </c>
      <c r="O71" s="3" t="str">
        <f t="shared" si="4"/>
        <v>23-19</v>
      </c>
      <c r="P71" s="3" t="str">
        <f t="shared" si="4"/>
        <v>23-42</v>
      </c>
      <c r="Q71" s="3" t="str">
        <f t="shared" si="4"/>
        <v>23-76</v>
      </c>
      <c r="R71" s="3" t="str">
        <f t="shared" si="4"/>
        <v>23-87</v>
      </c>
      <c r="S71" s="3" t="str">
        <f t="shared" si="4"/>
        <v>23-97</v>
      </c>
      <c r="T71" s="3" t="str">
        <f t="shared" si="4"/>
        <v>24-21</v>
      </c>
      <c r="U71" s="3" t="str">
        <f t="shared" si="4"/>
        <v>24-26</v>
      </c>
      <c r="V71" s="3" t="str">
        <f t="shared" si="4"/>
        <v>24-29</v>
      </c>
    </row>
    <row r="72" spans="2:22" x14ac:dyDescent="0.3">
      <c r="B72" t="s">
        <v>151</v>
      </c>
      <c r="C72" s="3" t="str">
        <f>+C71</f>
        <v>20-41</v>
      </c>
      <c r="D72" s="3" t="str">
        <f t="shared" si="4"/>
        <v>21-50</v>
      </c>
      <c r="E72" s="3" t="str">
        <f t="shared" si="4"/>
        <v>21-57</v>
      </c>
      <c r="F72" s="3" t="str">
        <f t="shared" si="4"/>
        <v>21-58</v>
      </c>
      <c r="G72" s="3" t="str">
        <f t="shared" si="4"/>
        <v>21-64</v>
      </c>
      <c r="H72" s="3" t="str">
        <f t="shared" si="4"/>
        <v>22-11</v>
      </c>
      <c r="I72" s="3" t="str">
        <f t="shared" si="4"/>
        <v>22-25</v>
      </c>
      <c r="J72" s="3" t="str">
        <f t="shared" si="4"/>
        <v>22-30</v>
      </c>
      <c r="K72" s="3" t="str">
        <f t="shared" si="4"/>
        <v>22-46</v>
      </c>
      <c r="L72" s="3" t="str">
        <f t="shared" si="4"/>
        <v>22-47</v>
      </c>
      <c r="M72" s="3" t="str">
        <f t="shared" si="4"/>
        <v>22-62</v>
      </c>
      <c r="N72" s="3" t="str">
        <f t="shared" si="4"/>
        <v>22-66</v>
      </c>
      <c r="O72" s="3" t="str">
        <f t="shared" si="4"/>
        <v>23-19</v>
      </c>
      <c r="P72" s="3" t="str">
        <f t="shared" si="4"/>
        <v>23-42</v>
      </c>
      <c r="Q72" s="3" t="str">
        <f t="shared" si="4"/>
        <v>23-76</v>
      </c>
      <c r="R72" s="3" t="str">
        <f t="shared" si="4"/>
        <v>23-87</v>
      </c>
      <c r="S72" s="3" t="str">
        <f t="shared" si="4"/>
        <v>23-97</v>
      </c>
      <c r="T72" s="3" t="str">
        <f t="shared" si="4"/>
        <v>24-21</v>
      </c>
      <c r="U72" s="3" t="str">
        <f t="shared" si="4"/>
        <v>24-26</v>
      </c>
      <c r="V72" s="3" t="str">
        <f t="shared" si="4"/>
        <v>24-29</v>
      </c>
    </row>
    <row r="73" spans="2:22" x14ac:dyDescent="0.3">
      <c r="B73" t="s">
        <v>152</v>
      </c>
      <c r="C73" s="4" t="s">
        <v>37</v>
      </c>
      <c r="D73" s="4" t="s">
        <v>37</v>
      </c>
      <c r="E73" s="4" t="s">
        <v>37</v>
      </c>
      <c r="F73" s="4" t="s">
        <v>37</v>
      </c>
      <c r="G73" s="4" t="s">
        <v>37</v>
      </c>
      <c r="H73" s="4" t="s">
        <v>37</v>
      </c>
      <c r="I73" s="4" t="s">
        <v>37</v>
      </c>
      <c r="J73" s="4" t="s">
        <v>37</v>
      </c>
      <c r="K73" s="4" t="s">
        <v>37</v>
      </c>
      <c r="L73" s="4" t="s">
        <v>37</v>
      </c>
      <c r="M73" s="4" t="s">
        <v>37</v>
      </c>
      <c r="N73" s="4" t="s">
        <v>37</v>
      </c>
      <c r="O73" s="4" t="s">
        <v>37</v>
      </c>
      <c r="P73" s="4" t="s">
        <v>37</v>
      </c>
      <c r="Q73" s="4" t="s">
        <v>37</v>
      </c>
      <c r="R73" s="4" t="s">
        <v>37</v>
      </c>
      <c r="S73" s="4" t="s">
        <v>37</v>
      </c>
      <c r="T73" s="4" t="s">
        <v>37</v>
      </c>
      <c r="U73" s="4" t="s">
        <v>37</v>
      </c>
      <c r="V73" s="4" t="s">
        <v>37</v>
      </c>
    </row>
    <row r="74" spans="2:22" x14ac:dyDescent="0.3">
      <c r="B74" t="s">
        <v>153</v>
      </c>
      <c r="C74" s="3" t="s">
        <v>154</v>
      </c>
      <c r="D74" s="3" t="s">
        <v>154</v>
      </c>
      <c r="E74" s="3" t="s">
        <v>154</v>
      </c>
      <c r="F74" s="3" t="s">
        <v>154</v>
      </c>
      <c r="G74" s="3" t="s">
        <v>154</v>
      </c>
      <c r="H74" s="3" t="s">
        <v>154</v>
      </c>
      <c r="I74" s="3" t="s">
        <v>154</v>
      </c>
      <c r="J74" s="3" t="s">
        <v>154</v>
      </c>
      <c r="K74" s="3" t="s">
        <v>154</v>
      </c>
      <c r="L74" s="3" t="s">
        <v>154</v>
      </c>
      <c r="M74" s="3" t="s">
        <v>154</v>
      </c>
      <c r="N74" s="3" t="s">
        <v>154</v>
      </c>
      <c r="O74" s="3" t="s">
        <v>154</v>
      </c>
      <c r="P74" s="3" t="s">
        <v>154</v>
      </c>
      <c r="Q74" s="3" t="s">
        <v>154</v>
      </c>
      <c r="R74" s="3" t="s">
        <v>154</v>
      </c>
      <c r="S74" s="3" t="s">
        <v>154</v>
      </c>
      <c r="T74" s="3" t="s">
        <v>154</v>
      </c>
      <c r="U74" s="3" t="s">
        <v>154</v>
      </c>
      <c r="V74" s="3" t="s">
        <v>154</v>
      </c>
    </row>
    <row r="75" spans="2:22" x14ac:dyDescent="0.3">
      <c r="B75" t="s">
        <v>155</v>
      </c>
      <c r="C75" s="3" t="s">
        <v>156</v>
      </c>
      <c r="D75" s="3" t="s">
        <v>156</v>
      </c>
      <c r="E75" s="3" t="s">
        <v>156</v>
      </c>
      <c r="F75" s="3" t="s">
        <v>156</v>
      </c>
      <c r="G75" s="3" t="s">
        <v>156</v>
      </c>
      <c r="H75" s="3" t="s">
        <v>156</v>
      </c>
      <c r="I75" s="3" t="s">
        <v>156</v>
      </c>
      <c r="J75" s="3" t="s">
        <v>156</v>
      </c>
      <c r="K75" s="3" t="s">
        <v>156</v>
      </c>
      <c r="L75" s="3" t="s">
        <v>156</v>
      </c>
      <c r="M75" s="3" t="s">
        <v>156</v>
      </c>
      <c r="N75" s="3" t="s">
        <v>156</v>
      </c>
      <c r="O75" s="3" t="s">
        <v>156</v>
      </c>
      <c r="P75" s="3" t="s">
        <v>156</v>
      </c>
      <c r="Q75" s="3" t="s">
        <v>156</v>
      </c>
      <c r="R75" s="3" t="s">
        <v>156</v>
      </c>
      <c r="S75" s="3" t="s">
        <v>156</v>
      </c>
      <c r="T75" s="3" t="s">
        <v>156</v>
      </c>
      <c r="U75" s="3" t="s">
        <v>156</v>
      </c>
      <c r="V75" s="3" t="s">
        <v>156</v>
      </c>
    </row>
    <row r="76" spans="2:22" x14ac:dyDescent="0.3">
      <c r="B76" t="s">
        <v>157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</row>
    <row r="77" spans="2:22" x14ac:dyDescent="0.3">
      <c r="B77" t="s">
        <v>158</v>
      </c>
      <c r="C77" s="3" t="s">
        <v>159</v>
      </c>
      <c r="D77" s="3" t="s">
        <v>160</v>
      </c>
      <c r="E77" s="3" t="s">
        <v>160</v>
      </c>
      <c r="F77" s="3" t="s">
        <v>160</v>
      </c>
      <c r="G77" s="3" t="s">
        <v>160</v>
      </c>
      <c r="H77" s="3" t="s">
        <v>161</v>
      </c>
      <c r="I77" s="3" t="s">
        <v>161</v>
      </c>
      <c r="J77" s="3" t="s">
        <v>161</v>
      </c>
      <c r="K77" s="3" t="s">
        <v>161</v>
      </c>
      <c r="L77" s="3" t="s">
        <v>159</v>
      </c>
      <c r="M77" s="3" t="s">
        <v>162</v>
      </c>
      <c r="N77" s="3" t="s">
        <v>161</v>
      </c>
      <c r="O77" s="3" t="s">
        <v>160</v>
      </c>
      <c r="P77" s="3" t="s">
        <v>161</v>
      </c>
      <c r="Q77" s="3" t="s">
        <v>161</v>
      </c>
      <c r="R77" s="3" t="s">
        <v>162</v>
      </c>
      <c r="S77" s="3" t="s">
        <v>161</v>
      </c>
      <c r="T77" s="3" t="s">
        <v>161</v>
      </c>
      <c r="U77" s="3" t="s">
        <v>160</v>
      </c>
      <c r="V77" s="3" t="s">
        <v>160</v>
      </c>
    </row>
    <row r="78" spans="2:22" x14ac:dyDescent="0.3">
      <c r="B78" t="s">
        <v>163</v>
      </c>
      <c r="C78" s="3" t="s">
        <v>30</v>
      </c>
      <c r="D78" s="3" t="s">
        <v>30</v>
      </c>
      <c r="E78" s="3" t="s">
        <v>30</v>
      </c>
      <c r="F78" s="3" t="s">
        <v>30</v>
      </c>
      <c r="G78" s="3" t="s">
        <v>30</v>
      </c>
      <c r="H78" s="3" t="s">
        <v>30</v>
      </c>
      <c r="I78" s="3" t="s">
        <v>30</v>
      </c>
      <c r="J78" s="3" t="s">
        <v>30</v>
      </c>
      <c r="K78" s="3" t="s">
        <v>30</v>
      </c>
      <c r="L78" s="3" t="s">
        <v>30</v>
      </c>
      <c r="M78" s="3" t="s">
        <v>30</v>
      </c>
      <c r="N78" s="3" t="s">
        <v>30</v>
      </c>
      <c r="O78" s="3" t="s">
        <v>30</v>
      </c>
      <c r="P78" s="3" t="s">
        <v>30</v>
      </c>
      <c r="Q78" s="3" t="s">
        <v>30</v>
      </c>
      <c r="R78" s="3" t="s">
        <v>30</v>
      </c>
      <c r="S78" s="3" t="s">
        <v>30</v>
      </c>
      <c r="T78" s="3" t="s">
        <v>30</v>
      </c>
      <c r="U78" s="3" t="s">
        <v>30</v>
      </c>
      <c r="V78" s="3" t="s">
        <v>30</v>
      </c>
    </row>
    <row r="79" spans="2:22" x14ac:dyDescent="0.3">
      <c r="B79" t="s">
        <v>164</v>
      </c>
      <c r="C79" s="3" t="s">
        <v>30</v>
      </c>
      <c r="D79" s="3" t="s">
        <v>30</v>
      </c>
      <c r="E79" s="3" t="s">
        <v>30</v>
      </c>
      <c r="F79" s="3" t="s">
        <v>30</v>
      </c>
      <c r="G79" s="3" t="s">
        <v>30</v>
      </c>
      <c r="H79" s="3" t="s">
        <v>30</v>
      </c>
      <c r="I79" s="3" t="s">
        <v>30</v>
      </c>
      <c r="J79" s="3" t="s">
        <v>30</v>
      </c>
      <c r="K79" s="3" t="s">
        <v>30</v>
      </c>
      <c r="L79" s="3" t="s">
        <v>30</v>
      </c>
      <c r="M79" s="3" t="s">
        <v>30</v>
      </c>
      <c r="N79" s="3" t="s">
        <v>30</v>
      </c>
      <c r="O79" s="3" t="s">
        <v>30</v>
      </c>
      <c r="P79" s="3" t="s">
        <v>30</v>
      </c>
      <c r="Q79" s="3" t="s">
        <v>30</v>
      </c>
      <c r="R79" s="3" t="s">
        <v>30</v>
      </c>
      <c r="S79" s="3" t="s">
        <v>30</v>
      </c>
      <c r="T79" s="3" t="s">
        <v>30</v>
      </c>
      <c r="U79" s="3" t="s">
        <v>30</v>
      </c>
      <c r="V79" s="3" t="s">
        <v>30</v>
      </c>
    </row>
    <row r="80" spans="2:22" x14ac:dyDescent="0.3">
      <c r="B80" t="s">
        <v>165</v>
      </c>
      <c r="C80" s="3" t="s">
        <v>30</v>
      </c>
      <c r="D80" s="3" t="s">
        <v>30</v>
      </c>
      <c r="E80" s="3" t="s">
        <v>30</v>
      </c>
      <c r="F80" s="3" t="s">
        <v>30</v>
      </c>
      <c r="G80" s="3" t="s">
        <v>30</v>
      </c>
      <c r="H80" s="3" t="s">
        <v>30</v>
      </c>
      <c r="I80" s="3" t="s">
        <v>30</v>
      </c>
      <c r="J80" s="3" t="s">
        <v>30</v>
      </c>
      <c r="K80" s="3" t="s">
        <v>30</v>
      </c>
      <c r="L80" s="3" t="s">
        <v>30</v>
      </c>
      <c r="M80" s="3" t="s">
        <v>30</v>
      </c>
      <c r="N80" s="3" t="s">
        <v>30</v>
      </c>
      <c r="O80" s="3" t="s">
        <v>30</v>
      </c>
      <c r="P80" s="3" t="s">
        <v>30</v>
      </c>
      <c r="Q80" s="3" t="s">
        <v>30</v>
      </c>
      <c r="R80" s="3" t="s">
        <v>30</v>
      </c>
      <c r="S80" s="3" t="s">
        <v>30</v>
      </c>
      <c r="T80" s="3" t="s">
        <v>30</v>
      </c>
      <c r="U80" s="3" t="s">
        <v>30</v>
      </c>
      <c r="V80" s="3" t="s">
        <v>30</v>
      </c>
    </row>
    <row r="81" spans="2:22" x14ac:dyDescent="0.3">
      <c r="B81" t="s">
        <v>166</v>
      </c>
      <c r="C81" s="3" t="s">
        <v>30</v>
      </c>
      <c r="D81" s="3" t="s">
        <v>30</v>
      </c>
      <c r="E81" s="3" t="s">
        <v>30</v>
      </c>
      <c r="F81" s="3" t="s">
        <v>30</v>
      </c>
      <c r="G81" s="3" t="s">
        <v>30</v>
      </c>
      <c r="H81" s="3" t="s">
        <v>30</v>
      </c>
      <c r="I81" s="3" t="s">
        <v>30</v>
      </c>
      <c r="J81" s="3" t="s">
        <v>30</v>
      </c>
      <c r="K81" s="3" t="s">
        <v>30</v>
      </c>
      <c r="L81" s="3" t="s">
        <v>30</v>
      </c>
      <c r="M81" s="3" t="s">
        <v>30</v>
      </c>
      <c r="N81" s="3" t="s">
        <v>30</v>
      </c>
      <c r="O81" s="3" t="s">
        <v>30</v>
      </c>
      <c r="P81" s="3" t="s">
        <v>30</v>
      </c>
      <c r="Q81" s="3" t="s">
        <v>30</v>
      </c>
      <c r="R81" s="3" t="s">
        <v>30</v>
      </c>
      <c r="S81" s="3" t="s">
        <v>30</v>
      </c>
      <c r="T81" s="3" t="s">
        <v>30</v>
      </c>
      <c r="U81" s="3" t="s">
        <v>30</v>
      </c>
      <c r="V81" s="3" t="s">
        <v>30</v>
      </c>
    </row>
    <row r="82" spans="2:22" x14ac:dyDescent="0.3">
      <c r="B82" t="s">
        <v>167</v>
      </c>
      <c r="C82" s="6">
        <v>14000000</v>
      </c>
      <c r="D82" s="6">
        <v>14400000</v>
      </c>
      <c r="E82" s="6">
        <v>18000000</v>
      </c>
      <c r="F82" s="6">
        <v>11530000</v>
      </c>
      <c r="G82" s="6">
        <v>16820000</v>
      </c>
      <c r="H82" s="6">
        <v>13500000</v>
      </c>
      <c r="I82" s="6">
        <v>7270000</v>
      </c>
      <c r="J82" s="6">
        <v>6300000</v>
      </c>
      <c r="K82" s="6">
        <v>23800000</v>
      </c>
      <c r="L82" s="6">
        <v>98600000</v>
      </c>
      <c r="M82" s="6">
        <v>38700000</v>
      </c>
      <c r="N82" s="6">
        <v>10650000</v>
      </c>
      <c r="O82" s="6">
        <v>43900000</v>
      </c>
      <c r="P82" s="6">
        <v>180000000</v>
      </c>
      <c r="Q82" s="6">
        <v>9600000</v>
      </c>
      <c r="R82" s="6">
        <v>49200000</v>
      </c>
      <c r="S82" s="6">
        <v>57900000</v>
      </c>
      <c r="T82" s="6">
        <v>13600000</v>
      </c>
      <c r="U82" s="6">
        <v>59300000</v>
      </c>
      <c r="V82" s="6">
        <v>13800000</v>
      </c>
    </row>
    <row r="83" spans="2:22" x14ac:dyDescent="0.3">
      <c r="B83" t="s">
        <v>168</v>
      </c>
      <c r="C83" s="3" t="s">
        <v>169</v>
      </c>
      <c r="D83" s="3" t="s">
        <v>169</v>
      </c>
      <c r="E83" s="3" t="s">
        <v>169</v>
      </c>
      <c r="F83" s="3" t="s">
        <v>169</v>
      </c>
      <c r="G83" s="3" t="s">
        <v>169</v>
      </c>
      <c r="H83" s="3" t="s">
        <v>169</v>
      </c>
      <c r="I83" s="3" t="s">
        <v>169</v>
      </c>
      <c r="J83" s="3" t="s">
        <v>169</v>
      </c>
      <c r="K83" s="3" t="s">
        <v>169</v>
      </c>
      <c r="L83" s="3" t="s">
        <v>169</v>
      </c>
      <c r="M83" s="3" t="s">
        <v>169</v>
      </c>
      <c r="N83" s="3" t="s">
        <v>169</v>
      </c>
      <c r="O83" s="3" t="s">
        <v>169</v>
      </c>
      <c r="P83" s="3" t="s">
        <v>169</v>
      </c>
      <c r="Q83" s="3" t="s">
        <v>169</v>
      </c>
      <c r="R83" s="3" t="s">
        <v>169</v>
      </c>
      <c r="S83" s="3" t="s">
        <v>169</v>
      </c>
      <c r="T83" s="3" t="s">
        <v>169</v>
      </c>
      <c r="U83" s="3" t="s">
        <v>169</v>
      </c>
      <c r="V83" s="3" t="s">
        <v>169</v>
      </c>
    </row>
    <row r="84" spans="2:22" x14ac:dyDescent="0.3">
      <c r="B84" t="s">
        <v>170</v>
      </c>
      <c r="C84" s="3" t="s">
        <v>171</v>
      </c>
      <c r="D84" s="3" t="s">
        <v>172</v>
      </c>
      <c r="E84" s="3" t="s">
        <v>173</v>
      </c>
      <c r="F84" s="3" t="s">
        <v>174</v>
      </c>
      <c r="G84" s="3" t="s">
        <v>175</v>
      </c>
      <c r="H84" s="3" t="s">
        <v>176</v>
      </c>
      <c r="I84" s="3" t="s">
        <v>177</v>
      </c>
      <c r="J84" s="3" t="s">
        <v>178</v>
      </c>
      <c r="K84" s="3" t="s">
        <v>179</v>
      </c>
      <c r="L84" s="3" t="s">
        <v>180</v>
      </c>
      <c r="M84" s="3" t="s">
        <v>181</v>
      </c>
      <c r="N84" s="3" t="s">
        <v>182</v>
      </c>
      <c r="O84" s="3" t="s">
        <v>183</v>
      </c>
      <c r="P84" s="3" t="s">
        <v>184</v>
      </c>
      <c r="Q84" s="3" t="s">
        <v>185</v>
      </c>
      <c r="R84" s="3" t="s">
        <v>186</v>
      </c>
      <c r="S84" s="3" t="s">
        <v>187</v>
      </c>
      <c r="T84" s="3" t="s">
        <v>188</v>
      </c>
      <c r="U84" s="3" t="s">
        <v>189</v>
      </c>
      <c r="V84" s="3" t="s">
        <v>190</v>
      </c>
    </row>
    <row r="85" spans="2:22" x14ac:dyDescent="0.3">
      <c r="B85" t="s">
        <v>191</v>
      </c>
      <c r="C85" s="5">
        <v>0.20593078571428569</v>
      </c>
      <c r="D85" s="5">
        <v>0.24842319444444447</v>
      </c>
      <c r="E85" s="5">
        <v>0.12356127777777778</v>
      </c>
      <c r="F85" s="5">
        <v>0.19357033824804856</v>
      </c>
      <c r="G85" s="5">
        <v>8.0713258026159321E-2</v>
      </c>
      <c r="H85" s="5">
        <v>0.17953362962962963</v>
      </c>
      <c r="I85" s="5">
        <v>0.21454181568088032</v>
      </c>
      <c r="J85" s="5">
        <v>0.24815158730158729</v>
      </c>
      <c r="K85" s="5">
        <v>5.3073151260504201E-2</v>
      </c>
      <c r="L85" s="5">
        <v>6.2577292089249489E-2</v>
      </c>
      <c r="M85" s="5">
        <v>0.11718346253229975</v>
      </c>
      <c r="N85" s="5">
        <v>0.19966703849765255</v>
      </c>
      <c r="O85" s="5">
        <v>0.2499998861047836</v>
      </c>
      <c r="P85" s="5">
        <v>0.22222222222222221</v>
      </c>
      <c r="Q85" s="5">
        <v>0.33566156250000001</v>
      </c>
      <c r="R85" s="5">
        <v>0.18414741869918699</v>
      </c>
      <c r="S85" s="5">
        <v>0.2186744732297064</v>
      </c>
      <c r="T85" s="5">
        <v>0.14947588235294118</v>
      </c>
      <c r="U85" s="5">
        <v>0.12088298482293423</v>
      </c>
      <c r="V85" s="5">
        <v>0.11888007246376811</v>
      </c>
    </row>
    <row r="86" spans="2:22" x14ac:dyDescent="0.3">
      <c r="B86" t="s">
        <v>192</v>
      </c>
      <c r="C86" s="3" t="s">
        <v>30</v>
      </c>
      <c r="D86" s="3" t="s">
        <v>30</v>
      </c>
      <c r="E86" s="3" t="s">
        <v>30</v>
      </c>
      <c r="F86" s="3" t="s">
        <v>30</v>
      </c>
      <c r="G86" s="3" t="s">
        <v>30</v>
      </c>
      <c r="H86" s="3" t="s">
        <v>30</v>
      </c>
      <c r="I86" s="3" t="s">
        <v>30</v>
      </c>
      <c r="J86" s="3" t="s">
        <v>30</v>
      </c>
      <c r="K86" s="3" t="s">
        <v>30</v>
      </c>
      <c r="L86" s="3" t="s">
        <v>30</v>
      </c>
      <c r="M86" s="3" t="s">
        <v>30</v>
      </c>
      <c r="N86" s="3" t="s">
        <v>30</v>
      </c>
      <c r="O86" s="3" t="s">
        <v>30</v>
      </c>
      <c r="P86" s="3" t="s">
        <v>30</v>
      </c>
      <c r="Q86" s="3" t="s">
        <v>30</v>
      </c>
      <c r="R86" s="3" t="s">
        <v>30</v>
      </c>
      <c r="S86" s="3" t="s">
        <v>30</v>
      </c>
      <c r="T86" s="3" t="s">
        <v>30</v>
      </c>
      <c r="U86" s="3" t="s">
        <v>30</v>
      </c>
      <c r="V86" s="3" t="s">
        <v>30</v>
      </c>
    </row>
    <row r="87" spans="2:22" x14ac:dyDescent="0.3">
      <c r="B87" t="s">
        <v>193</v>
      </c>
      <c r="C87" s="3" t="s">
        <v>30</v>
      </c>
      <c r="D87" s="3" t="s">
        <v>30</v>
      </c>
      <c r="E87" s="3" t="s">
        <v>30</v>
      </c>
      <c r="F87" s="3" t="s">
        <v>30</v>
      </c>
      <c r="G87" s="3" t="s">
        <v>30</v>
      </c>
      <c r="H87" s="3" t="s">
        <v>30</v>
      </c>
      <c r="I87" s="3" t="s">
        <v>30</v>
      </c>
      <c r="J87" s="3" t="s">
        <v>30</v>
      </c>
      <c r="K87" s="3" t="s">
        <v>30</v>
      </c>
      <c r="L87" s="3" t="s">
        <v>30</v>
      </c>
      <c r="M87" s="3" t="s">
        <v>30</v>
      </c>
      <c r="N87" s="3" t="s">
        <v>30</v>
      </c>
      <c r="O87" s="3" t="s">
        <v>30</v>
      </c>
      <c r="P87" s="3" t="s">
        <v>30</v>
      </c>
      <c r="Q87" s="3" t="s">
        <v>30</v>
      </c>
      <c r="R87" s="3" t="s">
        <v>30</v>
      </c>
      <c r="S87" s="3" t="s">
        <v>30</v>
      </c>
      <c r="T87" s="3" t="s">
        <v>30</v>
      </c>
      <c r="U87" s="3" t="s">
        <v>30</v>
      </c>
      <c r="V87" s="3" t="s">
        <v>30</v>
      </c>
    </row>
    <row r="88" spans="2:22" x14ac:dyDescent="0.3">
      <c r="B88" t="s">
        <v>194</v>
      </c>
      <c r="C88" s="3" t="s">
        <v>50</v>
      </c>
      <c r="D88" s="3" t="s">
        <v>50</v>
      </c>
      <c r="E88" s="3" t="s">
        <v>50</v>
      </c>
      <c r="F88" s="3" t="s">
        <v>50</v>
      </c>
      <c r="G88" s="3" t="s">
        <v>50</v>
      </c>
      <c r="H88" s="3" t="s">
        <v>50</v>
      </c>
      <c r="I88" s="3" t="s">
        <v>50</v>
      </c>
      <c r="J88" s="3" t="s">
        <v>50</v>
      </c>
      <c r="K88" s="3" t="s">
        <v>50</v>
      </c>
      <c r="L88" s="3" t="s">
        <v>50</v>
      </c>
      <c r="M88" s="3" t="s">
        <v>50</v>
      </c>
      <c r="N88" s="3" t="s">
        <v>50</v>
      </c>
      <c r="O88" s="3" t="s">
        <v>50</v>
      </c>
      <c r="P88" s="3" t="s">
        <v>50</v>
      </c>
      <c r="Q88" s="3" t="s">
        <v>50</v>
      </c>
      <c r="R88" s="3" t="s">
        <v>50</v>
      </c>
      <c r="S88" s="3" t="s">
        <v>50</v>
      </c>
      <c r="T88" s="3" t="s">
        <v>50</v>
      </c>
      <c r="U88" s="3" t="s">
        <v>50</v>
      </c>
      <c r="V88" s="3" t="s">
        <v>50</v>
      </c>
    </row>
    <row r="90" spans="2:22" x14ac:dyDescent="0.3">
      <c r="B90" s="10" t="s">
        <v>195</v>
      </c>
      <c r="C90" s="10"/>
      <c r="D90" s="10"/>
      <c r="E90" s="10"/>
      <c r="F90" s="10"/>
    </row>
    <row r="91" spans="2:22" x14ac:dyDescent="0.3">
      <c r="B91" s="10"/>
      <c r="C91" s="10"/>
      <c r="D91" s="10"/>
      <c r="E91" s="10"/>
      <c r="F91" s="10"/>
    </row>
    <row r="92" spans="2:22" x14ac:dyDescent="0.3">
      <c r="B92" s="10"/>
      <c r="C92" s="10"/>
      <c r="D92" s="10"/>
      <c r="E92" s="10"/>
      <c r="F92" s="10"/>
    </row>
    <row r="98" spans="3:3" x14ac:dyDescent="0.3">
      <c r="C98" s="9"/>
    </row>
  </sheetData>
  <mergeCells count="1">
    <mergeCell ref="B90:F9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4449A393AC8B4A83F5A0AC103A43B8" ma:contentTypeVersion="23" ma:contentTypeDescription="Create a new document." ma:contentTypeScope="" ma:versionID="034ad1e6344cdb8048712a3a29f3bcda">
  <xsd:schema xmlns:xsd="http://www.w3.org/2001/XMLSchema" xmlns:xs="http://www.w3.org/2001/XMLSchema" xmlns:p="http://schemas.microsoft.com/office/2006/metadata/properties" xmlns:ns2="d50d19ed-78c7-43fc-b9bf-967da30eead2" xmlns:ns3="c25caf78-96d1-4b8a-bc2d-981c7f3d7897" xmlns:ns4="http://schemas.microsoft.com/sharepoint/v3/fields" targetNamespace="http://schemas.microsoft.com/office/2006/metadata/properties" ma:root="true" ma:fieldsID="5dcf3440f4842bda7b98ef1ed0f952db" ns2:_="" ns3:_="" ns4:_="">
    <xsd:import namespace="d50d19ed-78c7-43fc-b9bf-967da30eead2"/>
    <xsd:import namespace="c25caf78-96d1-4b8a-bc2d-981c7f3d789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3:SharedWithUsers" minOccurs="0"/>
                <xsd:element ref="ns3:SharedWithDetails" minOccurs="0"/>
                <xsd:element ref="ns3:Audience" minOccurs="0"/>
                <xsd:element ref="ns3:Document_x0020_Date" minOccurs="0"/>
                <xsd:element ref="ns3:cfea9650b9c340848d58cc5a04942b68" minOccurs="0"/>
                <xsd:element ref="ns3:TaxCatchAllLabel" minOccurs="0"/>
                <xsd:element ref="ns4:_Statu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19ed-78c7-43fc-b9bf-967da30eea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378524-3825-41c0-82c2-ab786a4ac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caf78-96d1-4b8a-bc2d-981c7f3d78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3695e9-0787-4b7e-9452-7d61c1d4d21d}" ma:internalName="TaxCatchAll" ma:showField="CatchAllData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Audience" ma:index="15" nillable="true" ma:displayName="Audience" ma:default="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ernal"/>
                        <xsd:enumeration value="Investors"/>
                        <xsd:enumeration value="Extern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Date" ma:index="16" nillable="true" ma:displayName="Document Date" ma:default="" ma:format="DateOnly" ma:indexed="true" ma:internalName="Document_x0020_Date">
      <xsd:simpleType>
        <xsd:restriction base="dms:DateTime"/>
      </xsd:simpleType>
    </xsd:element>
    <xsd:element name="cfea9650b9c340848d58cc5a04942b68" ma:index="17" nillable="true" ma:taxonomy="true" ma:internalName="cfea9650b9c340848d58cc5a04942b68" ma:taxonomyFieldName="Document_x0020_Type" ma:displayName="Document Type" ma:default="" ma:fieldId="{cfea9650-b9c3-4084-8d58-cc5a04942b68}" ma:taxonomyMulti="true" ma:sspId="ee378524-3825-41c0-82c2-ab786a4ac74b" ma:termSetId="fd023fb2-2b8c-4e76-9e13-3ffb777f4f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b43695e9-0787-4b7e-9452-7d61c1d4d21d}" ma:internalName="TaxCatchAllLabel" ma:readOnly="true" ma:showField="CatchAllDataLabel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0" nillable="true" ma:displayName="Status" ma:format="Dropdown" ma:internalName="_Status">
      <xsd:simpleType>
        <xsd:union memberTypes="dms:Text">
          <xsd:simpleType>
            <xsd:restriction base="dms:Choice">
              <xsd:enumeration value="Draft"/>
              <xsd:enumeration value="Reviewed"/>
              <xsd:enumeration value="Final"/>
              <xsd:enumeration value="Executed"/>
              <xsd:enumeration value="Active"/>
              <xsd:enumeration value="Expired"/>
              <xsd:enumeration value="Archive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ate xmlns="c25caf78-96d1-4b8a-bc2d-981c7f3d7897" xsi:nil="true"/>
    <_Status xmlns="http://schemas.microsoft.com/sharepoint/v3/fields" xsi:nil="true"/>
    <_Flow_SignoffStatus xmlns="d50d19ed-78c7-43fc-b9bf-967da30eead2" xsi:nil="true"/>
    <lcf76f155ced4ddcb4097134ff3c332f xmlns="d50d19ed-78c7-43fc-b9bf-967da30eead2">
      <Terms xmlns="http://schemas.microsoft.com/office/infopath/2007/PartnerControls"/>
    </lcf76f155ced4ddcb4097134ff3c332f>
    <cfea9650b9c340848d58cc5a04942b68 xmlns="c25caf78-96d1-4b8a-bc2d-981c7f3d7897">
      <Terms xmlns="http://schemas.microsoft.com/office/infopath/2007/PartnerControls"/>
    </cfea9650b9c340848d58cc5a04942b68>
    <TaxCatchAll xmlns="c25caf78-96d1-4b8a-bc2d-981c7f3d7897" xsi:nil="true"/>
    <Audience xmlns="c25caf78-96d1-4b8a-bc2d-981c7f3d78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DF262E-A2A8-40DE-AC6B-A34D7E480689}"/>
</file>

<file path=customXml/itemProps2.xml><?xml version="1.0" encoding="utf-8"?>
<ds:datastoreItem xmlns:ds="http://schemas.openxmlformats.org/officeDocument/2006/customXml" ds:itemID="{CC945156-3EE2-4FC6-A7E2-F0035ECCE1D7}">
  <ds:schemaRefs>
    <ds:schemaRef ds:uri="http://schemas.microsoft.com/office/2006/documentManagement/types"/>
    <ds:schemaRef ds:uri="http://www.w3.org/XML/1998/namespace"/>
    <ds:schemaRef ds:uri="http://purl.org/dc/dcmitype/"/>
    <ds:schemaRef ds:uri="d50d19ed-78c7-43fc-b9bf-967da30eead2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/fields"/>
    <ds:schemaRef ds:uri="c25caf78-96d1-4b8a-bc2d-981c7f3d78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ACC11CA-7C63-453A-BF2E-762A071DF2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Pappas, Lucas</dc:creator>
  <cp:keywords/>
  <dc:description/>
  <cp:lastModifiedBy>Lucas Pappas</cp:lastModifiedBy>
  <cp:revision/>
  <dcterms:created xsi:type="dcterms:W3CDTF">2025-04-30T18:20:10Z</dcterms:created>
  <dcterms:modified xsi:type="dcterms:W3CDTF">2026-01-15T21:34:56Z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0x010100AB4449A393AC8B4A83F5A0AC103A43B8</vt:lpwstr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Document Type">
    <vt:lpwstr/>
  </property>
</Properties>
</file>