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https://aktiespararnas.sharepoint.com/sites/aktiespararna-ekonomi/Delade dokument/General/Ekonomihandbok Aktiespararna/Lokalavdelningar/Ersättningar/Utläggshantering Aktuella mallar/"/>
    </mc:Choice>
  </mc:AlternateContent>
  <xr:revisionPtr revIDLastSave="2" documentId="8_{D5B917AC-1AB1-474F-8983-E341DA862D6F}" xr6:coauthVersionLast="47" xr6:coauthVersionMax="47" xr10:uidLastSave="{A9FF1B64-4F35-4C7D-A950-24D4E75865F8}"/>
  <bookViews>
    <workbookView xWindow="1575" yWindow="855" windowWidth="23040" windowHeight="12165" xr2:uid="{00000000-000D-0000-FFFF-FFFF00000000}"/>
  </bookViews>
  <sheets>
    <sheet name="Reseräkning" sheetId="1" r:id="rId1"/>
    <sheet name="Ändamål med träff" sheetId="2" state="hidden" r:id="rId2"/>
    <sheet name="Lokalavdelning" sheetId="3" state="hidden" r:id="rId3"/>
    <sheet name="Kostnadstyp" sheetId="4" state="hidden" r:id="rId4"/>
  </sheets>
  <definedNames>
    <definedName name="Kostnader">Kostnadstyp!$1:$1048576</definedName>
    <definedName name="Kostnadstyp">Tabell3[[#All],[Resekostnader]]</definedName>
    <definedName name="Lokalavdelning">Avdelning[Lokalavdelning]</definedName>
    <definedName name="_xlnm.Print_Area" localSheetId="0">Reseräkning!$A$1:$J$47</definedName>
    <definedName name="Ändamål">Namn[Beskrivning]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9" i="1" l="1"/>
  <c r="I21" i="1"/>
  <c r="I28" i="1"/>
  <c r="I34" i="1" l="1"/>
  <c r="I36" i="1" l="1"/>
</calcChain>
</file>

<file path=xl/sharedStrings.xml><?xml version="1.0" encoding="utf-8"?>
<sst xmlns="http://schemas.openxmlformats.org/spreadsheetml/2006/main" count="155" uniqueCount="147">
  <si>
    <t>Reseräkning</t>
  </si>
  <si>
    <t>Lokalavdelning</t>
  </si>
  <si>
    <t>Nr</t>
  </si>
  <si>
    <t>Clearing nr</t>
  </si>
  <si>
    <t>Konto nr</t>
  </si>
  <si>
    <t>Ändamål med resan</t>
  </si>
  <si>
    <t>Datum</t>
  </si>
  <si>
    <t>Till</t>
  </si>
  <si>
    <t>Från</t>
  </si>
  <si>
    <t>Kronor</t>
  </si>
  <si>
    <t>Specifikation</t>
  </si>
  <si>
    <t>Namn</t>
  </si>
  <si>
    <t>Km</t>
  </si>
  <si>
    <t xml:space="preserve">Summa kr  </t>
  </si>
  <si>
    <t xml:space="preserve">Summa Total  </t>
  </si>
  <si>
    <t>Bank</t>
  </si>
  <si>
    <t>X</t>
  </si>
  <si>
    <t>Jag samtycker till att mina personuppgifter hanteras i syfte att kunna genomföra de ovan angivna utbetalningarna, samt att dessa uppgifter lagras i upp till sju år i enlighet med bokföringslagens regler.</t>
  </si>
  <si>
    <t>Signatur:</t>
  </si>
  <si>
    <t>Jag intygar härmed att ovan utlägg är förenliga med förbundets verksamhet:</t>
  </si>
  <si>
    <t>Milersättning, resor med privat bil, á 2,50 kr per km</t>
  </si>
  <si>
    <t>Reseersättning</t>
  </si>
  <si>
    <t>Fritext</t>
  </si>
  <si>
    <r>
      <rPr>
        <sz val="14"/>
        <rFont val="Calibri"/>
        <family val="2"/>
        <scheme val="minor"/>
      </rPr>
      <t>Övriga kostnader enligt bifogat underlag</t>
    </r>
    <r>
      <rPr>
        <sz val="14"/>
        <color rgb="FFFF0000"/>
        <rFont val="Calibri"/>
        <family val="2"/>
        <scheme val="minor"/>
      </rPr>
      <t xml:space="preserve"> </t>
    </r>
  </si>
  <si>
    <t>Beskrivning</t>
  </si>
  <si>
    <t>Resultatenhet</t>
  </si>
  <si>
    <t>Närområdesträff Nord</t>
  </si>
  <si>
    <t>Närområdesträff Syd</t>
  </si>
  <si>
    <t>Närområdesträff Väst</t>
  </si>
  <si>
    <t>Närområdesträff Öst</t>
  </si>
  <si>
    <t>Regionträffar Syd</t>
  </si>
  <si>
    <t>Regionträffar Väst</t>
  </si>
  <si>
    <t>Regionträffar Öst</t>
  </si>
  <si>
    <t>Regionträffar Nord</t>
  </si>
  <si>
    <t>Årskongress</t>
  </si>
  <si>
    <t>Nummer</t>
  </si>
  <si>
    <t>Mellanskåne</t>
  </si>
  <si>
    <t>Halmstad</t>
  </si>
  <si>
    <t>Hässleholm</t>
  </si>
  <si>
    <t>Höganäs</t>
  </si>
  <si>
    <t>Kalmar/Nybro/Öland</t>
  </si>
  <si>
    <t>Klippan/Perstorp/Åstorp</t>
  </si>
  <si>
    <t>Landskrona/Svalöv</t>
  </si>
  <si>
    <t>Ljungby/Markaryd</t>
  </si>
  <si>
    <t>Lomma/Kävlinge</t>
  </si>
  <si>
    <t>Lund</t>
  </si>
  <si>
    <t>Malmö</t>
  </si>
  <si>
    <t>Vellinge</t>
  </si>
  <si>
    <t>Växjö</t>
  </si>
  <si>
    <t>Sydöstra Skåne</t>
  </si>
  <si>
    <t>Älmhult/Osby</t>
  </si>
  <si>
    <t>Finnveden</t>
  </si>
  <si>
    <t>Alvesta</t>
  </si>
  <si>
    <t>Limhamn</t>
  </si>
  <si>
    <t>Staffanstorp</t>
  </si>
  <si>
    <t>Burlöv</t>
  </si>
  <si>
    <t>Svedala</t>
  </si>
  <si>
    <t>Falkenberg</t>
  </si>
  <si>
    <t>Eksjö</t>
  </si>
  <si>
    <t>Nässjö</t>
  </si>
  <si>
    <t>Vetlanda/Sävsjö</t>
  </si>
  <si>
    <t>Vimmerby/Hultsfred</t>
  </si>
  <si>
    <t>Västervik/Oskarshamn/Högsby</t>
  </si>
  <si>
    <t>Laholm</t>
  </si>
  <si>
    <t>Tingsryd</t>
  </si>
  <si>
    <t>Tranås</t>
  </si>
  <si>
    <t>Östra Blekinge</t>
  </si>
  <si>
    <t>Borås</t>
  </si>
  <si>
    <t>Falköping/Tidaholm</t>
  </si>
  <si>
    <t>Jönköping</t>
  </si>
  <si>
    <t>Karlskoga</t>
  </si>
  <si>
    <t>Karlstad</t>
  </si>
  <si>
    <t>Kristinehamn/Filipstad</t>
  </si>
  <si>
    <t>Kungälv/Ale</t>
  </si>
  <si>
    <t>Lidköping/Götene</t>
  </si>
  <si>
    <t>Lysekil/Sotenäs</t>
  </si>
  <si>
    <t>Mariestad</t>
  </si>
  <si>
    <t>Mölndal</t>
  </si>
  <si>
    <t>Skara</t>
  </si>
  <si>
    <t>Skövdebygden</t>
  </si>
  <si>
    <t>Lerum</t>
  </si>
  <si>
    <t>Varberg</t>
  </si>
  <si>
    <t>Kungsbacka</t>
  </si>
  <si>
    <t>Vänersborg/Trollhättan</t>
  </si>
  <si>
    <t>Säffle/Åmål</t>
  </si>
  <si>
    <t>Göteborg Väst</t>
  </si>
  <si>
    <t>Göteborg City</t>
  </si>
  <si>
    <t>Göteborg Hisingen</t>
  </si>
  <si>
    <t>Arvika</t>
  </si>
  <si>
    <t>Göteborg Partille</t>
  </si>
  <si>
    <t>Bengtsfors/Ed</t>
  </si>
  <si>
    <t>Bergslagen</t>
  </si>
  <si>
    <t>Eskilstuna</t>
  </si>
  <si>
    <t>Falun/Borlänge</t>
  </si>
  <si>
    <t>Gävle</t>
  </si>
  <si>
    <t>Katrineholm/Flen/Vingåker</t>
  </si>
  <si>
    <t>Solna/Sundbyberg</t>
  </si>
  <si>
    <t>Motala/Vadstena</t>
  </si>
  <si>
    <t>Linköping</t>
  </si>
  <si>
    <t>Norrköping</t>
  </si>
  <si>
    <t>Nyköping</t>
  </si>
  <si>
    <t>Strängnäs</t>
  </si>
  <si>
    <t>Södertälje</t>
  </si>
  <si>
    <t>Uppsala</t>
  </si>
  <si>
    <t>Gotland</t>
  </si>
  <si>
    <t>Örebro</t>
  </si>
  <si>
    <t>Västerås</t>
  </si>
  <si>
    <t>Bromma/Mälaröarna</t>
  </si>
  <si>
    <t>Stockholm Kungsholmen</t>
  </si>
  <si>
    <t>Stockholm Vasa</t>
  </si>
  <si>
    <t>Stockholm Södermalm</t>
  </si>
  <si>
    <t>Täby</t>
  </si>
  <si>
    <t>Stockholm Östermalm/Djurgården</t>
  </si>
  <si>
    <t>Lidingö</t>
  </si>
  <si>
    <t>Enköping/Bålsta/Sala</t>
  </si>
  <si>
    <t>Nacka/Värmdö/Saltsjöbaden</t>
  </si>
  <si>
    <t>Sandviken</t>
  </si>
  <si>
    <t>Siljansbygden</t>
  </si>
  <si>
    <t>Mjölby</t>
  </si>
  <si>
    <t>Stockholm Syd/Globen</t>
  </si>
  <si>
    <t>Stockholm Nordväst</t>
  </si>
  <si>
    <t>Stockholm Norrort</t>
  </si>
  <si>
    <t>Norrtälje</t>
  </si>
  <si>
    <t>Haninge/Nynäshamn/Tyresö</t>
  </si>
  <si>
    <t>Ludvika/Smedjebacken/Fagersta</t>
  </si>
  <si>
    <t>Boden</t>
  </si>
  <si>
    <t>Hudiksvall/Ljusdal</t>
  </si>
  <si>
    <t>Kiruna</t>
  </si>
  <si>
    <t>Luleå</t>
  </si>
  <si>
    <t>Lycksele</t>
  </si>
  <si>
    <t>Piteå</t>
  </si>
  <si>
    <t>Skellefteå</t>
  </si>
  <si>
    <t>Sundsvall</t>
  </si>
  <si>
    <t>Umeå</t>
  </si>
  <si>
    <t>Örnsköldsvik</t>
  </si>
  <si>
    <t>Östersund/Strömsund</t>
  </si>
  <si>
    <t>Kalix/Haparanda</t>
  </si>
  <si>
    <t>Bollnäs/Edsbyn/Söderhamn</t>
  </si>
  <si>
    <t>Resekostnader</t>
  </si>
  <si>
    <t>Kost och logi</t>
  </si>
  <si>
    <t>Kostnader vid aktieträffar</t>
  </si>
  <si>
    <t>Nordvästra Skåne</t>
  </si>
  <si>
    <t>Kristianstad</t>
  </si>
  <si>
    <t>Helsingborg</t>
  </si>
  <si>
    <t>Trelleborg</t>
  </si>
  <si>
    <t>Västra Blekinge/ Bromölla</t>
  </si>
  <si>
    <t xml:space="preserve">Uddevalla/ STO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</si>
</sst>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k_r_-;\-* #,##0.00\ _k_r_-;_-* &quot;-&quot;??\ _k_r_-;_-@_-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4"/>
      <color rgb="FFFF0000"/>
      <name val="Calibri"/>
      <family val="2"/>
      <scheme val="minor"/>
    </font>
    <font>
      <sz val="14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Aptos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36">
    <xf numFmtId="0" fontId="0" fillId="0" borderId="0" xfId="0"/>
    <xf numFmtId="164" fontId="0" fillId="0" borderId="4" xfId="1" applyFont="1" applyBorder="1" applyAlignment="1" applyProtection="1">
      <alignment horizontal="right"/>
      <protection locked="0"/>
    </xf>
    <xf numFmtId="0" fontId="8" fillId="0" borderId="0" xfId="0" applyFont="1"/>
    <xf numFmtId="0" fontId="7" fillId="0" borderId="0" xfId="0" applyFont="1"/>
    <xf numFmtId="14" fontId="0" fillId="0" borderId="4" xfId="0" applyNumberFormat="1" applyBorder="1" applyAlignment="1" applyProtection="1">
      <alignment horizontal="left"/>
      <protection locked="0"/>
    </xf>
    <xf numFmtId="0" fontId="0" fillId="0" borderId="0" xfId="0" applyProtection="1">
      <protection locked="0"/>
    </xf>
    <xf numFmtId="0" fontId="3" fillId="0" borderId="0" xfId="0" applyFont="1" applyProtection="1">
      <protection locked="0"/>
    </xf>
    <xf numFmtId="0" fontId="4" fillId="0" borderId="0" xfId="0" applyFont="1" applyProtection="1">
      <protection locked="0"/>
    </xf>
    <xf numFmtId="0" fontId="6" fillId="0" borderId="0" xfId="0" applyFont="1" applyProtection="1">
      <protection locked="0"/>
    </xf>
    <xf numFmtId="0" fontId="2" fillId="0" borderId="0" xfId="0" applyFont="1" applyProtection="1">
      <protection locked="0"/>
    </xf>
    <xf numFmtId="0" fontId="4" fillId="0" borderId="4" xfId="0" applyFont="1" applyBorder="1" applyProtection="1">
      <protection locked="0"/>
    </xf>
    <xf numFmtId="0" fontId="5" fillId="0" borderId="0" xfId="0" applyFont="1" applyProtection="1">
      <protection locked="0"/>
    </xf>
    <xf numFmtId="164" fontId="0" fillId="0" borderId="0" xfId="1" applyFont="1" applyProtection="1">
      <protection locked="0"/>
    </xf>
    <xf numFmtId="0" fontId="0" fillId="0" borderId="0" xfId="0" applyAlignment="1" applyProtection="1">
      <alignment horizontal="right"/>
      <protection locked="0"/>
    </xf>
    <xf numFmtId="0" fontId="0" fillId="0" borderId="7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0" borderId="0" xfId="0" applyAlignment="1" applyProtection="1">
      <alignment horizontal="center"/>
      <protection locked="0"/>
    </xf>
    <xf numFmtId="164" fontId="0" fillId="0" borderId="4" xfId="1" applyFont="1" applyBorder="1" applyAlignment="1" applyProtection="1">
      <alignment horizontal="right"/>
    </xf>
    <xf numFmtId="164" fontId="0" fillId="0" borderId="7" xfId="1" applyFont="1" applyBorder="1" applyAlignment="1" applyProtection="1">
      <alignment horizontal="right"/>
    </xf>
    <xf numFmtId="0" fontId="4" fillId="0" borderId="2" xfId="0" applyFont="1" applyBorder="1" applyAlignment="1" applyProtection="1">
      <alignment horizontal="right"/>
      <protection locked="0"/>
    </xf>
    <xf numFmtId="0" fontId="4" fillId="0" borderId="8" xfId="0" applyFont="1" applyBorder="1" applyAlignment="1" applyProtection="1">
      <alignment horizontal="right"/>
      <protection locked="0"/>
    </xf>
    <xf numFmtId="0" fontId="0" fillId="0" borderId="5" xfId="0" applyBorder="1" applyAlignment="1" applyProtection="1">
      <alignment horizontal="left"/>
      <protection locked="0"/>
    </xf>
    <xf numFmtId="0" fontId="0" fillId="0" borderId="3" xfId="0" applyBorder="1" applyAlignment="1" applyProtection="1">
      <alignment horizontal="left"/>
      <protection locked="0"/>
    </xf>
    <xf numFmtId="0" fontId="0" fillId="0" borderId="6" xfId="0" applyBorder="1" applyAlignment="1" applyProtection="1">
      <alignment horizontal="left"/>
      <protection locked="0"/>
    </xf>
    <xf numFmtId="0" fontId="4" fillId="0" borderId="0" xfId="0" applyFont="1" applyProtection="1">
      <protection locked="0"/>
    </xf>
    <xf numFmtId="0" fontId="4" fillId="0" borderId="5" xfId="0" applyFont="1" applyBorder="1" applyProtection="1">
      <protection locked="0"/>
    </xf>
    <xf numFmtId="0" fontId="4" fillId="0" borderId="3" xfId="0" applyFont="1" applyBorder="1" applyProtection="1">
      <protection locked="0"/>
    </xf>
    <xf numFmtId="0" fontId="4" fillId="0" borderId="6" xfId="0" applyFont="1" applyBorder="1" applyProtection="1">
      <protection locked="0"/>
    </xf>
    <xf numFmtId="0" fontId="0" fillId="0" borderId="1" xfId="0" applyBorder="1" applyProtection="1">
      <protection locked="0"/>
    </xf>
    <xf numFmtId="0" fontId="4" fillId="0" borderId="0" xfId="0" applyFont="1" applyAlignment="1" applyProtection="1">
      <alignment horizontal="right"/>
      <protection locked="0"/>
    </xf>
    <xf numFmtId="0" fontId="4" fillId="0" borderId="0" xfId="0" applyFont="1" applyAlignment="1" applyProtection="1">
      <alignment vertical="center" wrapText="1"/>
      <protection locked="0"/>
    </xf>
    <xf numFmtId="0" fontId="4" fillId="0" borderId="0" xfId="0" applyFont="1" applyAlignment="1" applyProtection="1">
      <alignment wrapText="1"/>
      <protection locked="0"/>
    </xf>
    <xf numFmtId="0" fontId="0" fillId="0" borderId="1" xfId="0" applyBorder="1" applyAlignment="1" applyProtection="1">
      <alignment horizontal="left"/>
      <protection locked="0"/>
    </xf>
    <xf numFmtId="0" fontId="0" fillId="0" borderId="0" xfId="0" applyProtection="1">
      <protection locked="0"/>
    </xf>
    <xf numFmtId="49" fontId="0" fillId="0" borderId="1" xfId="0" applyNumberFormat="1" applyBorder="1" applyAlignment="1" applyProtection="1">
      <alignment horizontal="left"/>
      <protection locked="0"/>
    </xf>
    <xf numFmtId="0" fontId="0" fillId="0" borderId="1" xfId="0" applyBorder="1" applyAlignment="1" applyProtection="1">
      <alignment horizontal="left"/>
      <protection hidden="1"/>
    </xf>
  </cellXfs>
  <cellStyles count="2">
    <cellStyle name="Normal" xfId="0" builtinId="0"/>
    <cellStyle name="Tusental" xfId="1" builtinId="3"/>
  </cellStyles>
  <dxfs count="1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1</xdr:row>
      <xdr:rowOff>28575</xdr:rowOff>
    </xdr:from>
    <xdr:to>
      <xdr:col>3</xdr:col>
      <xdr:colOff>757839</xdr:colOff>
      <xdr:row>6</xdr:row>
      <xdr:rowOff>148458</xdr:rowOff>
    </xdr:to>
    <xdr:pic>
      <xdr:nvPicPr>
        <xdr:cNvPr id="2" name="Bildobjek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28650" y="219075"/>
          <a:ext cx="2809524" cy="1057143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1E1A868B-3912-4EA0-8232-7D0B1D5E3149}" name="Namn" displayName="Namn" ref="A1:B11" totalsRowShown="0" headerRowDxfId="0">
  <autoFilter ref="A1:B11" xr:uid="{1E1A868B-3912-4EA0-8232-7D0B1D5E3149}"/>
  <tableColumns count="2">
    <tableColumn id="1" xr3:uid="{23A5BF81-59B8-44C9-A79A-48ACC177026E}" name="Beskrivning"/>
    <tableColumn id="2" xr3:uid="{78F167D0-3364-48A3-8627-67AB07AA8712}" name="Resultatenhet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F17ECFF6-D686-4B2A-8E84-6BB78755A01D}" name="Avdelning" displayName="Avdelning" ref="A1:B109" totalsRowShown="0">
  <autoFilter ref="A1:B109" xr:uid="{F17ECFF6-D686-4B2A-8E84-6BB78755A01D}"/>
  <tableColumns count="2">
    <tableColumn id="1" xr3:uid="{EC75D2A2-511E-4BA5-80C4-E95180F8F131}" name="Lokalavdelning"/>
    <tableColumn id="2" xr3:uid="{2E872E8A-1AA2-4733-9DDE-CBA0083377E7}" name="Nummer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615AC5B6-879B-4538-AB0B-E20417A50348}" name="Tabell3" displayName="Tabell3" ref="A1:A3" totalsRowShown="0">
  <autoFilter ref="A1:A3" xr:uid="{615AC5B6-879B-4538-AB0B-E20417A50348}"/>
  <tableColumns count="1">
    <tableColumn id="1" xr3:uid="{8973E8E1-BE46-403D-A7F6-F87704F4FC82}" name="Resekostnader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J47"/>
  <sheetViews>
    <sheetView showGridLines="0" tabSelected="1" zoomScale="85" zoomScaleNormal="85" workbookViewId="0">
      <selection activeCell="L8" sqref="L8"/>
    </sheetView>
  </sheetViews>
  <sheetFormatPr defaultColWidth="8.85546875" defaultRowHeight="15" x14ac:dyDescent="0.25"/>
  <cols>
    <col min="1" max="1" width="8.85546875" style="5"/>
    <col min="2" max="2" width="18.42578125" style="5" customWidth="1"/>
    <col min="3" max="8" width="12.7109375" style="5" customWidth="1"/>
    <col min="9" max="9" width="15.85546875" style="5" customWidth="1"/>
    <col min="10" max="10" width="2.7109375" style="5" customWidth="1"/>
    <col min="11" max="16384" width="8.85546875" style="5"/>
  </cols>
  <sheetData>
    <row r="1" spans="2:9" ht="12.6" customHeight="1" x14ac:dyDescent="0.25"/>
    <row r="2" spans="2:9" x14ac:dyDescent="0.25">
      <c r="B2" s="33"/>
      <c r="C2" s="33"/>
      <c r="D2" s="33"/>
      <c r="E2" s="33"/>
      <c r="F2" s="33"/>
    </row>
    <row r="3" spans="2:9" x14ac:dyDescent="0.25">
      <c r="B3" s="33"/>
      <c r="C3" s="33"/>
      <c r="D3" s="33"/>
      <c r="E3" s="33"/>
      <c r="F3" s="33"/>
    </row>
    <row r="4" spans="2:9" x14ac:dyDescent="0.25">
      <c r="B4" s="33"/>
      <c r="C4" s="33"/>
      <c r="D4" s="33"/>
      <c r="E4" s="33"/>
      <c r="F4" s="33"/>
    </row>
    <row r="5" spans="2:9" x14ac:dyDescent="0.25">
      <c r="B5" s="33"/>
      <c r="C5" s="33"/>
      <c r="D5" s="33"/>
      <c r="E5" s="33"/>
      <c r="F5" s="33"/>
    </row>
    <row r="6" spans="2:9" x14ac:dyDescent="0.25">
      <c r="B6" s="33"/>
      <c r="C6" s="33"/>
      <c r="D6" s="33"/>
      <c r="E6" s="33"/>
      <c r="F6" s="33"/>
    </row>
    <row r="7" spans="2:9" x14ac:dyDescent="0.25">
      <c r="B7" s="33"/>
      <c r="C7" s="33"/>
      <c r="D7" s="33"/>
      <c r="E7" s="33"/>
      <c r="F7" s="33"/>
    </row>
    <row r="8" spans="2:9" ht="21" x14ac:dyDescent="0.35">
      <c r="B8" s="6" t="s">
        <v>0</v>
      </c>
      <c r="C8" s="33"/>
      <c r="D8" s="33"/>
      <c r="E8" s="33"/>
      <c r="F8" s="33"/>
    </row>
    <row r="9" spans="2:9" ht="20.100000000000001" customHeight="1" x14ac:dyDescent="0.3">
      <c r="B9" s="7" t="s">
        <v>1</v>
      </c>
      <c r="C9" s="32"/>
      <c r="D9" s="32"/>
      <c r="E9" s="32"/>
      <c r="F9" s="32"/>
      <c r="G9" s="7" t="s">
        <v>2</v>
      </c>
      <c r="H9" s="35" t="str">
        <f>IF(OR(D12="",D12="Lokalavdelning"),IFERROR(VLOOKUP(C9,Avdelning[],2,FALSE),""),IFERROR(VLOOKUP(D12,Namn[],2,FALSE),""))</f>
        <v/>
      </c>
      <c r="I9" s="35"/>
    </row>
    <row r="10" spans="2:9" ht="30" customHeight="1" x14ac:dyDescent="0.3">
      <c r="B10" s="7" t="s">
        <v>11</v>
      </c>
      <c r="C10" s="32"/>
      <c r="D10" s="32"/>
      <c r="E10" s="32"/>
      <c r="F10" s="32"/>
      <c r="G10" s="7" t="s">
        <v>15</v>
      </c>
      <c r="H10" s="32"/>
      <c r="I10" s="32"/>
    </row>
    <row r="11" spans="2:9" ht="30" customHeight="1" x14ac:dyDescent="0.3">
      <c r="B11" s="7" t="s">
        <v>3</v>
      </c>
      <c r="C11" s="22"/>
      <c r="D11" s="22"/>
      <c r="E11" s="7" t="s">
        <v>4</v>
      </c>
      <c r="F11" s="34"/>
      <c r="G11" s="34"/>
      <c r="H11" s="34"/>
      <c r="I11" s="34"/>
    </row>
    <row r="12" spans="2:9" ht="30" customHeight="1" x14ac:dyDescent="0.3">
      <c r="B12" s="24" t="s">
        <v>5</v>
      </c>
      <c r="C12" s="33"/>
      <c r="D12" s="32"/>
      <c r="E12" s="32"/>
      <c r="F12" s="32"/>
      <c r="G12" s="32"/>
      <c r="H12" s="32"/>
      <c r="I12" s="32"/>
    </row>
    <row r="13" spans="2:9" ht="30" customHeight="1" x14ac:dyDescent="0.3">
      <c r="B13" s="7" t="s">
        <v>22</v>
      </c>
      <c r="D13" s="32"/>
      <c r="E13" s="32"/>
      <c r="F13" s="32"/>
      <c r="G13" s="32"/>
      <c r="H13" s="32"/>
      <c r="I13" s="32"/>
    </row>
    <row r="15" spans="2:9" ht="18.75" x14ac:dyDescent="0.3">
      <c r="B15" s="8" t="s">
        <v>21</v>
      </c>
      <c r="C15" s="9"/>
      <c r="D15" s="9"/>
    </row>
    <row r="16" spans="2:9" ht="18.75" x14ac:dyDescent="0.3">
      <c r="B16" s="10" t="s">
        <v>6</v>
      </c>
      <c r="C16" s="25" t="s">
        <v>7</v>
      </c>
      <c r="D16" s="26"/>
      <c r="E16" s="27"/>
      <c r="F16" s="25" t="s">
        <v>8</v>
      </c>
      <c r="G16" s="26"/>
      <c r="H16" s="27"/>
      <c r="I16" s="10" t="s">
        <v>9</v>
      </c>
    </row>
    <row r="17" spans="2:9" ht="30" customHeight="1" x14ac:dyDescent="0.25">
      <c r="B17" s="4"/>
      <c r="C17" s="21"/>
      <c r="D17" s="22"/>
      <c r="E17" s="23"/>
      <c r="F17" s="21"/>
      <c r="G17" s="22"/>
      <c r="H17" s="23"/>
      <c r="I17" s="1"/>
    </row>
    <row r="18" spans="2:9" ht="30" customHeight="1" x14ac:dyDescent="0.25">
      <c r="B18" s="4"/>
      <c r="C18" s="21"/>
      <c r="D18" s="22"/>
      <c r="E18" s="23"/>
      <c r="F18" s="21"/>
      <c r="G18" s="22"/>
      <c r="H18" s="23"/>
      <c r="I18" s="1"/>
    </row>
    <row r="19" spans="2:9" ht="30" customHeight="1" x14ac:dyDescent="0.25">
      <c r="B19" s="4"/>
      <c r="C19" s="21"/>
      <c r="D19" s="22"/>
      <c r="E19" s="23"/>
      <c r="F19" s="21"/>
      <c r="G19" s="22"/>
      <c r="H19" s="23"/>
      <c r="I19" s="1"/>
    </row>
    <row r="20" spans="2:9" ht="30" customHeight="1" x14ac:dyDescent="0.25">
      <c r="B20" s="4"/>
      <c r="C20" s="21"/>
      <c r="D20" s="22"/>
      <c r="E20" s="23"/>
      <c r="F20" s="21"/>
      <c r="G20" s="22"/>
      <c r="H20" s="23"/>
      <c r="I20" s="1"/>
    </row>
    <row r="21" spans="2:9" ht="27.95" customHeight="1" x14ac:dyDescent="0.3">
      <c r="G21" s="19" t="s">
        <v>13</v>
      </c>
      <c r="H21" s="20"/>
      <c r="I21" s="17">
        <f>SUM(I17:I20)</f>
        <v>0</v>
      </c>
    </row>
    <row r="22" spans="2:9" ht="18.75" x14ac:dyDescent="0.3">
      <c r="B22" s="24" t="s">
        <v>20</v>
      </c>
      <c r="C22" s="24"/>
      <c r="D22" s="24"/>
      <c r="E22" s="24"/>
      <c r="F22" s="24"/>
      <c r="G22" s="24"/>
      <c r="H22" s="24"/>
      <c r="I22" s="24"/>
    </row>
    <row r="23" spans="2:9" ht="18.75" x14ac:dyDescent="0.3">
      <c r="B23" s="10" t="s">
        <v>6</v>
      </c>
      <c r="C23" s="25" t="s">
        <v>7</v>
      </c>
      <c r="D23" s="26"/>
      <c r="E23" s="27"/>
      <c r="F23" s="25" t="s">
        <v>8</v>
      </c>
      <c r="G23" s="26"/>
      <c r="H23" s="27"/>
      <c r="I23" s="10" t="s">
        <v>12</v>
      </c>
    </row>
    <row r="24" spans="2:9" ht="30" customHeight="1" x14ac:dyDescent="0.25">
      <c r="B24" s="4"/>
      <c r="C24" s="21"/>
      <c r="D24" s="22"/>
      <c r="E24" s="23"/>
      <c r="F24" s="21"/>
      <c r="G24" s="22"/>
      <c r="H24" s="23"/>
      <c r="I24" s="1"/>
    </row>
    <row r="25" spans="2:9" ht="30" customHeight="1" x14ac:dyDescent="0.25">
      <c r="B25" s="4"/>
      <c r="C25" s="21"/>
      <c r="D25" s="22"/>
      <c r="E25" s="23"/>
      <c r="F25" s="21"/>
      <c r="G25" s="22"/>
      <c r="H25" s="23"/>
      <c r="I25" s="1"/>
    </row>
    <row r="26" spans="2:9" ht="30" customHeight="1" x14ac:dyDescent="0.25">
      <c r="B26" s="4"/>
      <c r="C26" s="21"/>
      <c r="D26" s="22"/>
      <c r="E26" s="23"/>
      <c r="F26" s="21"/>
      <c r="G26" s="22"/>
      <c r="H26" s="23"/>
      <c r="I26" s="1"/>
    </row>
    <row r="27" spans="2:9" ht="30" customHeight="1" x14ac:dyDescent="0.25">
      <c r="B27" s="4"/>
      <c r="C27" s="21"/>
      <c r="D27" s="22"/>
      <c r="E27" s="23"/>
      <c r="F27" s="21"/>
      <c r="G27" s="22"/>
      <c r="H27" s="23"/>
      <c r="I27" s="1"/>
    </row>
    <row r="28" spans="2:9" ht="27.95" customHeight="1" x14ac:dyDescent="0.3">
      <c r="G28" s="19" t="s">
        <v>13</v>
      </c>
      <c r="H28" s="20"/>
      <c r="I28" s="17">
        <f>(I24+I25+I26+I27)*2.5</f>
        <v>0</v>
      </c>
    </row>
    <row r="29" spans="2:9" ht="18.75" x14ac:dyDescent="0.3">
      <c r="B29" s="11" t="s">
        <v>23</v>
      </c>
      <c r="C29" s="9"/>
      <c r="D29" s="9"/>
      <c r="E29" s="9"/>
    </row>
    <row r="30" spans="2:9" ht="18.75" x14ac:dyDescent="0.3">
      <c r="B30" s="25" t="s">
        <v>10</v>
      </c>
      <c r="C30" s="26"/>
      <c r="D30" s="26"/>
      <c r="E30" s="26"/>
      <c r="F30" s="26"/>
      <c r="G30" s="26"/>
      <c r="H30" s="27"/>
      <c r="I30" s="10" t="s">
        <v>9</v>
      </c>
    </row>
    <row r="31" spans="2:9" ht="30" customHeight="1" x14ac:dyDescent="0.25">
      <c r="B31" s="21"/>
      <c r="C31" s="22"/>
      <c r="D31" s="22"/>
      <c r="E31" s="22"/>
      <c r="F31" s="22"/>
      <c r="G31" s="22"/>
      <c r="H31" s="23"/>
      <c r="I31" s="1"/>
    </row>
    <row r="32" spans="2:9" ht="30" customHeight="1" x14ac:dyDescent="0.25">
      <c r="B32" s="21"/>
      <c r="C32" s="22"/>
      <c r="D32" s="22"/>
      <c r="E32" s="22"/>
      <c r="F32" s="22"/>
      <c r="G32" s="22"/>
      <c r="H32" s="23"/>
      <c r="I32" s="1"/>
    </row>
    <row r="33" spans="2:10" ht="30" customHeight="1" x14ac:dyDescent="0.25">
      <c r="B33" s="21"/>
      <c r="C33" s="22"/>
      <c r="D33" s="22"/>
      <c r="E33" s="22"/>
      <c r="F33" s="22"/>
      <c r="G33" s="22"/>
      <c r="H33" s="23"/>
      <c r="I33" s="1"/>
    </row>
    <row r="34" spans="2:10" ht="25.9" customHeight="1" x14ac:dyDescent="0.3">
      <c r="G34" s="19" t="s">
        <v>13</v>
      </c>
      <c r="H34" s="20"/>
      <c r="I34" s="17">
        <f>SUM(I31:I33)</f>
        <v>0</v>
      </c>
    </row>
    <row r="35" spans="2:10" ht="15.75" thickBot="1" x14ac:dyDescent="0.3">
      <c r="I35" s="12"/>
    </row>
    <row r="36" spans="2:10" ht="24.6" customHeight="1" thickBot="1" x14ac:dyDescent="0.35">
      <c r="G36" s="29" t="s">
        <v>14</v>
      </c>
      <c r="H36" s="29"/>
      <c r="I36" s="18">
        <f>I21+I28+I34</f>
        <v>0</v>
      </c>
    </row>
    <row r="37" spans="2:10" ht="12.6" customHeight="1" x14ac:dyDescent="0.25">
      <c r="G37" s="13"/>
      <c r="H37" s="13"/>
      <c r="I37" s="12"/>
    </row>
    <row r="38" spans="2:10" ht="15.75" thickBot="1" x14ac:dyDescent="0.3">
      <c r="B38" s="30" t="s">
        <v>17</v>
      </c>
      <c r="C38" s="31"/>
      <c r="D38" s="31"/>
      <c r="E38" s="31"/>
      <c r="F38" s="31"/>
      <c r="G38" s="31"/>
      <c r="H38" s="31"/>
    </row>
    <row r="39" spans="2:10" ht="15.6" customHeight="1" thickBot="1" x14ac:dyDescent="0.3">
      <c r="B39" s="30"/>
      <c r="C39" s="31"/>
      <c r="D39" s="31"/>
      <c r="E39" s="31"/>
      <c r="F39" s="31"/>
      <c r="G39" s="31"/>
      <c r="H39" s="31"/>
      <c r="J39" s="14" t="s">
        <v>16</v>
      </c>
    </row>
    <row r="40" spans="2:10" ht="21" customHeight="1" x14ac:dyDescent="0.25">
      <c r="B40" s="31"/>
      <c r="C40" s="31"/>
      <c r="D40" s="31"/>
      <c r="E40" s="31"/>
      <c r="F40" s="31"/>
      <c r="G40" s="31"/>
      <c r="H40" s="31"/>
    </row>
    <row r="41" spans="2:10" ht="15.75" thickBot="1" x14ac:dyDescent="0.3">
      <c r="B41" s="15"/>
      <c r="C41" s="15"/>
      <c r="D41" s="15"/>
      <c r="E41" s="15"/>
      <c r="F41" s="15"/>
      <c r="G41" s="15"/>
      <c r="H41" s="15"/>
    </row>
    <row r="42" spans="2:10" ht="13.9" customHeight="1" thickBot="1" x14ac:dyDescent="0.35">
      <c r="B42" s="7" t="s">
        <v>19</v>
      </c>
      <c r="J42" s="14" t="s">
        <v>16</v>
      </c>
    </row>
    <row r="43" spans="2:10" ht="11.45" customHeight="1" x14ac:dyDescent="0.25">
      <c r="J43" s="16"/>
    </row>
    <row r="44" spans="2:10" ht="7.15" customHeight="1" x14ac:dyDescent="0.25"/>
    <row r="45" spans="2:10" ht="18.75" x14ac:dyDescent="0.3">
      <c r="B45" s="7" t="s">
        <v>18</v>
      </c>
      <c r="C45" s="28"/>
      <c r="D45" s="28"/>
      <c r="E45" s="28"/>
      <c r="F45" s="28"/>
      <c r="G45" s="28"/>
    </row>
    <row r="46" spans="2:10" ht="10.15" customHeight="1" x14ac:dyDescent="0.25"/>
    <row r="47" spans="2:10" ht="18.75" x14ac:dyDescent="0.3">
      <c r="B47" s="7"/>
    </row>
  </sheetData>
  <sheetProtection sheet="1"/>
  <mergeCells count="42">
    <mergeCell ref="D13:I13"/>
    <mergeCell ref="B2:F7"/>
    <mergeCell ref="F11:I11"/>
    <mergeCell ref="H10:I10"/>
    <mergeCell ref="H9:I9"/>
    <mergeCell ref="C10:F10"/>
    <mergeCell ref="C8:F8"/>
    <mergeCell ref="C9:F9"/>
    <mergeCell ref="C11:D11"/>
    <mergeCell ref="B12:C12"/>
    <mergeCell ref="D12:I12"/>
    <mergeCell ref="C16:E16"/>
    <mergeCell ref="F16:H16"/>
    <mergeCell ref="F17:H17"/>
    <mergeCell ref="F18:H18"/>
    <mergeCell ref="F19:H19"/>
    <mergeCell ref="C45:G45"/>
    <mergeCell ref="C26:E26"/>
    <mergeCell ref="F26:H26"/>
    <mergeCell ref="C27:E27"/>
    <mergeCell ref="F27:H27"/>
    <mergeCell ref="B30:H30"/>
    <mergeCell ref="B31:H31"/>
    <mergeCell ref="B32:H32"/>
    <mergeCell ref="B33:H33"/>
    <mergeCell ref="G36:H36"/>
    <mergeCell ref="B38:H40"/>
    <mergeCell ref="G28:H28"/>
    <mergeCell ref="G34:H34"/>
    <mergeCell ref="F24:H24"/>
    <mergeCell ref="C25:E25"/>
    <mergeCell ref="F25:H25"/>
    <mergeCell ref="B22:I22"/>
    <mergeCell ref="C23:E23"/>
    <mergeCell ref="F23:H23"/>
    <mergeCell ref="C24:E24"/>
    <mergeCell ref="G21:H21"/>
    <mergeCell ref="F20:H20"/>
    <mergeCell ref="C17:E17"/>
    <mergeCell ref="C18:E18"/>
    <mergeCell ref="C19:E19"/>
    <mergeCell ref="C20:E20"/>
  </mergeCells>
  <dataValidations count="8">
    <dataValidation type="list" allowBlank="1" showInputMessage="1" showErrorMessage="1" sqref="D12:I12" xr:uid="{5E9627CF-47D5-468E-B4C3-DC71EAB2F149}">
      <formula1>Ändamål</formula1>
    </dataValidation>
    <dataValidation type="list" allowBlank="1" showInputMessage="1" showErrorMessage="1" sqref="C9:F9" xr:uid="{39520F9F-7D3A-456D-8628-8CEF4E65076B}">
      <formula1>Lokalavdelning</formula1>
    </dataValidation>
    <dataValidation allowBlank="1" showInputMessage="1" showErrorMessage="1" promptTitle="Automatiskt summering" prompt="Summering sker automatiskt i detta fält" sqref="I21" xr:uid="{C6FD9A94-F6EE-445B-962E-BAD25863109E}"/>
    <dataValidation allowBlank="1" showInputMessage="1" showErrorMessage="1" promptTitle="Automatiskt fält" prompt="Välj lokalavdelning i fältet bredvid, detta fält fylls i automatiskt." sqref="H9:I9" xr:uid="{DF57EF56-9EAE-46E8-91B6-434DDF57B439}"/>
    <dataValidation allowBlank="1" showInputMessage="1" showErrorMessage="1" promptTitle="Automatisk summering" prompt="Summering sker automatiskt i detta fät" sqref="I28" xr:uid="{0898C8B2-747F-4A8B-806D-94BF33E6FC62}"/>
    <dataValidation allowBlank="1" showInputMessage="1" showErrorMessage="1" promptTitle="Automatisk summering" prompt="Summreing sker automatiskt i detta fält" sqref="I34" xr:uid="{4BEF115D-B33C-4F66-9B6C-318583F6DB15}"/>
    <dataValidation allowBlank="1" showInputMessage="1" showErrorMessage="1" promptTitle="Automatisk summering" prompt="Summering sker automatiskt i detta fält" sqref="I36" xr:uid="{FB80301C-681B-4F5F-B449-A35FC65CD6BF}"/>
    <dataValidation type="list" allowBlank="1" showInputMessage="1" showErrorMessage="1" sqref="B31:H31 B32:H32" xr:uid="{2319A473-43FF-46C5-8C29-D4F8AD568FF6}">
      <formula1>Kostnadstyp</formula1>
    </dataValidation>
  </dataValidations>
  <pageMargins left="0.67122047244094496" right="0" top="0.35433070866141736" bottom="0.35433070866141736" header="0.31496062992125984" footer="0.31496062992125984"/>
  <pageSetup scale="71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45E77A-AF5B-40D6-BBF2-4EAFB9B9A817}">
  <dimension ref="A1:B10"/>
  <sheetViews>
    <sheetView workbookViewId="0">
      <selection activeCell="G32" sqref="G32"/>
    </sheetView>
  </sheetViews>
  <sheetFormatPr defaultRowHeight="15" x14ac:dyDescent="0.25"/>
  <cols>
    <col min="1" max="1" width="25.7109375" customWidth="1"/>
    <col min="2" max="2" width="15.140625" customWidth="1"/>
  </cols>
  <sheetData>
    <row r="1" spans="1:2" x14ac:dyDescent="0.25">
      <c r="A1" s="3" t="s">
        <v>24</v>
      </c>
      <c r="B1" s="3" t="s">
        <v>25</v>
      </c>
    </row>
    <row r="2" spans="1:2" x14ac:dyDescent="0.25">
      <c r="A2" s="2" t="s">
        <v>27</v>
      </c>
      <c r="B2">
        <v>30310</v>
      </c>
    </row>
    <row r="3" spans="1:2" x14ac:dyDescent="0.25">
      <c r="A3" s="2" t="s">
        <v>28</v>
      </c>
      <c r="B3">
        <v>30320</v>
      </c>
    </row>
    <row r="4" spans="1:2" x14ac:dyDescent="0.25">
      <c r="A4" s="2" t="s">
        <v>29</v>
      </c>
      <c r="B4">
        <v>30330</v>
      </c>
    </row>
    <row r="5" spans="1:2" x14ac:dyDescent="0.25">
      <c r="A5" s="2" t="s">
        <v>26</v>
      </c>
      <c r="B5">
        <v>30340</v>
      </c>
    </row>
    <row r="6" spans="1:2" x14ac:dyDescent="0.25">
      <c r="A6" t="s">
        <v>30</v>
      </c>
      <c r="B6">
        <v>30410</v>
      </c>
    </row>
    <row r="7" spans="1:2" x14ac:dyDescent="0.25">
      <c r="A7" t="s">
        <v>31</v>
      </c>
      <c r="B7">
        <v>30420</v>
      </c>
    </row>
    <row r="8" spans="1:2" x14ac:dyDescent="0.25">
      <c r="A8" t="s">
        <v>32</v>
      </c>
      <c r="B8">
        <v>30430</v>
      </c>
    </row>
    <row r="9" spans="1:2" x14ac:dyDescent="0.25">
      <c r="A9" t="s">
        <v>33</v>
      </c>
      <c r="B9">
        <v>30440</v>
      </c>
    </row>
    <row r="10" spans="1:2" x14ac:dyDescent="0.25">
      <c r="A10" t="s">
        <v>34</v>
      </c>
      <c r="B10">
        <v>30500</v>
      </c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DF7300-F686-42D5-93C6-879583BDE33D}">
  <dimension ref="A1:B109"/>
  <sheetViews>
    <sheetView topLeftCell="A29" workbookViewId="0">
      <selection activeCell="E52" sqref="E52"/>
    </sheetView>
  </sheetViews>
  <sheetFormatPr defaultRowHeight="15" x14ac:dyDescent="0.25"/>
  <cols>
    <col min="1" max="1" width="31.140625" bestFit="1" customWidth="1"/>
    <col min="2" max="2" width="10.5703125" customWidth="1"/>
  </cols>
  <sheetData>
    <row r="1" spans="1:2" x14ac:dyDescent="0.25">
      <c r="A1" t="s">
        <v>1</v>
      </c>
      <c r="B1" t="s">
        <v>35</v>
      </c>
    </row>
    <row r="2" spans="1:2" x14ac:dyDescent="0.25">
      <c r="A2" t="s">
        <v>141</v>
      </c>
      <c r="B2">
        <v>90101</v>
      </c>
    </row>
    <row r="3" spans="1:2" x14ac:dyDescent="0.25">
      <c r="A3" t="s">
        <v>36</v>
      </c>
      <c r="B3">
        <v>90102</v>
      </c>
    </row>
    <row r="4" spans="1:2" x14ac:dyDescent="0.25">
      <c r="A4" t="s">
        <v>37</v>
      </c>
      <c r="B4">
        <v>90103</v>
      </c>
    </row>
    <row r="5" spans="1:2" x14ac:dyDescent="0.25">
      <c r="A5" t="s">
        <v>143</v>
      </c>
      <c r="B5">
        <v>90104</v>
      </c>
    </row>
    <row r="6" spans="1:2" x14ac:dyDescent="0.25">
      <c r="A6" t="s">
        <v>38</v>
      </c>
      <c r="B6">
        <v>90105</v>
      </c>
    </row>
    <row r="7" spans="1:2" x14ac:dyDescent="0.25">
      <c r="A7" t="s">
        <v>39</v>
      </c>
      <c r="B7">
        <v>90106</v>
      </c>
    </row>
    <row r="8" spans="1:2" x14ac:dyDescent="0.25">
      <c r="A8" t="s">
        <v>40</v>
      </c>
      <c r="B8">
        <v>90107</v>
      </c>
    </row>
    <row r="9" spans="1:2" x14ac:dyDescent="0.25">
      <c r="A9" t="s">
        <v>41</v>
      </c>
      <c r="B9">
        <v>90110</v>
      </c>
    </row>
    <row r="10" spans="1:2" x14ac:dyDescent="0.25">
      <c r="A10" t="s">
        <v>142</v>
      </c>
      <c r="B10">
        <v>90111</v>
      </c>
    </row>
    <row r="11" spans="1:2" x14ac:dyDescent="0.25">
      <c r="A11" t="s">
        <v>42</v>
      </c>
      <c r="B11">
        <v>90112</v>
      </c>
    </row>
    <row r="12" spans="1:2" x14ac:dyDescent="0.25">
      <c r="A12" t="s">
        <v>43</v>
      </c>
      <c r="B12">
        <v>90113</v>
      </c>
    </row>
    <row r="13" spans="1:2" x14ac:dyDescent="0.25">
      <c r="A13" t="s">
        <v>44</v>
      </c>
      <c r="B13">
        <v>90114</v>
      </c>
    </row>
    <row r="14" spans="1:2" x14ac:dyDescent="0.25">
      <c r="A14" t="s">
        <v>45</v>
      </c>
      <c r="B14">
        <v>90115</v>
      </c>
    </row>
    <row r="15" spans="1:2" x14ac:dyDescent="0.25">
      <c r="A15" t="s">
        <v>46</v>
      </c>
      <c r="B15">
        <v>90116</v>
      </c>
    </row>
    <row r="16" spans="1:2" x14ac:dyDescent="0.25">
      <c r="A16" t="s">
        <v>144</v>
      </c>
      <c r="B16">
        <v>90118</v>
      </c>
    </row>
    <row r="17" spans="1:2" x14ac:dyDescent="0.25">
      <c r="A17" t="s">
        <v>47</v>
      </c>
      <c r="B17">
        <v>90119</v>
      </c>
    </row>
    <row r="18" spans="1:2" x14ac:dyDescent="0.25">
      <c r="A18" t="s">
        <v>48</v>
      </c>
      <c r="B18">
        <v>90120</v>
      </c>
    </row>
    <row r="19" spans="1:2" x14ac:dyDescent="0.25">
      <c r="A19" t="s">
        <v>49</v>
      </c>
      <c r="B19">
        <v>90121</v>
      </c>
    </row>
    <row r="20" spans="1:2" x14ac:dyDescent="0.25">
      <c r="A20" t="s">
        <v>50</v>
      </c>
      <c r="B20">
        <v>90122</v>
      </c>
    </row>
    <row r="21" spans="1:2" x14ac:dyDescent="0.25">
      <c r="A21" t="s">
        <v>145</v>
      </c>
      <c r="B21">
        <v>90125</v>
      </c>
    </row>
    <row r="22" spans="1:2" x14ac:dyDescent="0.25">
      <c r="A22" t="s">
        <v>51</v>
      </c>
      <c r="B22">
        <v>90126</v>
      </c>
    </row>
    <row r="23" spans="1:2" x14ac:dyDescent="0.25">
      <c r="A23" t="s">
        <v>52</v>
      </c>
      <c r="B23">
        <v>90127</v>
      </c>
    </row>
    <row r="24" spans="1:2" x14ac:dyDescent="0.25">
      <c r="A24" t="s">
        <v>53</v>
      </c>
      <c r="B24">
        <v>90128</v>
      </c>
    </row>
    <row r="25" spans="1:2" x14ac:dyDescent="0.25">
      <c r="A25" t="s">
        <v>54</v>
      </c>
      <c r="B25">
        <v>90130</v>
      </c>
    </row>
    <row r="26" spans="1:2" x14ac:dyDescent="0.25">
      <c r="A26" t="s">
        <v>55</v>
      </c>
      <c r="B26">
        <v>90131</v>
      </c>
    </row>
    <row r="27" spans="1:2" x14ac:dyDescent="0.25">
      <c r="A27" t="s">
        <v>56</v>
      </c>
      <c r="B27">
        <v>90132</v>
      </c>
    </row>
    <row r="28" spans="1:2" x14ac:dyDescent="0.25">
      <c r="A28" t="s">
        <v>57</v>
      </c>
      <c r="B28">
        <v>90133</v>
      </c>
    </row>
    <row r="29" spans="1:2" x14ac:dyDescent="0.25">
      <c r="A29" t="s">
        <v>58</v>
      </c>
      <c r="B29">
        <v>90134</v>
      </c>
    </row>
    <row r="30" spans="1:2" x14ac:dyDescent="0.25">
      <c r="A30" t="s">
        <v>59</v>
      </c>
      <c r="B30">
        <v>90135</v>
      </c>
    </row>
    <row r="31" spans="1:2" x14ac:dyDescent="0.25">
      <c r="A31" t="s">
        <v>60</v>
      </c>
      <c r="B31">
        <v>90137</v>
      </c>
    </row>
    <row r="32" spans="1:2" x14ac:dyDescent="0.25">
      <c r="A32" t="s">
        <v>61</v>
      </c>
      <c r="B32">
        <v>90138</v>
      </c>
    </row>
    <row r="33" spans="1:2" x14ac:dyDescent="0.25">
      <c r="A33" t="s">
        <v>62</v>
      </c>
      <c r="B33">
        <v>90139</v>
      </c>
    </row>
    <row r="34" spans="1:2" x14ac:dyDescent="0.25">
      <c r="A34" t="s">
        <v>63</v>
      </c>
      <c r="B34">
        <v>90140</v>
      </c>
    </row>
    <row r="35" spans="1:2" x14ac:dyDescent="0.25">
      <c r="A35" t="s">
        <v>64</v>
      </c>
      <c r="B35">
        <v>90141</v>
      </c>
    </row>
    <row r="36" spans="1:2" x14ac:dyDescent="0.25">
      <c r="A36" t="s">
        <v>65</v>
      </c>
      <c r="B36">
        <v>90142</v>
      </c>
    </row>
    <row r="37" spans="1:2" x14ac:dyDescent="0.25">
      <c r="A37" t="s">
        <v>66</v>
      </c>
      <c r="B37">
        <v>90143</v>
      </c>
    </row>
    <row r="38" spans="1:2" x14ac:dyDescent="0.25">
      <c r="A38" t="s">
        <v>67</v>
      </c>
      <c r="B38">
        <v>90202</v>
      </c>
    </row>
    <row r="39" spans="1:2" x14ac:dyDescent="0.25">
      <c r="A39" t="s">
        <v>68</v>
      </c>
      <c r="B39">
        <v>90204</v>
      </c>
    </row>
    <row r="40" spans="1:2" x14ac:dyDescent="0.25">
      <c r="A40" t="s">
        <v>69</v>
      </c>
      <c r="B40">
        <v>90206</v>
      </c>
    </row>
    <row r="41" spans="1:2" x14ac:dyDescent="0.25">
      <c r="A41" t="s">
        <v>70</v>
      </c>
      <c r="B41">
        <v>90207</v>
      </c>
    </row>
    <row r="42" spans="1:2" x14ac:dyDescent="0.25">
      <c r="A42" t="s">
        <v>71</v>
      </c>
      <c r="B42">
        <v>90208</v>
      </c>
    </row>
    <row r="43" spans="1:2" x14ac:dyDescent="0.25">
      <c r="A43" t="s">
        <v>72</v>
      </c>
      <c r="B43">
        <v>90209</v>
      </c>
    </row>
    <row r="44" spans="1:2" x14ac:dyDescent="0.25">
      <c r="A44" t="s">
        <v>73</v>
      </c>
      <c r="B44">
        <v>90210</v>
      </c>
    </row>
    <row r="45" spans="1:2" x14ac:dyDescent="0.25">
      <c r="A45" t="s">
        <v>74</v>
      </c>
      <c r="B45">
        <v>90211</v>
      </c>
    </row>
    <row r="46" spans="1:2" x14ac:dyDescent="0.25">
      <c r="A46" t="s">
        <v>75</v>
      </c>
      <c r="B46">
        <v>90212</v>
      </c>
    </row>
    <row r="47" spans="1:2" x14ac:dyDescent="0.25">
      <c r="A47" t="s">
        <v>76</v>
      </c>
      <c r="B47">
        <v>90213</v>
      </c>
    </row>
    <row r="48" spans="1:2" x14ac:dyDescent="0.25">
      <c r="A48" t="s">
        <v>77</v>
      </c>
      <c r="B48">
        <v>90214</v>
      </c>
    </row>
    <row r="49" spans="1:2" x14ac:dyDescent="0.25">
      <c r="A49" t="s">
        <v>78</v>
      </c>
      <c r="B49">
        <v>90215</v>
      </c>
    </row>
    <row r="50" spans="1:2" x14ac:dyDescent="0.25">
      <c r="A50" t="s">
        <v>79</v>
      </c>
      <c r="B50">
        <v>90216</v>
      </c>
    </row>
    <row r="51" spans="1:2" x14ac:dyDescent="0.25">
      <c r="A51" t="s">
        <v>146</v>
      </c>
      <c r="B51">
        <v>90220</v>
      </c>
    </row>
    <row r="52" spans="1:2" x14ac:dyDescent="0.25">
      <c r="A52" t="s">
        <v>80</v>
      </c>
      <c r="B52">
        <v>90223</v>
      </c>
    </row>
    <row r="53" spans="1:2" x14ac:dyDescent="0.25">
      <c r="A53" t="s">
        <v>81</v>
      </c>
      <c r="B53">
        <v>90225</v>
      </c>
    </row>
    <row r="54" spans="1:2" x14ac:dyDescent="0.25">
      <c r="A54" t="s">
        <v>82</v>
      </c>
      <c r="B54">
        <v>90226</v>
      </c>
    </row>
    <row r="55" spans="1:2" x14ac:dyDescent="0.25">
      <c r="A55" t="s">
        <v>83</v>
      </c>
      <c r="B55">
        <v>90229</v>
      </c>
    </row>
    <row r="56" spans="1:2" x14ac:dyDescent="0.25">
      <c r="A56" t="s">
        <v>84</v>
      </c>
      <c r="B56">
        <v>90233</v>
      </c>
    </row>
    <row r="57" spans="1:2" x14ac:dyDescent="0.25">
      <c r="A57" t="s">
        <v>85</v>
      </c>
      <c r="B57">
        <v>90234</v>
      </c>
    </row>
    <row r="58" spans="1:2" x14ac:dyDescent="0.25">
      <c r="A58" t="s">
        <v>86</v>
      </c>
      <c r="B58">
        <v>90235</v>
      </c>
    </row>
    <row r="59" spans="1:2" x14ac:dyDescent="0.25">
      <c r="A59" t="s">
        <v>87</v>
      </c>
      <c r="B59">
        <v>90238</v>
      </c>
    </row>
    <row r="60" spans="1:2" x14ac:dyDescent="0.25">
      <c r="A60" t="s">
        <v>88</v>
      </c>
      <c r="B60">
        <v>90239</v>
      </c>
    </row>
    <row r="61" spans="1:2" x14ac:dyDescent="0.25">
      <c r="A61" t="s">
        <v>89</v>
      </c>
      <c r="B61">
        <v>90240</v>
      </c>
    </row>
    <row r="62" spans="1:2" x14ac:dyDescent="0.25">
      <c r="A62" t="s">
        <v>90</v>
      </c>
      <c r="B62">
        <v>90242</v>
      </c>
    </row>
    <row r="63" spans="1:2" x14ac:dyDescent="0.25">
      <c r="A63" t="s">
        <v>91</v>
      </c>
      <c r="B63">
        <v>90301</v>
      </c>
    </row>
    <row r="64" spans="1:2" x14ac:dyDescent="0.25">
      <c r="A64" t="s">
        <v>92</v>
      </c>
      <c r="B64">
        <v>90302</v>
      </c>
    </row>
    <row r="65" spans="1:2" x14ac:dyDescent="0.25">
      <c r="A65" t="s">
        <v>93</v>
      </c>
      <c r="B65">
        <v>90303</v>
      </c>
    </row>
    <row r="66" spans="1:2" x14ac:dyDescent="0.25">
      <c r="A66" t="s">
        <v>94</v>
      </c>
      <c r="B66">
        <v>90304</v>
      </c>
    </row>
    <row r="67" spans="1:2" x14ac:dyDescent="0.25">
      <c r="A67" t="s">
        <v>95</v>
      </c>
      <c r="B67">
        <v>90305</v>
      </c>
    </row>
    <row r="68" spans="1:2" x14ac:dyDescent="0.25">
      <c r="A68" t="s">
        <v>96</v>
      </c>
      <c r="B68">
        <v>90306</v>
      </c>
    </row>
    <row r="69" spans="1:2" x14ac:dyDescent="0.25">
      <c r="A69" t="s">
        <v>97</v>
      </c>
      <c r="B69">
        <v>90307</v>
      </c>
    </row>
    <row r="70" spans="1:2" x14ac:dyDescent="0.25">
      <c r="A70" t="s">
        <v>98</v>
      </c>
      <c r="B70">
        <v>90308</v>
      </c>
    </row>
    <row r="71" spans="1:2" x14ac:dyDescent="0.25">
      <c r="A71" t="s">
        <v>99</v>
      </c>
      <c r="B71">
        <v>90309</v>
      </c>
    </row>
    <row r="72" spans="1:2" x14ac:dyDescent="0.25">
      <c r="A72" t="s">
        <v>100</v>
      </c>
      <c r="B72">
        <v>90310</v>
      </c>
    </row>
    <row r="73" spans="1:2" x14ac:dyDescent="0.25">
      <c r="A73" t="s">
        <v>101</v>
      </c>
      <c r="B73">
        <v>90312</v>
      </c>
    </row>
    <row r="74" spans="1:2" x14ac:dyDescent="0.25">
      <c r="A74" t="s">
        <v>102</v>
      </c>
      <c r="B74">
        <v>90313</v>
      </c>
    </row>
    <row r="75" spans="1:2" x14ac:dyDescent="0.25">
      <c r="A75" t="s">
        <v>103</v>
      </c>
      <c r="B75">
        <v>90316</v>
      </c>
    </row>
    <row r="76" spans="1:2" x14ac:dyDescent="0.25">
      <c r="A76" t="s">
        <v>104</v>
      </c>
      <c r="B76">
        <v>90317</v>
      </c>
    </row>
    <row r="77" spans="1:2" x14ac:dyDescent="0.25">
      <c r="A77" t="s">
        <v>105</v>
      </c>
      <c r="B77">
        <v>90318</v>
      </c>
    </row>
    <row r="78" spans="1:2" x14ac:dyDescent="0.25">
      <c r="A78" t="s">
        <v>106</v>
      </c>
      <c r="B78">
        <v>90319</v>
      </c>
    </row>
    <row r="79" spans="1:2" x14ac:dyDescent="0.25">
      <c r="A79" t="s">
        <v>107</v>
      </c>
      <c r="B79">
        <v>90320</v>
      </c>
    </row>
    <row r="80" spans="1:2" x14ac:dyDescent="0.25">
      <c r="A80" t="s">
        <v>108</v>
      </c>
      <c r="B80">
        <v>90323</v>
      </c>
    </row>
    <row r="81" spans="1:2" x14ac:dyDescent="0.25">
      <c r="A81" t="s">
        <v>109</v>
      </c>
      <c r="B81">
        <v>90325</v>
      </c>
    </row>
    <row r="82" spans="1:2" x14ac:dyDescent="0.25">
      <c r="A82" t="s">
        <v>110</v>
      </c>
      <c r="B82">
        <v>90326</v>
      </c>
    </row>
    <row r="83" spans="1:2" x14ac:dyDescent="0.25">
      <c r="A83" t="s">
        <v>111</v>
      </c>
      <c r="B83">
        <v>90327</v>
      </c>
    </row>
    <row r="84" spans="1:2" x14ac:dyDescent="0.25">
      <c r="A84" t="s">
        <v>112</v>
      </c>
      <c r="B84">
        <v>90328</v>
      </c>
    </row>
    <row r="85" spans="1:2" x14ac:dyDescent="0.25">
      <c r="A85" t="s">
        <v>113</v>
      </c>
      <c r="B85">
        <v>90329</v>
      </c>
    </row>
    <row r="86" spans="1:2" x14ac:dyDescent="0.25">
      <c r="A86" t="s">
        <v>114</v>
      </c>
      <c r="B86">
        <v>90330</v>
      </c>
    </row>
    <row r="87" spans="1:2" x14ac:dyDescent="0.25">
      <c r="A87" t="s">
        <v>115</v>
      </c>
      <c r="B87">
        <v>90331</v>
      </c>
    </row>
    <row r="88" spans="1:2" x14ac:dyDescent="0.25">
      <c r="A88" t="s">
        <v>116</v>
      </c>
      <c r="B88">
        <v>90334</v>
      </c>
    </row>
    <row r="89" spans="1:2" x14ac:dyDescent="0.25">
      <c r="A89" t="s">
        <v>117</v>
      </c>
      <c r="B89">
        <v>90335</v>
      </c>
    </row>
    <row r="90" spans="1:2" x14ac:dyDescent="0.25">
      <c r="A90" t="s">
        <v>118</v>
      </c>
      <c r="B90">
        <v>90336</v>
      </c>
    </row>
    <row r="91" spans="1:2" x14ac:dyDescent="0.25">
      <c r="A91" t="s">
        <v>119</v>
      </c>
      <c r="B91">
        <v>90341</v>
      </c>
    </row>
    <row r="92" spans="1:2" x14ac:dyDescent="0.25">
      <c r="A92" t="s">
        <v>120</v>
      </c>
      <c r="B92">
        <v>90344</v>
      </c>
    </row>
    <row r="93" spans="1:2" x14ac:dyDescent="0.25">
      <c r="A93" t="s">
        <v>121</v>
      </c>
      <c r="B93">
        <v>90345</v>
      </c>
    </row>
    <row r="94" spans="1:2" x14ac:dyDescent="0.25">
      <c r="A94" t="s">
        <v>122</v>
      </c>
      <c r="B94">
        <v>90347</v>
      </c>
    </row>
    <row r="95" spans="1:2" x14ac:dyDescent="0.25">
      <c r="A95" t="s">
        <v>123</v>
      </c>
      <c r="B95">
        <v>90348</v>
      </c>
    </row>
    <row r="96" spans="1:2" x14ac:dyDescent="0.25">
      <c r="A96" t="s">
        <v>124</v>
      </c>
      <c r="B96">
        <v>90351</v>
      </c>
    </row>
    <row r="97" spans="1:2" x14ac:dyDescent="0.25">
      <c r="A97" t="s">
        <v>125</v>
      </c>
      <c r="B97">
        <v>90401</v>
      </c>
    </row>
    <row r="98" spans="1:2" x14ac:dyDescent="0.25">
      <c r="A98" t="s">
        <v>126</v>
      </c>
      <c r="B98">
        <v>90404</v>
      </c>
    </row>
    <row r="99" spans="1:2" x14ac:dyDescent="0.25">
      <c r="A99" t="s">
        <v>127</v>
      </c>
      <c r="B99">
        <v>90406</v>
      </c>
    </row>
    <row r="100" spans="1:2" x14ac:dyDescent="0.25">
      <c r="A100" t="s">
        <v>128</v>
      </c>
      <c r="B100">
        <v>90408</v>
      </c>
    </row>
    <row r="101" spans="1:2" x14ac:dyDescent="0.25">
      <c r="A101" t="s">
        <v>129</v>
      </c>
      <c r="B101">
        <v>90409</v>
      </c>
    </row>
    <row r="102" spans="1:2" x14ac:dyDescent="0.25">
      <c r="A102" t="s">
        <v>130</v>
      </c>
      <c r="B102">
        <v>90410</v>
      </c>
    </row>
    <row r="103" spans="1:2" x14ac:dyDescent="0.25">
      <c r="A103" t="s">
        <v>131</v>
      </c>
      <c r="B103">
        <v>90411</v>
      </c>
    </row>
    <row r="104" spans="1:2" x14ac:dyDescent="0.25">
      <c r="A104" t="s">
        <v>132</v>
      </c>
      <c r="B104">
        <v>90414</v>
      </c>
    </row>
    <row r="105" spans="1:2" x14ac:dyDescent="0.25">
      <c r="A105" t="s">
        <v>133</v>
      </c>
      <c r="B105">
        <v>90416</v>
      </c>
    </row>
    <row r="106" spans="1:2" x14ac:dyDescent="0.25">
      <c r="A106" t="s">
        <v>134</v>
      </c>
      <c r="B106">
        <v>90417</v>
      </c>
    </row>
    <row r="107" spans="1:2" x14ac:dyDescent="0.25">
      <c r="A107" t="s">
        <v>135</v>
      </c>
      <c r="B107">
        <v>90418</v>
      </c>
    </row>
    <row r="108" spans="1:2" x14ac:dyDescent="0.25">
      <c r="A108" t="s">
        <v>136</v>
      </c>
      <c r="B108">
        <v>90419</v>
      </c>
    </row>
    <row r="109" spans="1:2" x14ac:dyDescent="0.25">
      <c r="A109" t="s">
        <v>137</v>
      </c>
      <c r="B109">
        <v>90420</v>
      </c>
    </row>
  </sheetData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6AC345-AAA8-4DF1-A667-EE9AF56F1E79}">
  <dimension ref="A1:A3"/>
  <sheetViews>
    <sheetView workbookViewId="0">
      <selection activeCell="C13" sqref="C13"/>
    </sheetView>
  </sheetViews>
  <sheetFormatPr defaultRowHeight="15" x14ac:dyDescent="0.25"/>
  <cols>
    <col min="1" max="1" width="31.85546875" customWidth="1"/>
  </cols>
  <sheetData>
    <row r="1" spans="1:1" x14ac:dyDescent="0.25">
      <c r="A1" t="s">
        <v>138</v>
      </c>
    </row>
    <row r="2" spans="1:1" x14ac:dyDescent="0.25">
      <c r="A2" t="s">
        <v>139</v>
      </c>
    </row>
    <row r="3" spans="1:1" x14ac:dyDescent="0.25">
      <c r="A3" t="s">
        <v>140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dcd9bb0-27f0-43a1-b8fe-84f7f060b249">
      <Terms xmlns="http://schemas.microsoft.com/office/infopath/2007/PartnerControls"/>
    </lcf76f155ced4ddcb4097134ff3c332f>
    <TaxCatchAll xmlns="40dfe92c-daab-4f61-826c-a2c372dcdeb9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E3DA8E2E494C9B43BC094C23B0C63514" ma:contentTypeVersion="17" ma:contentTypeDescription="Skapa ett nytt dokument." ma:contentTypeScope="" ma:versionID="05461a7b163196723d46f15863806d04">
  <xsd:schema xmlns:xsd="http://www.w3.org/2001/XMLSchema" xmlns:xs="http://www.w3.org/2001/XMLSchema" xmlns:p="http://schemas.microsoft.com/office/2006/metadata/properties" xmlns:ns2="fdcd9bb0-27f0-43a1-b8fe-84f7f060b249" xmlns:ns3="40dfe92c-daab-4f61-826c-a2c372dcdeb9" targetNamespace="http://schemas.microsoft.com/office/2006/metadata/properties" ma:root="true" ma:fieldsID="b3a97afea4ea675908d5e0099edd0682" ns2:_="" ns3:_="">
    <xsd:import namespace="fdcd9bb0-27f0-43a1-b8fe-84f7f060b249"/>
    <xsd:import namespace="40dfe92c-daab-4f61-826c-a2c372dcdeb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dcd9bb0-27f0-43a1-b8fe-84f7f060b24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Bildmarkeringar" ma:readOnly="false" ma:fieldId="{5cf76f15-5ced-4ddc-b409-7134ff3c332f}" ma:taxonomyMulti="true" ma:sspId="0e5450be-203b-4862-b5f1-573aabd9e37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1" nillable="true" ma:displayName="Location" ma:internalName="MediaServiceLocation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0dfe92c-daab-4f61-826c-a2c372dcdeb9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Dela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lat med information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aa71391f-f657-4fe1-bf88-27e946b3c1d4}" ma:internalName="TaxCatchAll" ma:showField="CatchAllData" ma:web="40dfe92c-daab-4f61-826c-a2c372dcdeb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ehållstyp"/>
        <xsd:element ref="dc:title" minOccurs="0" maxOccurs="1" ma:index="4" ma:displayName="Rubri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ADD9D14-97E2-418E-91B0-C53EFAB932B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02A220A-539A-4E2B-A007-EF9407F6B994}">
  <ds:schemaRefs>
    <ds:schemaRef ds:uri="http://schemas.microsoft.com/office/2006/metadata/properties"/>
    <ds:schemaRef ds:uri="http://schemas.microsoft.com/office/infopath/2007/PartnerControls"/>
    <ds:schemaRef ds:uri="fdcd9bb0-27f0-43a1-b8fe-84f7f060b249"/>
    <ds:schemaRef ds:uri="40dfe92c-daab-4f61-826c-a2c372dcdeb9"/>
  </ds:schemaRefs>
</ds:datastoreItem>
</file>

<file path=customXml/itemProps3.xml><?xml version="1.0" encoding="utf-8"?>
<ds:datastoreItem xmlns:ds="http://schemas.openxmlformats.org/officeDocument/2006/customXml" ds:itemID="{C15621B2-E8A5-40AF-ADDF-745796DC93C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dcd9bb0-27f0-43a1-b8fe-84f7f060b249"/>
    <ds:schemaRef ds:uri="40dfe92c-daab-4f61-826c-a2c372dcdeb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Kalkylblad</vt:lpstr>
      </vt:variant>
      <vt:variant>
        <vt:i4>4</vt:i4>
      </vt:variant>
      <vt:variant>
        <vt:lpstr>Namngivna områden</vt:lpstr>
      </vt:variant>
      <vt:variant>
        <vt:i4>5</vt:i4>
      </vt:variant>
    </vt:vector>
  </HeadingPairs>
  <TitlesOfParts>
    <vt:vector size="9" baseType="lpstr">
      <vt:lpstr>Reseräkning</vt:lpstr>
      <vt:lpstr>Ändamål med träff</vt:lpstr>
      <vt:lpstr>Lokalavdelning</vt:lpstr>
      <vt:lpstr>Kostnadstyp</vt:lpstr>
      <vt:lpstr>Kostnader</vt:lpstr>
      <vt:lpstr>Kostnadstyp</vt:lpstr>
      <vt:lpstr>Lokalavdelning</vt:lpstr>
      <vt:lpstr>Reseräkning!Utskriftsområde</vt:lpstr>
      <vt:lpstr>Ändamål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Rebecca Odberger</dc:creator>
  <cp:lastModifiedBy>Fanny Engström</cp:lastModifiedBy>
  <cp:lastPrinted>2026-05-05T12:09:56Z</cp:lastPrinted>
  <dcterms:created xsi:type="dcterms:W3CDTF">2018-03-19T07:49:01Z</dcterms:created>
  <dcterms:modified xsi:type="dcterms:W3CDTF">2026-05-11T14:49:03Z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0x010100E3DA8E2E494C9B43BC094C23B0C63514</vt:lpwstr>
  </property>
  <property fmtid="{D5CDD505-2E9C-101B-9397-08002B2CF9AE}" pid="3" name="Order">
    <vt:r8>258800</vt:r8>
  </property>
  <property fmtid="{D5CDD505-2E9C-101B-9397-08002B2CF9AE}" pid="4" name="MediaServiceImageTags">
    <vt:lpwstr/>
  </property>
</Properties>
</file>