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ables/table4.xml" ContentType="application/vnd.openxmlformats-officedocument.spreadsheetml.table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382e0f4b824b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455f838006d647cd"/>
    <x:sheet xmlns:r="http://schemas.openxmlformats.org/officeDocument/2006/relationships" name="Semester Map" sheetId="2" r:id="R0d4b2a0f52ba4f99"/>
    <x:sheet xmlns:r="http://schemas.openxmlformats.org/officeDocument/2006/relationships" name="Fixed Commitments" sheetId="3" r:id="Rfdc9f633077b4e83"/>
    <x:sheet xmlns:r="http://schemas.openxmlformats.org/officeDocument/2006/relationships" name="Major Assessments" sheetId="4" r:id="R7ee74edc29734de7"/>
    <x:sheet xmlns:r="http://schemas.openxmlformats.org/officeDocument/2006/relationships" name="Heavy Week Review" sheetId="5" r:id="Rc809a5072a784e78"/>
    <x:sheet xmlns:r="http://schemas.openxmlformats.org/officeDocument/2006/relationships" name="Reset Log" sheetId="6" r:id="R910129d390764312"/>
    <x:sheet xmlns:r="http://schemas.openxmlformats.org/officeDocument/2006/relationships" name="Worked Example" sheetId="7" r:id="R3529451e68dc4aa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0.0"/>
    <x:numFmt numFmtId="202" formatCode="0.00"/>
  </x:numFmts>
  <x:fonts count="4">
    <x:font>
      <x:sz val="11"/>
      <x:name val="Carlito"/>
    </x:font>
    <x:font>
      <x:b/>
      <x:sz val="16"/>
      <x:color rgb="FFFFFFFF"/>
      <x:name val="Carlito"/>
    </x:font>
    <x:font>
      <x:sz val="11"/>
      <x:color rgb="FF34495E"/>
      <x:name val="Carlito"/>
    </x:font>
    <x:font>
      <x:b/>
      <x:sz val="11"/>
      <x:color rgb="FF15323A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0F4C5C"/>
      </x:patternFill>
    </x:fill>
    <x:fill>
      <x:patternFill patternType="solid">
        <x:fgColor rgb="FFF4F7F7"/>
      </x:patternFill>
    </x:fill>
    <x:fill>
      <x:patternFill patternType="solid">
        <x:fgColor rgb="FFD9EDEE"/>
      </x:patternFill>
    </x:fill>
  </x:fills>
  <x:borders count="4">
    <x:border/>
    <x:border/>
    <x:border/>
    <x:border/>
  </x:borders>
  <x:cellStyleXfs count="1">
    <x:xf numFmtId="0" fontId="0" fillId="0" borderId="0"/>
  </x:cellStyleXfs>
  <x:cellXfs count="4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top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top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2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2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2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3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3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vertical="center" wrapText="1"/>
    </x:xf>
    <x:xf numFmtId="0" fontId="3" fillId="4" borderId="3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20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/>
  </x:cellXfs>
  <x:cellStyles count="1">
    <x:cellStyle name="Normal" xfId="0"/>
  </x:cellStyles>
  <x:dxfs count="2">
    <x:dxf>
      <x:font>
        <x:b/>
        <x:color rgb="FF7A4E00"/>
      </x:font>
      <x:fill>
        <x:patternFill>
          <x:bgColor rgb="FFFFF3CD"/>
        </x:patternFill>
      </x:fill>
    </x:dxf>
    <x:dxf>
      <x:font>
        <x:b/>
        <x:color rgb="FF7A4E00"/>
      </x:font>
      <x:fill>
        <x:patternFill>
          <x:bgColor rgb="FFFFF3CD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8b35bde70f49fd" /><Relationship Type="http://schemas.openxmlformats.org/officeDocument/2006/relationships/theme" Target="/xl/theme/theme1.xml" Id="R0476c4c256624fc5" /><Relationship Type="http://schemas.openxmlformats.org/officeDocument/2006/relationships/sharedStrings" Target="/xl/sharedStrings.xml" Id="R678322caa2ab4655" /><Relationship Type="http://schemas.openxmlformats.org/officeDocument/2006/relationships/worksheet" Target="/xl/worksheets/sheet1.xml" Id="R455f838006d647cd" /><Relationship Type="http://schemas.openxmlformats.org/officeDocument/2006/relationships/worksheet" Target="/xl/worksheets/sheet2.xml" Id="R0d4b2a0f52ba4f99" /><Relationship Type="http://schemas.openxmlformats.org/officeDocument/2006/relationships/worksheet" Target="/xl/worksheets/sheet3.xml" Id="Rfdc9f633077b4e83" /><Relationship Type="http://schemas.openxmlformats.org/officeDocument/2006/relationships/worksheet" Target="/xl/worksheets/sheet4.xml" Id="R7ee74edc29734de7" /><Relationship Type="http://schemas.openxmlformats.org/officeDocument/2006/relationships/worksheet" Target="/xl/worksheets/sheet5.xml" Id="Rc809a5072a784e78" /><Relationship Type="http://schemas.openxmlformats.org/officeDocument/2006/relationships/worksheet" Target="/xl/worksheets/sheet6.xml" Id="R910129d390764312" /><Relationship Type="http://schemas.openxmlformats.org/officeDocument/2006/relationships/worksheet" Target="/xl/worksheets/sheet7.xml" Id="R3529451e68dc4aaa" /></Relationships>
</file>

<file path=xl/tables/table1.xml><?xml version="1.0" encoding="utf-8"?>
<x:table xmlns:x="http://schemas.openxmlformats.org/spreadsheetml/2006/main" id="3" name="SemesterMapTable" displayName="SemesterMapTable" ref="A4:H20" headerRowCount="1" totalsRowCount="0" totalsRowShown="0">
  <x:tableColumns count="8">
    <x:tableColumn id="1" name="Week Start"/>
    <x:tableColumn id="2" name="Week End"/>
    <x:tableColumn id="3" name="Major Assessments"/>
    <x:tableColumn id="4" name="Known Weight Due %"/>
    <x:tableColumn id="5" name="Fixed Commitment Hrs"/>
    <x:tableColumn id="6" name="Heavy Week Marker"/>
    <x:tableColumn id="7" name="Main Items / Notes"/>
    <x:tableColumn id="8" name="Reset Needed?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1" name="FixedCommitmentsTable" displayName="FixedCommitmentsTable" ref="A4:G20" headerRowCount="1" totalsRowCount="0" totalsRowShown="0">
  <x:tableColumns count="7">
    <x:tableColumn id="1" name="Commitment"/>
    <x:tableColumn id="2" name="Category"/>
    <x:tableColumn id="3" name="Start Date"/>
    <x:tableColumn id="4" name="End Date"/>
    <x:tableColumn id="5" name="Hours / Week"/>
    <x:tableColumn id="6" name="Days / Times"/>
    <x:tableColumn id="7" name="Notes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2" name="MajorAssessmentsTable" displayName="MajorAssessmentsTable" ref="A4:K25" headerRowCount="1" totalsRowCount="0" totalsRowShown="0">
  <x:tableColumns count="11">
    <x:tableColumn id="1" name="Course"/>
    <x:tableColumn id="2" name="Assessment"/>
    <x:tableColumn id="3" name="Type"/>
    <x:tableColumn id="4" name="Current Date"/>
    <x:tableColumn id="5" name="Known Weight %"/>
    <x:tableColumn id="6" name="Official Source / Link"/>
    <x:tableColumn id="7" name="Original Date"/>
    <x:tableColumn id="8" name="Changed?"/>
    <x:tableColumn id="9" name="Start / Prep Date"/>
    <x:tableColumn id="10" name="Status"/>
    <x:tableColumn id="11" name="Notes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ResetLogTable" displayName="ResetLogTable" ref="A4:H20" headerRowCount="1" totalsRowCount="0" totalsRowShown="0">
  <x:tableColumns count="8">
    <x:tableColumn id="1" name="Reset Date"/>
    <x:tableColumn id="2" name="Trigger"/>
    <x:tableColumn id="3" name="Course / Area"/>
    <x:tableColumn id="4" name="What Changed"/>
    <x:tableColumn id="5" name="Affected Week"/>
    <x:tableColumn id="6" name="Action Taken"/>
    <x:tableColumn id="7" name="Completed?"/>
    <x:tableColumn id="8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0e808ecbffe54467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28729b70461742c3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13a44cf6512f443c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4.xml" Id="R96e53fce55ac4e68" /></Relationships>
</file>

<file path=xl/worksheets/sheet1.xml><?xml version="1.0" encoding="utf-8"?>
<x:worksheet xmlns:x="http://schemas.openxmlformats.org/spreadsheetml/2006/main">
  <x:sheetFormatPr defaultRowHeight="15"/>
  <x:cols>
    <x:col min="1" max="1" width="42" hidden="0" customWidth="1"/>
    <x:col min="2" max="2" width="82" hidden="0" customWidth="1"/>
  </x:cols>
  <x:sheetData>
    <x:row r="1" ht="28" customHeight="1">
      <x:c r="A1" s="5" t="str">
        <x:v>Qumely College Semester Planner</x:v>
      </x:c>
      <x:c r="B1" s="5"/>
      <x:c r="C1" s="5"/>
      <x:c r="D1" s="5"/>
      <x:c r="E1" s="5"/>
      <x:c r="F1" s="5"/>
    </x:row>
    <x:row r="3">
      <x:c r="A3" s="13" t="str">
        <x:v>Build a term-level map from official academic information, fixed commitments, and major assessments. Heavy-week flags are transparent review prompts—not a scientifically optimal workload score.</x:v>
      </x:c>
      <x:c r="B3" s="13"/>
      <x:c r="C3" s="13"/>
      <x:c r="D3" s="13"/>
      <x:c r="E3" s="13"/>
      <x:c r="F3" s="13"/>
    </x:row>
    <x:row r="5" ht="125" customHeight="1">
      <x:c r="A5" s="23" t="str">
        <x:v>Quick start</x:v>
      </x:c>
      <x:c r="B5" s="32" t="str">
        <x:v>1. Enter recurring work/personal commitments in Fixed Commitments.
2. Enter important assessments and their source links in Major Assessments.
3. Set term dates and review thresholds below. Check/edit Semester Map week boundaries in columns A–B for your term; these dates are not rebuilt automatically.
4. Leave Semester Map columns C–F intact: they calculate weekly counts, known weight due, fixed hours, and review flags.
5. Use Main Items / Notes and Heavy Week Review to inspect unusual dates and flagged weeks.
6. Record changed dates and planning resets in Reset Log.</x:v>
      </x:c>
    </x:row>
    <x:row r="6" ht="24" customHeight="1">
      <x:c r="A6" s="23" t="str">
        <x:v>Qumely framework</x:v>
      </x:c>
      <x:c r="B6" s="32" t="str">
        <x:v>Heavy-week markers, reset checkpoints, and the term-to-week handoff are Qumely planning constructs. They are not scientifically optimal or predictive.</x:v>
      </x:c>
    </x:row>
    <x:row r="7" ht="24" customHeight="1">
      <x:c r="A7" s="23" t="str">
        <x:v>Heavy-week marker</x:v>
      </x:c>
      <x:c r="B7" s="32" t="str">
        <x:v>A week is marked REVIEW when any editable threshold below is reached. The flag only means 'look more closely at this week.' It does not measure learning difficulty or guarantee overload.</x:v>
      </x:c>
    </x:row>
    <x:row r="8" ht="24" customHeight="1">
      <x:c r="A8" s="23" t="str">
        <x:v>Changing dates</x:v>
      </x:c>
      <x:c r="B8" s="32" t="str">
        <x:v>When an assessment date changes, keep the old date in Original Date and update Current Date. The Changed? field flags the change. Add a Reset Log entry explaining what the change affected.</x:v>
      </x:c>
    </x:row>
    <x:row r="9" ht="24" customHeight="1">
      <x:c r="A9" s="23" t="str">
        <x:v>Source discipline</x:v>
      </x:c>
      <x:c r="B9" s="32" t="str">
        <x:v>Use the syllabus, LMS, instructor updates, and official academic calendar as authoritative inputs. This workbook is a planning layer, not the official source.</x:v>
      </x:c>
    </x:row>
    <x:row r="10" ht="24" customHeight="1">
      <x:c r="A10" s="24" t="str">
        <x:v>Weekly handoff</x:v>
      </x:c>
      <x:c r="B10" s="32" t="str">
        <x:v>Use the Semester Map to identify what is coming. Then move near-term actions into a weekly task system or assignment tracker.</x:v>
      </x:c>
    </x:row>
    <x:row r="12" ht="24" customHeight="1">
      <x:c r="A12" s="24" t="str">
        <x:v>Setting</x:v>
      </x:c>
      <x:c r="B12" s="24" t="str">
        <x:v>Value</x:v>
      </x:c>
    </x:row>
    <x:row r="13">
      <x:c r="A13" t="str">
        <x:v>Term Start</x:v>
      </x:c>
      <x:c r="B13" s="34" t="n">
        <x:v>46273</x:v>
      </x:c>
    </x:row>
    <x:row r="14">
      <x:c r="A14" t="str">
        <x:v>Term End</x:v>
      </x:c>
      <x:c r="B14" s="34" t="n">
        <x:v>46374</x:v>
      </x:c>
    </x:row>
    <x:row r="15">
      <x:c r="A15" t="str">
        <x:v>Assessment-count review threshold</x:v>
      </x:c>
      <x:c r="B15" t="n">
        <x:v>2</x:v>
      </x:c>
    </x:row>
    <x:row r="16">
      <x:c r="A16" t="str">
        <x:v>Known-weight review threshold (%)</x:v>
      </x:c>
      <x:c r="B16" t="n">
        <x:v>20</x:v>
      </x:c>
    </x:row>
    <x:row r="17">
      <x:c r="A17" t="str">
        <x:v>Fixed-commitment review threshold (hrs/week)</x:v>
      </x:c>
      <x:c r="B17" t="n">
        <x:v>18</x:v>
      </x:c>
    </x:row>
  </x:sheetData>
  <x:mergeCells>
    <x:mergeCell ref="A1:F1"/>
    <x:mergeCell ref="A3:F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13" hidden="0" customWidth="1"/>
    <x:col min="3" max="3" width="16" hidden="0" customWidth="1"/>
    <x:col min="4" max="4" width="17" hidden="0" customWidth="1"/>
    <x:col min="5" max="5" width="19" hidden="0" customWidth="1"/>
    <x:col min="6" max="6" width="18" hidden="0" customWidth="1"/>
    <x:col min="7" max="7" width="40" hidden="0" customWidth="1"/>
    <x:col min="8" max="8" width="15" hidden="0" customWidth="1"/>
  </x:cols>
  <x:sheetData>
    <x:row r="1" ht="28" customHeight="1">
      <x:c r="A1" s="5" t="str">
        <x:v>Semester Map</x:v>
      </x:c>
      <x:c r="B1" s="5"/>
      <x:c r="C1" s="5"/>
      <x:c r="D1" s="5"/>
      <x:c r="E1" s="5"/>
      <x:c r="F1" s="5"/>
      <x:c r="G1" s="5"/>
      <x:c r="H1" s="5"/>
    </x:row>
    <x:row r="2">
      <x:c r="A2" s="13" t="str">
        <x:v>The map summarizes known assessment density and fixed commitments by week. REVIEW is a transparent prompt based on the thresholds in Instructions—not a workload score.</x:v>
      </x:c>
      <x:c r="B2" s="13"/>
      <x:c r="C2" s="13"/>
      <x:c r="D2" s="13"/>
      <x:c r="E2" s="13"/>
      <x:c r="F2" s="13"/>
      <x:c r="G2" s="13"/>
      <x:c r="H2" s="13"/>
    </x:row>
    <x:row r="4" ht="24" customHeight="1">
      <x:c r="A4" s="24" t="str">
        <x:v>Week Start</x:v>
      </x:c>
      <x:c r="B4" s="24" t="str">
        <x:v>Week End</x:v>
      </x:c>
      <x:c r="C4" s="24" t="str">
        <x:v>Major Assessments</x:v>
      </x:c>
      <x:c r="D4" s="24" t="str">
        <x:v>Known Weight Due %</x:v>
      </x:c>
      <x:c r="E4" s="24" t="str">
        <x:v>Fixed Commitment Hrs</x:v>
      </x:c>
      <x:c r="F4" s="24" t="str">
        <x:v>Heavy Week Marker</x:v>
      </x:c>
      <x:c r="G4" s="24" t="str">
        <x:v>Main Items / Notes</x:v>
      </x:c>
      <x:c r="H4" s="24" t="str">
        <x:v>Reset Needed?</x:v>
      </x:c>
    </x:row>
    <x:row r="5">
      <x:c r="A5" s="34" t="n">
        <x:v>46272</x:v>
      </x:c>
      <x:c r="B5" s="34" t="n">
        <x:v>46278</x:v>
      </x:c>
      <x:c r="C5" t="n">
        <x:f>COUNTIFS('Major Assessments'!$D$5:$D$100,"&gt;="&amp;A5,'Major Assessments'!$D$5:$D$100,"&lt;="&amp;B5)</x:f>
        <x:v>0</x:v>
      </x:c>
      <x:c r="D5" s="38" t="n">
        <x:f>SUMIFS('Major Assessments'!$E$5:$E$100,'Major Assessments'!$D$5:$D$100,"&gt;="&amp;A5,'Major Assessments'!$D$5:$D$100,"&lt;="&amp;B5)</x:f>
        <x:v>0</x:v>
      </x:c>
      <x:c r="E5" s="36" t="n">
        <x:f>SUMIFS('Fixed Commitments'!$E$5:$E$80,'Fixed Commitments'!$C$5:$C$80,"&lt;="&amp;B5,'Fixed Commitments'!$D$5:$D$80,"&gt;="&amp;A5)</x:f>
        <x:v>0</x:v>
      </x:c>
      <x:c r="F5" t="str">
        <x:f>IF(OR(C5&gt;=Instructions!$B$15,D5&gt;=Instructions!$B$16,E5&gt;=Instructions!$B$17),"REVIEW","")</x:f>
      </x:c>
      <x:c r="H5" t="str"/>
    </x:row>
    <x:row r="6">
      <x:c r="A6" s="34" t="n">
        <x:v>46279</x:v>
      </x:c>
      <x:c r="B6" s="34" t="n">
        <x:v>46285</x:v>
      </x:c>
      <x:c r="C6" t="n">
        <x:f>COUNTIFS('Major Assessments'!$D$5:$D$100,"&gt;="&amp;A6,'Major Assessments'!$D$5:$D$100,"&lt;="&amp;B6)</x:f>
        <x:v>0</x:v>
      </x:c>
      <x:c r="D6" s="38" t="n">
        <x:f>SUMIFS('Major Assessments'!$E$5:$E$100,'Major Assessments'!$D$5:$D$100,"&gt;="&amp;A6,'Major Assessments'!$D$5:$D$100,"&lt;="&amp;B6)</x:f>
        <x:v>0</x:v>
      </x:c>
      <x:c r="E6" s="36" t="n">
        <x:f>SUMIFS('Fixed Commitments'!$E$5:$E$80,'Fixed Commitments'!$C$5:$C$80,"&lt;="&amp;B6,'Fixed Commitments'!$D$5:$D$80,"&gt;="&amp;A6)</x:f>
        <x:v>0</x:v>
      </x:c>
      <x:c r="F6" t="str">
        <x:f>IF(OR(C6&gt;=Instructions!$B$15,D6&gt;=Instructions!$B$16,E6&gt;=Instructions!$B$17),"REVIEW","")</x:f>
      </x:c>
      <x:c r="H6" t="str"/>
    </x:row>
    <x:row r="7">
      <x:c r="A7" s="34" t="n">
        <x:v>46286</x:v>
      </x:c>
      <x:c r="B7" s="34" t="n">
        <x:v>46292</x:v>
      </x:c>
      <x:c r="C7" t="n">
        <x:f>COUNTIFS('Major Assessments'!$D$5:$D$100,"&gt;="&amp;A7,'Major Assessments'!$D$5:$D$100,"&lt;="&amp;B7)</x:f>
        <x:v>0</x:v>
      </x:c>
      <x:c r="D7" s="38" t="n">
        <x:f>SUMIFS('Major Assessments'!$E$5:$E$100,'Major Assessments'!$D$5:$D$100,"&gt;="&amp;A7,'Major Assessments'!$D$5:$D$100,"&lt;="&amp;B7)</x:f>
        <x:v>0</x:v>
      </x:c>
      <x:c r="E7" s="36" t="n">
        <x:f>SUMIFS('Fixed Commitments'!$E$5:$E$80,'Fixed Commitments'!$C$5:$C$80,"&lt;="&amp;B7,'Fixed Commitments'!$D$5:$D$80,"&gt;="&amp;A7)</x:f>
        <x:v>0</x:v>
      </x:c>
      <x:c r="F7" t="str">
        <x:f>IF(OR(C7&gt;=Instructions!$B$15,D7&gt;=Instructions!$B$16,E7&gt;=Instructions!$B$17),"REVIEW","")</x:f>
      </x:c>
      <x:c r="H7" t="str"/>
    </x:row>
    <x:row r="8">
      <x:c r="A8" s="34" t="n">
        <x:v>46293</x:v>
      </x:c>
      <x:c r="B8" s="34" t="n">
        <x:v>46299</x:v>
      </x:c>
      <x:c r="C8" t="n">
        <x:f>COUNTIFS('Major Assessments'!$D$5:$D$100,"&gt;="&amp;A8,'Major Assessments'!$D$5:$D$100,"&lt;="&amp;B8)</x:f>
        <x:v>0</x:v>
      </x:c>
      <x:c r="D8" s="38" t="n">
        <x:f>SUMIFS('Major Assessments'!$E$5:$E$100,'Major Assessments'!$D$5:$D$100,"&gt;="&amp;A8,'Major Assessments'!$D$5:$D$100,"&lt;="&amp;B8)</x:f>
        <x:v>0</x:v>
      </x:c>
      <x:c r="E8" s="36" t="n">
        <x:f>SUMIFS('Fixed Commitments'!$E$5:$E$80,'Fixed Commitments'!$C$5:$C$80,"&lt;="&amp;B8,'Fixed Commitments'!$D$5:$D$80,"&gt;="&amp;A8)</x:f>
        <x:v>0</x:v>
      </x:c>
      <x:c r="F8" t="str">
        <x:f>IF(OR(C8&gt;=Instructions!$B$15,D8&gt;=Instructions!$B$16,E8&gt;=Instructions!$B$17),"REVIEW","")</x:f>
      </x:c>
      <x:c r="H8" t="str"/>
    </x:row>
    <x:row r="9">
      <x:c r="A9" s="34" t="n">
        <x:v>46300</x:v>
      </x:c>
      <x:c r="B9" s="34" t="n">
        <x:v>46306</x:v>
      </x:c>
      <x:c r="C9" t="n">
        <x:f>COUNTIFS('Major Assessments'!$D$5:$D$100,"&gt;="&amp;A9,'Major Assessments'!$D$5:$D$100,"&lt;="&amp;B9)</x:f>
        <x:v>0</x:v>
      </x:c>
      <x:c r="D9" s="38" t="n">
        <x:f>SUMIFS('Major Assessments'!$E$5:$E$100,'Major Assessments'!$D$5:$D$100,"&gt;="&amp;A9,'Major Assessments'!$D$5:$D$100,"&lt;="&amp;B9)</x:f>
        <x:v>0</x:v>
      </x:c>
      <x:c r="E9" s="36" t="n">
        <x:f>SUMIFS('Fixed Commitments'!$E$5:$E$80,'Fixed Commitments'!$C$5:$C$80,"&lt;="&amp;B9,'Fixed Commitments'!$D$5:$D$80,"&gt;="&amp;A9)</x:f>
        <x:v>0</x:v>
      </x:c>
      <x:c r="F9" t="str">
        <x:f>IF(OR(C9&gt;=Instructions!$B$15,D9&gt;=Instructions!$B$16,E9&gt;=Instructions!$B$17),"REVIEW","")</x:f>
      </x:c>
      <x:c r="H9" t="str"/>
    </x:row>
    <x:row r="10">
      <x:c r="A10" s="34" t="n">
        <x:v>46307</x:v>
      </x:c>
      <x:c r="B10" s="34" t="n">
        <x:v>46313</x:v>
      </x:c>
      <x:c r="C10" t="n">
        <x:f>COUNTIFS('Major Assessments'!$D$5:$D$100,"&gt;="&amp;A10,'Major Assessments'!$D$5:$D$100,"&lt;="&amp;B10)</x:f>
        <x:v>0</x:v>
      </x:c>
      <x:c r="D10" s="38" t="n">
        <x:f>SUMIFS('Major Assessments'!$E$5:$E$100,'Major Assessments'!$D$5:$D$100,"&gt;="&amp;A10,'Major Assessments'!$D$5:$D$100,"&lt;="&amp;B10)</x:f>
        <x:v>0</x:v>
      </x:c>
      <x:c r="E10" s="36" t="n">
        <x:f>SUMIFS('Fixed Commitments'!$E$5:$E$80,'Fixed Commitments'!$C$5:$C$80,"&lt;="&amp;B10,'Fixed Commitments'!$D$5:$D$80,"&gt;="&amp;A10)</x:f>
        <x:v>0</x:v>
      </x:c>
      <x:c r="F10" t="str">
        <x:f>IF(OR(C10&gt;=Instructions!$B$15,D10&gt;=Instructions!$B$16,E10&gt;=Instructions!$B$17),"REVIEW","")</x:f>
      </x:c>
      <x:c r="H10" t="str"/>
    </x:row>
    <x:row r="11">
      <x:c r="A11" s="34" t="n">
        <x:v>46314</x:v>
      </x:c>
      <x:c r="B11" s="34" t="n">
        <x:v>46320</x:v>
      </x:c>
      <x:c r="C11" t="n">
        <x:f>COUNTIFS('Major Assessments'!$D$5:$D$100,"&gt;="&amp;A11,'Major Assessments'!$D$5:$D$100,"&lt;="&amp;B11)</x:f>
        <x:v>0</x:v>
      </x:c>
      <x:c r="D11" s="38" t="n">
        <x:f>SUMIFS('Major Assessments'!$E$5:$E$100,'Major Assessments'!$D$5:$D$100,"&gt;="&amp;A11,'Major Assessments'!$D$5:$D$100,"&lt;="&amp;B11)</x:f>
        <x:v>0</x:v>
      </x:c>
      <x:c r="E11" s="36" t="n">
        <x:f>SUMIFS('Fixed Commitments'!$E$5:$E$80,'Fixed Commitments'!$C$5:$C$80,"&lt;="&amp;B11,'Fixed Commitments'!$D$5:$D$80,"&gt;="&amp;A11)</x:f>
        <x:v>0</x:v>
      </x:c>
      <x:c r="F11" t="str">
        <x:f>IF(OR(C11&gt;=Instructions!$B$15,D11&gt;=Instructions!$B$16,E11&gt;=Instructions!$B$17),"REVIEW","")</x:f>
      </x:c>
      <x:c r="H11" t="str"/>
    </x:row>
    <x:row r="12">
      <x:c r="A12" s="34" t="n">
        <x:v>46321</x:v>
      </x:c>
      <x:c r="B12" s="34" t="n">
        <x:v>46327</x:v>
      </x:c>
      <x:c r="C12" t="n">
        <x:f>COUNTIFS('Major Assessments'!$D$5:$D$100,"&gt;="&amp;A12,'Major Assessments'!$D$5:$D$100,"&lt;="&amp;B12)</x:f>
        <x:v>0</x:v>
      </x:c>
      <x:c r="D12" s="38" t="n">
        <x:f>SUMIFS('Major Assessments'!$E$5:$E$100,'Major Assessments'!$D$5:$D$100,"&gt;="&amp;A12,'Major Assessments'!$D$5:$D$100,"&lt;="&amp;B12)</x:f>
        <x:v>0</x:v>
      </x:c>
      <x:c r="E12" s="36" t="n">
        <x:f>SUMIFS('Fixed Commitments'!$E$5:$E$80,'Fixed Commitments'!$C$5:$C$80,"&lt;="&amp;B12,'Fixed Commitments'!$D$5:$D$80,"&gt;="&amp;A12)</x:f>
        <x:v>0</x:v>
      </x:c>
      <x:c r="F12" t="str">
        <x:f>IF(OR(C12&gt;=Instructions!$B$15,D12&gt;=Instructions!$B$16,E12&gt;=Instructions!$B$17),"REVIEW","")</x:f>
      </x:c>
      <x:c r="H12" t="str"/>
    </x:row>
    <x:row r="13">
      <x:c r="A13" s="34" t="n">
        <x:v>46328</x:v>
      </x:c>
      <x:c r="B13" s="34" t="n">
        <x:v>46334</x:v>
      </x:c>
      <x:c r="C13" t="n">
        <x:f>COUNTIFS('Major Assessments'!$D$5:$D$100,"&gt;="&amp;A13,'Major Assessments'!$D$5:$D$100,"&lt;="&amp;B13)</x:f>
        <x:v>0</x:v>
      </x:c>
      <x:c r="D13" s="38" t="n">
        <x:f>SUMIFS('Major Assessments'!$E$5:$E$100,'Major Assessments'!$D$5:$D$100,"&gt;="&amp;A13,'Major Assessments'!$D$5:$D$100,"&lt;="&amp;B13)</x:f>
        <x:v>0</x:v>
      </x:c>
      <x:c r="E13" s="36" t="n">
        <x:f>SUMIFS('Fixed Commitments'!$E$5:$E$80,'Fixed Commitments'!$C$5:$C$80,"&lt;="&amp;B13,'Fixed Commitments'!$D$5:$D$80,"&gt;="&amp;A13)</x:f>
        <x:v>0</x:v>
      </x:c>
      <x:c r="F13" t="str">
        <x:f>IF(OR(C13&gt;=Instructions!$B$15,D13&gt;=Instructions!$B$16,E13&gt;=Instructions!$B$17),"REVIEW","")</x:f>
      </x:c>
      <x:c r="H13" t="str"/>
    </x:row>
    <x:row r="14">
      <x:c r="A14" s="34" t="n">
        <x:v>46335</x:v>
      </x:c>
      <x:c r="B14" s="34" t="n">
        <x:v>46341</x:v>
      </x:c>
      <x:c r="C14" t="n">
        <x:f>COUNTIFS('Major Assessments'!$D$5:$D$100,"&gt;="&amp;A14,'Major Assessments'!$D$5:$D$100,"&lt;="&amp;B14)</x:f>
        <x:v>0</x:v>
      </x:c>
      <x:c r="D14" s="38" t="n">
        <x:f>SUMIFS('Major Assessments'!$E$5:$E$100,'Major Assessments'!$D$5:$D$100,"&gt;="&amp;A14,'Major Assessments'!$D$5:$D$100,"&lt;="&amp;B14)</x:f>
        <x:v>0</x:v>
      </x:c>
      <x:c r="E14" s="36" t="n">
        <x:f>SUMIFS('Fixed Commitments'!$E$5:$E$80,'Fixed Commitments'!$C$5:$C$80,"&lt;="&amp;B14,'Fixed Commitments'!$D$5:$D$80,"&gt;="&amp;A14)</x:f>
        <x:v>0</x:v>
      </x:c>
      <x:c r="F14" t="str">
        <x:f>IF(OR(C14&gt;=Instructions!$B$15,D14&gt;=Instructions!$B$16,E14&gt;=Instructions!$B$17),"REVIEW","")</x:f>
      </x:c>
      <x:c r="H14" t="str"/>
    </x:row>
    <x:row r="15">
      <x:c r="A15" s="34" t="n">
        <x:v>46342</x:v>
      </x:c>
      <x:c r="B15" s="34" t="n">
        <x:v>46348</x:v>
      </x:c>
      <x:c r="C15" t="n">
        <x:f>COUNTIFS('Major Assessments'!$D$5:$D$100,"&gt;="&amp;A15,'Major Assessments'!$D$5:$D$100,"&lt;="&amp;B15)</x:f>
        <x:v>0</x:v>
      </x:c>
      <x:c r="D15" s="38" t="n">
        <x:f>SUMIFS('Major Assessments'!$E$5:$E$100,'Major Assessments'!$D$5:$D$100,"&gt;="&amp;A15,'Major Assessments'!$D$5:$D$100,"&lt;="&amp;B15)</x:f>
        <x:v>0</x:v>
      </x:c>
      <x:c r="E15" s="36" t="n">
        <x:f>SUMIFS('Fixed Commitments'!$E$5:$E$80,'Fixed Commitments'!$C$5:$C$80,"&lt;="&amp;B15,'Fixed Commitments'!$D$5:$D$80,"&gt;="&amp;A15)</x:f>
        <x:v>0</x:v>
      </x:c>
      <x:c r="F15" t="str">
        <x:f>IF(OR(C15&gt;=Instructions!$B$15,D15&gt;=Instructions!$B$16,E15&gt;=Instructions!$B$17),"REVIEW","")</x:f>
      </x:c>
      <x:c r="H15" t="str"/>
    </x:row>
    <x:row r="16">
      <x:c r="A16" s="34" t="n">
        <x:v>46349</x:v>
      </x:c>
      <x:c r="B16" s="34" t="n">
        <x:v>46355</x:v>
      </x:c>
      <x:c r="C16" t="n">
        <x:f>COUNTIFS('Major Assessments'!$D$5:$D$100,"&gt;="&amp;A16,'Major Assessments'!$D$5:$D$100,"&lt;="&amp;B16)</x:f>
        <x:v>0</x:v>
      </x:c>
      <x:c r="D16" s="38" t="n">
        <x:f>SUMIFS('Major Assessments'!$E$5:$E$100,'Major Assessments'!$D$5:$D$100,"&gt;="&amp;A16,'Major Assessments'!$D$5:$D$100,"&lt;="&amp;B16)</x:f>
        <x:v>0</x:v>
      </x:c>
      <x:c r="E16" s="36" t="n">
        <x:f>SUMIFS('Fixed Commitments'!$E$5:$E$80,'Fixed Commitments'!$C$5:$C$80,"&lt;="&amp;B16,'Fixed Commitments'!$D$5:$D$80,"&gt;="&amp;A16)</x:f>
        <x:v>0</x:v>
      </x:c>
      <x:c r="F16" t="str">
        <x:f>IF(OR(C16&gt;=Instructions!$B$15,D16&gt;=Instructions!$B$16,E16&gt;=Instructions!$B$17),"REVIEW","")</x:f>
      </x:c>
      <x:c r="H16" t="str"/>
    </x:row>
    <x:row r="17">
      <x:c r="A17" s="34" t="n">
        <x:v>46356</x:v>
      </x:c>
      <x:c r="B17" s="34" t="n">
        <x:v>46362</x:v>
      </x:c>
      <x:c r="C17" t="n">
        <x:f>COUNTIFS('Major Assessments'!$D$5:$D$100,"&gt;="&amp;A17,'Major Assessments'!$D$5:$D$100,"&lt;="&amp;B17)</x:f>
        <x:v>0</x:v>
      </x:c>
      <x:c r="D17" s="38" t="n">
        <x:f>SUMIFS('Major Assessments'!$E$5:$E$100,'Major Assessments'!$D$5:$D$100,"&gt;="&amp;A17,'Major Assessments'!$D$5:$D$100,"&lt;="&amp;B17)</x:f>
        <x:v>0</x:v>
      </x:c>
      <x:c r="E17" s="36" t="n">
        <x:f>SUMIFS('Fixed Commitments'!$E$5:$E$80,'Fixed Commitments'!$C$5:$C$80,"&lt;="&amp;B17,'Fixed Commitments'!$D$5:$D$80,"&gt;="&amp;A17)</x:f>
        <x:v>0</x:v>
      </x:c>
      <x:c r="F17" t="str">
        <x:f>IF(OR(C17&gt;=Instructions!$B$15,D17&gt;=Instructions!$B$16,E17&gt;=Instructions!$B$17),"REVIEW","")</x:f>
      </x:c>
      <x:c r="H17" t="str"/>
    </x:row>
    <x:row r="18">
      <x:c r="A18" s="34" t="n">
        <x:v>46363</x:v>
      </x:c>
      <x:c r="B18" s="34" t="n">
        <x:v>46369</x:v>
      </x:c>
      <x:c r="C18" t="n">
        <x:f>COUNTIFS('Major Assessments'!$D$5:$D$100,"&gt;="&amp;A18,'Major Assessments'!$D$5:$D$100,"&lt;="&amp;B18)</x:f>
        <x:v>0</x:v>
      </x:c>
      <x:c r="D18" s="38" t="n">
        <x:f>SUMIFS('Major Assessments'!$E$5:$E$100,'Major Assessments'!$D$5:$D$100,"&gt;="&amp;A18,'Major Assessments'!$D$5:$D$100,"&lt;="&amp;B18)</x:f>
        <x:v>0</x:v>
      </x:c>
      <x:c r="E18" s="36" t="n">
        <x:f>SUMIFS('Fixed Commitments'!$E$5:$E$80,'Fixed Commitments'!$C$5:$C$80,"&lt;="&amp;B18,'Fixed Commitments'!$D$5:$D$80,"&gt;="&amp;A18)</x:f>
        <x:v>0</x:v>
      </x:c>
      <x:c r="F18" t="str">
        <x:f>IF(OR(C18&gt;=Instructions!$B$15,D18&gt;=Instructions!$B$16,E18&gt;=Instructions!$B$17),"REVIEW","")</x:f>
      </x:c>
      <x:c r="H18" t="str"/>
    </x:row>
    <x:row r="19">
      <x:c r="A19" s="34" t="n">
        <x:v>46370</x:v>
      </x:c>
      <x:c r="B19" s="34" t="n">
        <x:v>46376</x:v>
      </x:c>
      <x:c r="C19" t="n">
        <x:f>COUNTIFS('Major Assessments'!$D$5:$D$100,"&gt;="&amp;A19,'Major Assessments'!$D$5:$D$100,"&lt;="&amp;B19)</x:f>
        <x:v>0</x:v>
      </x:c>
      <x:c r="D19" s="38" t="n">
        <x:f>SUMIFS('Major Assessments'!$E$5:$E$100,'Major Assessments'!$D$5:$D$100,"&gt;="&amp;A19,'Major Assessments'!$D$5:$D$100,"&lt;="&amp;B19)</x:f>
        <x:v>0</x:v>
      </x:c>
      <x:c r="E19" s="36" t="n">
        <x:f>SUMIFS('Fixed Commitments'!$E$5:$E$80,'Fixed Commitments'!$C$5:$C$80,"&lt;="&amp;B19,'Fixed Commitments'!$D$5:$D$80,"&gt;="&amp;A19)</x:f>
        <x:v>0</x:v>
      </x:c>
      <x:c r="F19" t="str">
        <x:f>IF(OR(C19&gt;=Instructions!$B$15,D19&gt;=Instructions!$B$16,E19&gt;=Instructions!$B$17),"REVIEW","")</x:f>
      </x:c>
      <x:c r="H19" t="str"/>
    </x:row>
    <x:row r="20">
      <x:c r="A20" s="34" t="n">
        <x:v>46377</x:v>
      </x:c>
      <x:c r="B20" s="34" t="n">
        <x:v>46383</x:v>
      </x:c>
      <x:c r="C20" t="n">
        <x:f>COUNTIFS('Major Assessments'!$D$5:$D$100,"&gt;="&amp;A20,'Major Assessments'!$D$5:$D$100,"&lt;="&amp;B20)</x:f>
        <x:v>0</x:v>
      </x:c>
      <x:c r="D20" s="38" t="n">
        <x:f>SUMIFS('Major Assessments'!$E$5:$E$100,'Major Assessments'!$D$5:$D$100,"&gt;="&amp;A20,'Major Assessments'!$D$5:$D$100,"&lt;="&amp;B20)</x:f>
        <x:v>0</x:v>
      </x:c>
      <x:c r="E20" s="36" t="n">
        <x:f>SUMIFS('Fixed Commitments'!$E$5:$E$80,'Fixed Commitments'!$C$5:$C$80,"&lt;="&amp;B20,'Fixed Commitments'!$D$5:$D$80,"&gt;="&amp;A20)</x:f>
        <x:v>0</x:v>
      </x:c>
      <x:c r="F20" t="str">
        <x:f>IF(OR(C20&gt;=Instructions!$B$15,D20&gt;=Instructions!$B$16,E20&gt;=Instructions!$B$17),"REVIEW","")</x:f>
      </x:c>
      <x:c r="H20" t="str"/>
    </x:row>
  </x:sheetData>
  <x:mergeCells>
    <x:mergeCell ref="A1:H1"/>
    <x:mergeCell ref="A2:H2"/>
  </x:mergeCells>
  <x:conditionalFormatting sqref="F5:F20">
    <x:cfRule type="expression" dxfId="1" priority="1">
      <x:formula>F5="REVIEW"</x:formula>
    </x:cfRule>
  </x:conditionalFormatting>
  <x:dataValidations count="1">
    <x:dataValidation type="list" sqref="H5:H20">
      <x:formula1>",Yes,No"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0e808ecbffe54467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6" hidden="0" customWidth="1"/>
    <x:col min="3" max="3" width="13" hidden="0" customWidth="1"/>
    <x:col min="4" max="4" width="13" hidden="0" customWidth="1"/>
    <x:col min="5" max="5" width="14" hidden="0" customWidth="1"/>
    <x:col min="6" max="6" width="24" hidden="0" customWidth="1"/>
    <x:col min="7" max="7" width="36" hidden="0" customWidth="1"/>
  </x:cols>
  <x:sheetData>
    <x:row r="1" ht="28" customHeight="1">
      <x:c r="A1" s="5" t="str">
        <x:v>Fixed Commitments</x:v>
      </x:c>
      <x:c r="B1" s="5"/>
      <x:c r="C1" s="5"/>
      <x:c r="D1" s="5"/>
      <x:c r="E1" s="5"/>
      <x:c r="F1" s="5"/>
      <x:c r="G1" s="5"/>
    </x:row>
    <x:row r="2">
      <x:c r="A2" s="13" t="str">
        <x:v>Record recurring commitments that reduce your available academic time, such as work, caregiving, commuting, clubs, or regular appointments.</x:v>
      </x:c>
      <x:c r="B2" s="13"/>
      <x:c r="C2" s="13"/>
      <x:c r="D2" s="13"/>
      <x:c r="E2" s="13"/>
      <x:c r="F2" s="13"/>
      <x:c r="G2" s="13"/>
    </x:row>
    <x:row r="4" ht="24" customHeight="1">
      <x:c r="A4" s="24" t="str">
        <x:v>Commitment</x:v>
      </x:c>
      <x:c r="B4" s="24" t="str">
        <x:v>Category</x:v>
      </x:c>
      <x:c r="C4" s="24" t="str">
        <x:v>Start Date</x:v>
      </x:c>
      <x:c r="D4" s="24" t="str">
        <x:v>End Date</x:v>
      </x:c>
      <x:c r="E4" s="24" t="str">
        <x:v>Hours / Week</x:v>
      </x:c>
      <x:c r="F4" s="24" t="str">
        <x:v>Days / Times</x:v>
      </x:c>
      <x:c r="G4" s="24" t="str">
        <x:v>Notes</x:v>
      </x:c>
    </x:row>
    <x:row r="5">
      <x:c r="A5"/>
      <x:c r="B5"/>
      <x:c r="C5" s="34"/>
      <x:c r="D5" s="34"/>
      <x:c r="E5" s="36"/>
      <x:c r="F5"/>
      <x:c r="G5"/>
    </x:row>
    <x:row r="6">
      <x:c r="A6"/>
      <x:c r="B6"/>
      <x:c r="C6" s="34"/>
      <x:c r="D6" s="34"/>
      <x:c r="E6" s="36"/>
      <x:c r="F6"/>
      <x:c r="G6"/>
    </x:row>
    <x:row r="7">
      <x:c r="C7" s="34"/>
      <x:c r="D7" s="34"/>
      <x:c r="E7" s="36"/>
    </x:row>
    <x:row r="8">
      <x:c r="C8" s="34"/>
      <x:c r="D8" s="34"/>
      <x:c r="E8" s="36"/>
    </x:row>
    <x:row r="9">
      <x:c r="C9" s="34"/>
      <x:c r="D9" s="34"/>
      <x:c r="E9" s="36"/>
    </x:row>
    <x:row r="10">
      <x:c r="C10" s="34"/>
      <x:c r="D10" s="34"/>
      <x:c r="E10" s="36"/>
    </x:row>
    <x:row r="11">
      <x:c r="C11" s="34"/>
      <x:c r="D11" s="34"/>
      <x:c r="E11" s="36"/>
    </x:row>
    <x:row r="12">
      <x:c r="C12" s="34"/>
      <x:c r="D12" s="34"/>
      <x:c r="E12" s="36"/>
    </x:row>
    <x:row r="13">
      <x:c r="C13" s="34"/>
      <x:c r="D13" s="34"/>
      <x:c r="E13" s="36"/>
    </x:row>
    <x:row r="14">
      <x:c r="C14" s="34"/>
      <x:c r="D14" s="34"/>
      <x:c r="E14" s="36"/>
    </x:row>
    <x:row r="15">
      <x:c r="C15" s="34"/>
      <x:c r="D15" s="34"/>
      <x:c r="E15" s="36"/>
    </x:row>
    <x:row r="16">
      <x:c r="C16" s="34"/>
      <x:c r="D16" s="34"/>
      <x:c r="E16" s="36"/>
    </x:row>
    <x:row r="17">
      <x:c r="C17" s="34"/>
      <x:c r="D17" s="34"/>
      <x:c r="E17" s="36"/>
    </x:row>
    <x:row r="18">
      <x:c r="C18" s="34"/>
      <x:c r="D18" s="34"/>
      <x:c r="E18" s="36"/>
    </x:row>
    <x:row r="19">
      <x:c r="C19" s="34"/>
      <x:c r="D19" s="34"/>
      <x:c r="E19" s="36"/>
    </x:row>
    <x:row r="20">
      <x:c r="C20" s="34"/>
      <x:c r="D20" s="34"/>
      <x:c r="E20" s="36"/>
    </x:row>
    <x:row r="21">
      <x:c r="C21" s="34"/>
      <x:c r="D21" s="34"/>
      <x:c r="E21" s="36"/>
    </x:row>
    <x:row r="22">
      <x:c r="C22" s="34"/>
      <x:c r="D22" s="34"/>
      <x:c r="E22" s="36"/>
    </x:row>
    <x:row r="23">
      <x:c r="C23" s="34"/>
      <x:c r="D23" s="34"/>
      <x:c r="E23" s="36"/>
    </x:row>
    <x:row r="24">
      <x:c r="C24" s="34"/>
      <x:c r="D24" s="34"/>
      <x:c r="E24" s="36"/>
    </x:row>
    <x:row r="25">
      <x:c r="C25" s="34"/>
      <x:c r="D25" s="34"/>
      <x:c r="E25" s="36"/>
    </x:row>
    <x:row r="26">
      <x:c r="C26" s="34"/>
      <x:c r="D26" s="34"/>
      <x:c r="E26" s="36"/>
    </x:row>
    <x:row r="27">
      <x:c r="C27" s="34"/>
      <x:c r="D27" s="34"/>
      <x:c r="E27" s="36"/>
    </x:row>
    <x:row r="28">
      <x:c r="C28" s="34"/>
      <x:c r="D28" s="34"/>
      <x:c r="E28" s="36"/>
    </x:row>
    <x:row r="29">
      <x:c r="C29" s="34"/>
      <x:c r="D29" s="34"/>
      <x:c r="E29" s="36"/>
    </x:row>
    <x:row r="30">
      <x:c r="C30" s="34"/>
      <x:c r="D30" s="34"/>
      <x:c r="E30" s="36"/>
    </x:row>
    <x:row r="31">
      <x:c r="C31" s="34"/>
      <x:c r="D31" s="34"/>
      <x:c r="E31" s="36"/>
    </x:row>
    <x:row r="32">
      <x:c r="C32" s="34"/>
      <x:c r="D32" s="34"/>
      <x:c r="E32" s="36"/>
    </x:row>
    <x:row r="33">
      <x:c r="C33" s="34"/>
      <x:c r="D33" s="34"/>
      <x:c r="E33" s="36"/>
    </x:row>
    <x:row r="34">
      <x:c r="C34" s="34"/>
      <x:c r="D34" s="34"/>
      <x:c r="E34" s="36"/>
    </x:row>
    <x:row r="35">
      <x:c r="C35" s="34"/>
      <x:c r="D35" s="34"/>
      <x:c r="E35" s="36"/>
    </x:row>
    <x:row r="36">
      <x:c r="C36" s="34"/>
      <x:c r="D36" s="34"/>
      <x:c r="E36" s="36"/>
    </x:row>
    <x:row r="37">
      <x:c r="C37" s="34"/>
      <x:c r="D37" s="34"/>
      <x:c r="E37" s="36"/>
    </x:row>
    <x:row r="38">
      <x:c r="C38" s="34"/>
      <x:c r="D38" s="34"/>
      <x:c r="E38" s="36"/>
    </x:row>
    <x:row r="39">
      <x:c r="C39" s="34"/>
      <x:c r="D39" s="34"/>
      <x:c r="E39" s="36"/>
    </x:row>
    <x:row r="40">
      <x:c r="C40" s="34"/>
      <x:c r="D40" s="34"/>
      <x:c r="E40" s="36"/>
    </x:row>
    <x:row r="41">
      <x:c r="C41" s="34"/>
      <x:c r="D41" s="34"/>
      <x:c r="E41" s="36"/>
    </x:row>
    <x:row r="42">
      <x:c r="C42" s="34"/>
      <x:c r="D42" s="34"/>
      <x:c r="E42" s="36"/>
    </x:row>
    <x:row r="43">
      <x:c r="C43" s="34"/>
      <x:c r="D43" s="34"/>
      <x:c r="E43" s="36"/>
    </x:row>
    <x:row r="44">
      <x:c r="C44" s="34"/>
      <x:c r="D44" s="34"/>
      <x:c r="E44" s="36"/>
    </x:row>
    <x:row r="45">
      <x:c r="C45" s="34"/>
      <x:c r="D45" s="34"/>
      <x:c r="E45" s="36"/>
    </x:row>
    <x:row r="46">
      <x:c r="C46" s="34"/>
      <x:c r="D46" s="34"/>
      <x:c r="E46" s="36"/>
    </x:row>
    <x:row r="47">
      <x:c r="C47" s="34"/>
      <x:c r="D47" s="34"/>
      <x:c r="E47" s="36"/>
    </x:row>
    <x:row r="48">
      <x:c r="C48" s="34"/>
      <x:c r="D48" s="34"/>
      <x:c r="E48" s="36"/>
    </x:row>
    <x:row r="49">
      <x:c r="C49" s="34"/>
      <x:c r="D49" s="34"/>
      <x:c r="E49" s="36"/>
    </x:row>
    <x:row r="50">
      <x:c r="C50" s="34"/>
      <x:c r="D50" s="34"/>
      <x:c r="E50" s="36"/>
    </x:row>
    <x:row r="51">
      <x:c r="C51" s="34"/>
      <x:c r="D51" s="34"/>
      <x:c r="E51" s="36"/>
    </x:row>
    <x:row r="52">
      <x:c r="C52" s="34"/>
      <x:c r="D52" s="34"/>
      <x:c r="E52" s="36"/>
    </x:row>
    <x:row r="53">
      <x:c r="C53" s="34"/>
      <x:c r="D53" s="34"/>
      <x:c r="E53" s="36"/>
    </x:row>
    <x:row r="54">
      <x:c r="C54" s="34"/>
      <x:c r="D54" s="34"/>
      <x:c r="E54" s="36"/>
    </x:row>
    <x:row r="55">
      <x:c r="C55" s="34"/>
      <x:c r="D55" s="34"/>
      <x:c r="E55" s="36"/>
    </x:row>
    <x:row r="56">
      <x:c r="C56" s="34"/>
      <x:c r="D56" s="34"/>
      <x:c r="E56" s="36"/>
    </x:row>
    <x:row r="57">
      <x:c r="C57" s="34"/>
      <x:c r="D57" s="34"/>
      <x:c r="E57" s="36"/>
    </x:row>
    <x:row r="58">
      <x:c r="C58" s="34"/>
      <x:c r="D58" s="34"/>
      <x:c r="E58" s="36"/>
    </x:row>
    <x:row r="59">
      <x:c r="C59" s="34"/>
      <x:c r="D59" s="34"/>
      <x:c r="E59" s="36"/>
    </x:row>
    <x:row r="60">
      <x:c r="C60" s="34"/>
      <x:c r="D60" s="34"/>
      <x:c r="E60" s="36"/>
    </x:row>
    <x:row r="61">
      <x:c r="C61" s="34"/>
      <x:c r="D61" s="34"/>
      <x:c r="E61" s="36"/>
    </x:row>
    <x:row r="62">
      <x:c r="C62" s="34"/>
      <x:c r="D62" s="34"/>
      <x:c r="E62" s="36"/>
    </x:row>
    <x:row r="63">
      <x:c r="C63" s="34"/>
      <x:c r="D63" s="34"/>
      <x:c r="E63" s="36"/>
    </x:row>
    <x:row r="64">
      <x:c r="C64" s="34"/>
      <x:c r="D64" s="34"/>
      <x:c r="E64" s="36"/>
    </x:row>
    <x:row r="65">
      <x:c r="C65" s="34"/>
      <x:c r="D65" s="34"/>
      <x:c r="E65" s="36"/>
    </x:row>
    <x:row r="66">
      <x:c r="C66" s="34"/>
      <x:c r="D66" s="34"/>
      <x:c r="E66" s="36"/>
    </x:row>
    <x:row r="67">
      <x:c r="C67" s="34"/>
      <x:c r="D67" s="34"/>
      <x:c r="E67" s="36"/>
    </x:row>
    <x:row r="68">
      <x:c r="C68" s="34"/>
      <x:c r="D68" s="34"/>
      <x:c r="E68" s="36"/>
    </x:row>
    <x:row r="69">
      <x:c r="C69" s="34"/>
      <x:c r="D69" s="34"/>
      <x:c r="E69" s="36"/>
    </x:row>
    <x:row r="70">
      <x:c r="C70" s="34"/>
      <x:c r="D70" s="34"/>
      <x:c r="E70" s="36"/>
    </x:row>
    <x:row r="71">
      <x:c r="C71" s="34"/>
      <x:c r="D71" s="34"/>
      <x:c r="E71" s="36"/>
    </x:row>
    <x:row r="72">
      <x:c r="C72" s="34"/>
      <x:c r="D72" s="34"/>
      <x:c r="E72" s="36"/>
    </x:row>
    <x:row r="73">
      <x:c r="C73" s="34"/>
      <x:c r="D73" s="34"/>
      <x:c r="E73" s="36"/>
    </x:row>
    <x:row r="74">
      <x:c r="C74" s="34"/>
      <x:c r="D74" s="34"/>
      <x:c r="E74" s="36"/>
    </x:row>
    <x:row r="75">
      <x:c r="C75" s="34"/>
      <x:c r="D75" s="34"/>
      <x:c r="E75" s="36"/>
    </x:row>
    <x:row r="76">
      <x:c r="C76" s="34"/>
      <x:c r="D76" s="34"/>
      <x:c r="E76" s="36"/>
    </x:row>
    <x:row r="77">
      <x:c r="C77" s="34"/>
      <x:c r="D77" s="34"/>
      <x:c r="E77" s="36"/>
    </x:row>
    <x:row r="78">
      <x:c r="C78" s="34"/>
      <x:c r="D78" s="34"/>
      <x:c r="E78" s="36"/>
    </x:row>
    <x:row r="79">
      <x:c r="C79" s="34"/>
      <x:c r="D79" s="34"/>
      <x:c r="E79" s="36"/>
    </x:row>
    <x:row r="80">
      <x:c r="C80" s="34"/>
      <x:c r="D80" s="34"/>
      <x:c r="E80" s="36"/>
    </x:row>
  </x:sheetData>
  <x:mergeCells>
    <x:mergeCell ref="A1:G1"/>
    <x:mergeCell ref="A2:G2"/>
  </x:mergeCells>
  <x:dataValidations count="1">
    <x:dataValidation type="list" sqref="B5:B80">
      <x:formula1>"Work,Personal,Caregiving,Commute,Club/Team,Appointment,Other"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28729b70461742c3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28" hidden="0" customWidth="1"/>
    <x:col min="3" max="3" width="15" hidden="0" customWidth="1"/>
    <x:col min="4" max="4" width="13" hidden="0" customWidth="1"/>
    <x:col min="5" max="5" width="13" hidden="0" customWidth="1"/>
    <x:col min="6" max="6" width="30" hidden="0" customWidth="1"/>
    <x:col min="7" max="7" width="13" hidden="0" customWidth="1"/>
    <x:col min="8" max="8" width="11" hidden="0" customWidth="1"/>
    <x:col min="9" max="9" width="14" hidden="0" customWidth="1"/>
    <x:col min="10" max="10" width="14" hidden="0" customWidth="1"/>
    <x:col min="11" max="11" width="36" hidden="0" customWidth="1"/>
  </x:cols>
  <x:sheetData>
    <x:row r="1" ht="28" customHeight="1">
      <x:c r="A1" s="5" t="str">
        <x:v>Major Assessments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</x:row>
    <x:row r="2">
      <x:c r="A2" s="13" t="str">
        <x:v>Enter exams, projects, major assignments, presentations, and other assessments that materially shape the term. Use Current Date as the planning date; keep Original Date when it changes.</x:v>
      </x:c>
      <x:c r="B2" s="13"/>
      <x:c r="C2" s="13"/>
      <x:c r="D2" s="13"/>
      <x:c r="E2" s="13"/>
      <x:c r="F2" s="13"/>
      <x:c r="G2" s="13"/>
      <x:c r="H2" s="13"/>
      <x:c r="I2" s="13"/>
      <x:c r="J2" s="13"/>
      <x:c r="K2" s="13"/>
    </x:row>
    <x:row r="4" ht="24" customHeight="1">
      <x:c r="A4" s="24" t="str">
        <x:v>Course</x:v>
      </x:c>
      <x:c r="B4" s="24" t="str">
        <x:v>Assessment</x:v>
      </x:c>
      <x:c r="C4" s="24" t="str">
        <x:v>Type</x:v>
      </x:c>
      <x:c r="D4" s="24" t="str">
        <x:v>Current Date</x:v>
      </x:c>
      <x:c r="E4" s="24" t="str">
        <x:v>Known Weight %</x:v>
      </x:c>
      <x:c r="F4" s="24" t="str">
        <x:v>Official Source / Link</x:v>
      </x:c>
      <x:c r="G4" s="24" t="str">
        <x:v>Original Date</x:v>
      </x:c>
      <x:c r="H4" s="24" t="str">
        <x:v>Changed?</x:v>
      </x:c>
      <x:c r="I4" s="24" t="str">
        <x:v>Start / Prep Date</x:v>
      </x:c>
      <x:c r="J4" s="24" t="str">
        <x:v>Status</x:v>
      </x:c>
      <x:c r="K4" s="24" t="str">
        <x:v>Notes</x:v>
      </x:c>
    </x:row>
    <x:row r="5">
      <x:c r="A5"/>
      <x:c r="B5"/>
      <x:c r="C5"/>
      <x:c r="D5" s="34"/>
      <x:c r="E5" s="38"/>
      <x:c r="F5"/>
      <x:c r="G5" s="34"/>
      <x:c r="H5" t="str">
        <x:f>IF(OR(B5="",G5="",D5=""),"",IF(D5&lt;&gt;G5,"CHANGED",""))</x:f>
      </x:c>
      <x:c r="I5" s="34"/>
      <x:c r="J5"/>
      <x:c r="K5"/>
    </x:row>
    <x:row r="6">
      <x:c r="A6"/>
      <x:c r="B6"/>
      <x:c r="C6"/>
      <x:c r="D6" s="34"/>
      <x:c r="E6" s="38"/>
      <x:c r="F6"/>
      <x:c r="G6" s="34"/>
      <x:c r="H6" t="str">
        <x:f>IF(OR(B6="",G6="",D6=""),"",IF(D6&lt;&gt;G6,"CHANGED",""))</x:f>
      </x:c>
      <x:c r="I6" s="34"/>
      <x:c r="J6"/>
      <x:c r="K6"/>
    </x:row>
    <x:row r="7">
      <x:c r="A7"/>
      <x:c r="B7"/>
      <x:c r="C7"/>
      <x:c r="D7" s="34"/>
      <x:c r="E7" s="38"/>
      <x:c r="F7"/>
      <x:c r="G7" s="34"/>
      <x:c r="H7" t="str">
        <x:f>IF(OR(B7="",G7="",D7=""),"",IF(D7&lt;&gt;G7,"CHANGED",""))</x:f>
      </x:c>
      <x:c r="I7" s="34"/>
      <x:c r="J7"/>
      <x:c r="K7"/>
    </x:row>
    <x:row r="8">
      <x:c r="D8" s="34"/>
      <x:c r="E8" s="38"/>
      <x:c r="G8" s="34"/>
      <x:c r="H8" t="str">
        <x:f>IF(OR(B8="",G8="",D8=""),"",IF(D8&lt;&gt;G8,"CHANGED",""))</x:f>
      </x:c>
      <x:c r="I8" s="34"/>
    </x:row>
    <x:row r="9">
      <x:c r="D9" s="34"/>
      <x:c r="E9" s="38"/>
      <x:c r="G9" s="34"/>
      <x:c r="H9" t="str">
        <x:f>IF(OR(B9="",G9="",D9=""),"",IF(D9&lt;&gt;G9,"CHANGED",""))</x:f>
      </x:c>
      <x:c r="I9" s="34"/>
    </x:row>
    <x:row r="10">
      <x:c r="D10" s="34"/>
      <x:c r="E10" s="38"/>
      <x:c r="G10" s="34"/>
      <x:c r="H10" t="str">
        <x:f>IF(OR(B10="",G10="",D10=""),"",IF(D10&lt;&gt;G10,"CHANGED",""))</x:f>
      </x:c>
      <x:c r="I10" s="34"/>
    </x:row>
    <x:row r="11">
      <x:c r="D11" s="34"/>
      <x:c r="E11" s="38"/>
      <x:c r="G11" s="34"/>
      <x:c r="H11" t="str">
        <x:f>IF(OR(B11="",G11="",D11=""),"",IF(D11&lt;&gt;G11,"CHANGED",""))</x:f>
      </x:c>
      <x:c r="I11" s="34"/>
    </x:row>
    <x:row r="12">
      <x:c r="D12" s="34"/>
      <x:c r="E12" s="38"/>
      <x:c r="G12" s="34"/>
      <x:c r="H12" t="str">
        <x:f>IF(OR(B12="",G12="",D12=""),"",IF(D12&lt;&gt;G12,"CHANGED",""))</x:f>
      </x:c>
      <x:c r="I12" s="34"/>
    </x:row>
    <x:row r="13">
      <x:c r="D13" s="34"/>
      <x:c r="E13" s="38"/>
      <x:c r="G13" s="34"/>
      <x:c r="H13" t="str">
        <x:f>IF(OR(B13="",G13="",D13=""),"",IF(D13&lt;&gt;G13,"CHANGED",""))</x:f>
      </x:c>
      <x:c r="I13" s="34"/>
    </x:row>
    <x:row r="14">
      <x:c r="D14" s="34"/>
      <x:c r="E14" s="38"/>
      <x:c r="G14" s="34"/>
      <x:c r="H14" t="str">
        <x:f>IF(OR(B14="",G14="",D14=""),"",IF(D14&lt;&gt;G14,"CHANGED",""))</x:f>
      </x:c>
      <x:c r="I14" s="34"/>
    </x:row>
    <x:row r="15">
      <x:c r="D15" s="34"/>
      <x:c r="E15" s="38"/>
      <x:c r="G15" s="34"/>
      <x:c r="H15" t="str">
        <x:f>IF(OR(B15="",G15="",D15=""),"",IF(D15&lt;&gt;G15,"CHANGED",""))</x:f>
      </x:c>
      <x:c r="I15" s="34"/>
    </x:row>
    <x:row r="16">
      <x:c r="D16" s="34"/>
      <x:c r="E16" s="38"/>
      <x:c r="G16" s="34"/>
      <x:c r="H16" t="str">
        <x:f>IF(OR(B16="",G16="",D16=""),"",IF(D16&lt;&gt;G16,"CHANGED",""))</x:f>
      </x:c>
      <x:c r="I16" s="34"/>
    </x:row>
    <x:row r="17">
      <x:c r="D17" s="34"/>
      <x:c r="E17" s="38"/>
      <x:c r="G17" s="34"/>
      <x:c r="H17" t="str">
        <x:f>IF(OR(B17="",G17="",D17=""),"",IF(D17&lt;&gt;G17,"CHANGED",""))</x:f>
      </x:c>
      <x:c r="I17" s="34"/>
    </x:row>
    <x:row r="18">
      <x:c r="D18" s="34"/>
      <x:c r="E18" s="38"/>
      <x:c r="G18" s="34"/>
      <x:c r="H18" t="str">
        <x:f>IF(OR(B18="",G18="",D18=""),"",IF(D18&lt;&gt;G18,"CHANGED",""))</x:f>
      </x:c>
      <x:c r="I18" s="34"/>
    </x:row>
    <x:row r="19">
      <x:c r="D19" s="34"/>
      <x:c r="E19" s="38"/>
      <x:c r="G19" s="34"/>
      <x:c r="H19" t="str">
        <x:f>IF(OR(B19="",G19="",D19=""),"",IF(D19&lt;&gt;G19,"CHANGED",""))</x:f>
      </x:c>
      <x:c r="I19" s="34"/>
    </x:row>
    <x:row r="20">
      <x:c r="D20" s="34"/>
      <x:c r="E20" s="38"/>
      <x:c r="G20" s="34"/>
      <x:c r="H20" t="str">
        <x:f>IF(OR(B20="",G20="",D20=""),"",IF(D20&lt;&gt;G20,"CHANGED",""))</x:f>
      </x:c>
      <x:c r="I20" s="34"/>
    </x:row>
    <x:row r="21">
      <x:c r="D21" s="34"/>
      <x:c r="E21" s="38"/>
      <x:c r="G21" s="34"/>
      <x:c r="H21" t="str">
        <x:f>IF(OR(B21="",G21="",D21=""),"",IF(D21&lt;&gt;G21,"CHANGED",""))</x:f>
      </x:c>
      <x:c r="I21" s="34"/>
    </x:row>
    <x:row r="22">
      <x:c r="D22" s="34"/>
      <x:c r="E22" s="38"/>
      <x:c r="G22" s="34"/>
      <x:c r="H22" t="str">
        <x:f>IF(OR(B22="",G22="",D22=""),"",IF(D22&lt;&gt;G22,"CHANGED",""))</x:f>
      </x:c>
      <x:c r="I22" s="34"/>
    </x:row>
    <x:row r="23">
      <x:c r="D23" s="34"/>
      <x:c r="E23" s="38"/>
      <x:c r="G23" s="34"/>
      <x:c r="H23" t="str">
        <x:f>IF(OR(B23="",G23="",D23=""),"",IF(D23&lt;&gt;G23,"CHANGED",""))</x:f>
      </x:c>
      <x:c r="I23" s="34"/>
    </x:row>
    <x:row r="24">
      <x:c r="D24" s="34"/>
      <x:c r="E24" s="38"/>
      <x:c r="G24" s="34"/>
      <x:c r="H24" t="str">
        <x:f>IF(OR(B24="",G24="",D24=""),"",IF(D24&lt;&gt;G24,"CHANGED",""))</x:f>
      </x:c>
      <x:c r="I24" s="34"/>
    </x:row>
    <x:row r="25">
      <x:c r="D25" s="34"/>
      <x:c r="E25" s="38"/>
      <x:c r="G25" s="34"/>
      <x:c r="H25" t="str">
        <x:f>IF(OR(B25="",G25="",D25=""),"",IF(D25&lt;&gt;G25,"CHANGED",""))</x:f>
      </x:c>
      <x:c r="I25" s="34"/>
    </x:row>
    <x:row r="26">
      <x:c r="D26" s="34"/>
      <x:c r="E26" s="38"/>
      <x:c r="G26" s="34"/>
      <x:c r="H26" t="str">
        <x:f>IF(OR(B26="",G26="",D26=""),"",IF(D26&lt;&gt;G26,"CHANGED",""))</x:f>
      </x:c>
      <x:c r="I26" s="34"/>
    </x:row>
    <x:row r="27">
      <x:c r="D27" s="34"/>
      <x:c r="E27" s="38"/>
      <x:c r="G27" s="34"/>
      <x:c r="H27" t="str">
        <x:f>IF(OR(B27="",G27="",D27=""),"",IF(D27&lt;&gt;G27,"CHANGED",""))</x:f>
      </x:c>
      <x:c r="I27" s="34"/>
    </x:row>
    <x:row r="28">
      <x:c r="D28" s="34"/>
      <x:c r="E28" s="38"/>
      <x:c r="G28" s="34"/>
      <x:c r="H28" t="str">
        <x:f>IF(OR(B28="",G28="",D28=""),"",IF(D28&lt;&gt;G28,"CHANGED",""))</x:f>
      </x:c>
      <x:c r="I28" s="34"/>
    </x:row>
    <x:row r="29">
      <x:c r="D29" s="34"/>
      <x:c r="E29" s="38"/>
      <x:c r="G29" s="34"/>
      <x:c r="H29" t="str">
        <x:f>IF(OR(B29="",G29="",D29=""),"",IF(D29&lt;&gt;G29,"CHANGED",""))</x:f>
      </x:c>
      <x:c r="I29" s="34"/>
    </x:row>
    <x:row r="30">
      <x:c r="D30" s="34"/>
      <x:c r="E30" s="38"/>
      <x:c r="G30" s="34"/>
      <x:c r="H30" t="str">
        <x:f>IF(OR(B30="",G30="",D30=""),"",IF(D30&lt;&gt;G30,"CHANGED",""))</x:f>
      </x:c>
      <x:c r="I30" s="34"/>
    </x:row>
    <x:row r="31">
      <x:c r="D31" s="34"/>
      <x:c r="E31" s="38"/>
      <x:c r="G31" s="34"/>
      <x:c r="H31" t="str">
        <x:f>IF(OR(B31="",G31="",D31=""),"",IF(D31&lt;&gt;G31,"CHANGED",""))</x:f>
      </x:c>
      <x:c r="I31" s="34"/>
    </x:row>
    <x:row r="32">
      <x:c r="D32" s="34"/>
      <x:c r="E32" s="38"/>
      <x:c r="G32" s="34"/>
      <x:c r="H32" t="str">
        <x:f>IF(OR(B32="",G32="",D32=""),"",IF(D32&lt;&gt;G32,"CHANGED",""))</x:f>
      </x:c>
      <x:c r="I32" s="34"/>
    </x:row>
    <x:row r="33">
      <x:c r="D33" s="34"/>
      <x:c r="E33" s="38"/>
      <x:c r="G33" s="34"/>
      <x:c r="H33" t="str">
        <x:f>IF(OR(B33="",G33="",D33=""),"",IF(D33&lt;&gt;G33,"CHANGED",""))</x:f>
      </x:c>
      <x:c r="I33" s="34"/>
    </x:row>
    <x:row r="34">
      <x:c r="D34" s="34"/>
      <x:c r="E34" s="38"/>
      <x:c r="G34" s="34"/>
      <x:c r="H34" t="str">
        <x:f>IF(OR(B34="",G34="",D34=""),"",IF(D34&lt;&gt;G34,"CHANGED",""))</x:f>
      </x:c>
      <x:c r="I34" s="34"/>
    </x:row>
    <x:row r="35">
      <x:c r="D35" s="34"/>
      <x:c r="E35" s="38"/>
      <x:c r="G35" s="34"/>
      <x:c r="H35" t="str">
        <x:f>IF(OR(B35="",G35="",D35=""),"",IF(D35&lt;&gt;G35,"CHANGED",""))</x:f>
      </x:c>
      <x:c r="I35" s="34"/>
    </x:row>
    <x:row r="36">
      <x:c r="D36" s="34"/>
      <x:c r="E36" s="38"/>
      <x:c r="G36" s="34"/>
      <x:c r="H36" t="str">
        <x:f>IF(OR(B36="",G36="",D36=""),"",IF(D36&lt;&gt;G36,"CHANGED",""))</x:f>
      </x:c>
      <x:c r="I36" s="34"/>
    </x:row>
    <x:row r="37">
      <x:c r="D37" s="34"/>
      <x:c r="E37" s="38"/>
      <x:c r="G37" s="34"/>
      <x:c r="H37" t="str">
        <x:f>IF(OR(B37="",G37="",D37=""),"",IF(D37&lt;&gt;G37,"CHANGED",""))</x:f>
      </x:c>
      <x:c r="I37" s="34"/>
    </x:row>
    <x:row r="38">
      <x:c r="D38" s="34"/>
      <x:c r="E38" s="38"/>
      <x:c r="G38" s="34"/>
      <x:c r="H38" t="str">
        <x:f>IF(OR(B38="",G38="",D38=""),"",IF(D38&lt;&gt;G38,"CHANGED",""))</x:f>
      </x:c>
      <x:c r="I38" s="34"/>
    </x:row>
    <x:row r="39">
      <x:c r="D39" s="34"/>
      <x:c r="E39" s="38"/>
      <x:c r="G39" s="34"/>
      <x:c r="H39" t="str">
        <x:f>IF(OR(B39="",G39="",D39=""),"",IF(D39&lt;&gt;G39,"CHANGED",""))</x:f>
      </x:c>
      <x:c r="I39" s="34"/>
    </x:row>
    <x:row r="40">
      <x:c r="D40" s="34"/>
      <x:c r="E40" s="38"/>
      <x:c r="G40" s="34"/>
      <x:c r="H40" t="str">
        <x:f>IF(OR(B40="",G40="",D40=""),"",IF(D40&lt;&gt;G40,"CHANGED",""))</x:f>
      </x:c>
      <x:c r="I40" s="34"/>
    </x:row>
    <x:row r="41">
      <x:c r="D41" s="34"/>
      <x:c r="E41" s="38"/>
      <x:c r="G41" s="34"/>
      <x:c r="H41" t="str">
        <x:f>IF(OR(B41="",G41="",D41=""),"",IF(D41&lt;&gt;G41,"CHANGED",""))</x:f>
      </x:c>
      <x:c r="I41" s="34"/>
    </x:row>
    <x:row r="42">
      <x:c r="D42" s="34"/>
      <x:c r="E42" s="38"/>
      <x:c r="G42" s="34"/>
      <x:c r="H42" t="str">
        <x:f>IF(OR(B42="",G42="",D42=""),"",IF(D42&lt;&gt;G42,"CHANGED",""))</x:f>
      </x:c>
      <x:c r="I42" s="34"/>
    </x:row>
    <x:row r="43">
      <x:c r="D43" s="34"/>
      <x:c r="E43" s="38"/>
      <x:c r="G43" s="34"/>
      <x:c r="H43" t="str">
        <x:f>IF(OR(B43="",G43="",D43=""),"",IF(D43&lt;&gt;G43,"CHANGED",""))</x:f>
      </x:c>
      <x:c r="I43" s="34"/>
    </x:row>
    <x:row r="44">
      <x:c r="D44" s="34"/>
      <x:c r="E44" s="38"/>
      <x:c r="G44" s="34"/>
      <x:c r="H44" t="str">
        <x:f>IF(OR(B44="",G44="",D44=""),"",IF(D44&lt;&gt;G44,"CHANGED",""))</x:f>
      </x:c>
      <x:c r="I44" s="34"/>
    </x:row>
    <x:row r="45">
      <x:c r="D45" s="34"/>
      <x:c r="E45" s="38"/>
      <x:c r="G45" s="34"/>
      <x:c r="H45" t="str">
        <x:f>IF(OR(B45="",G45="",D45=""),"",IF(D45&lt;&gt;G45,"CHANGED",""))</x:f>
      </x:c>
      <x:c r="I45" s="34"/>
    </x:row>
    <x:row r="46">
      <x:c r="D46" s="34"/>
      <x:c r="E46" s="38"/>
      <x:c r="G46" s="34"/>
      <x:c r="H46" t="str">
        <x:f>IF(OR(B46="",G46="",D46=""),"",IF(D46&lt;&gt;G46,"CHANGED",""))</x:f>
      </x:c>
      <x:c r="I46" s="34"/>
    </x:row>
    <x:row r="47">
      <x:c r="D47" s="34"/>
      <x:c r="E47" s="38"/>
      <x:c r="G47" s="34"/>
      <x:c r="H47" t="str">
        <x:f>IF(OR(B47="",G47="",D47=""),"",IF(D47&lt;&gt;G47,"CHANGED",""))</x:f>
      </x:c>
      <x:c r="I47" s="34"/>
    </x:row>
    <x:row r="48">
      <x:c r="D48" s="34"/>
      <x:c r="E48" s="38"/>
      <x:c r="G48" s="34"/>
      <x:c r="H48" t="str">
        <x:f>IF(OR(B48="",G48="",D48=""),"",IF(D48&lt;&gt;G48,"CHANGED",""))</x:f>
      </x:c>
      <x:c r="I48" s="34"/>
    </x:row>
    <x:row r="49">
      <x:c r="D49" s="34"/>
      <x:c r="E49" s="38"/>
      <x:c r="G49" s="34"/>
      <x:c r="H49" t="str">
        <x:f>IF(OR(B49="",G49="",D49=""),"",IF(D49&lt;&gt;G49,"CHANGED",""))</x:f>
      </x:c>
      <x:c r="I49" s="34"/>
    </x:row>
    <x:row r="50">
      <x:c r="D50" s="34"/>
      <x:c r="E50" s="38"/>
      <x:c r="G50" s="34"/>
      <x:c r="H50" t="str">
        <x:f>IF(OR(B50="",G50="",D50=""),"",IF(D50&lt;&gt;G50,"CHANGED",""))</x:f>
      </x:c>
      <x:c r="I50" s="34"/>
    </x:row>
    <x:row r="51">
      <x:c r="D51" s="34"/>
      <x:c r="E51" s="38"/>
      <x:c r="G51" s="34"/>
      <x:c r="H51" t="str">
        <x:f>IF(OR(B51="",G51="",D51=""),"",IF(D51&lt;&gt;G51,"CHANGED",""))</x:f>
      </x:c>
      <x:c r="I51" s="34"/>
    </x:row>
    <x:row r="52">
      <x:c r="D52" s="34"/>
      <x:c r="E52" s="38"/>
      <x:c r="G52" s="34"/>
      <x:c r="H52" t="str">
        <x:f>IF(OR(B52="",G52="",D52=""),"",IF(D52&lt;&gt;G52,"CHANGED",""))</x:f>
      </x:c>
      <x:c r="I52" s="34"/>
    </x:row>
    <x:row r="53">
      <x:c r="D53" s="34"/>
      <x:c r="E53" s="38"/>
      <x:c r="G53" s="34"/>
      <x:c r="H53" t="str">
        <x:f>IF(OR(B53="",G53="",D53=""),"",IF(D53&lt;&gt;G53,"CHANGED",""))</x:f>
      </x:c>
      <x:c r="I53" s="34"/>
    </x:row>
    <x:row r="54">
      <x:c r="D54" s="34"/>
      <x:c r="E54" s="38"/>
      <x:c r="G54" s="34"/>
      <x:c r="H54" t="str">
        <x:f>IF(OR(B54="",G54="",D54=""),"",IF(D54&lt;&gt;G54,"CHANGED",""))</x:f>
      </x:c>
      <x:c r="I54" s="34"/>
    </x:row>
    <x:row r="55">
      <x:c r="D55" s="34"/>
      <x:c r="E55" s="38"/>
      <x:c r="G55" s="34"/>
      <x:c r="H55" t="str">
        <x:f>IF(OR(B55="",G55="",D55=""),"",IF(D55&lt;&gt;G55,"CHANGED",""))</x:f>
      </x:c>
      <x:c r="I55" s="34"/>
    </x:row>
    <x:row r="56">
      <x:c r="D56" s="34"/>
      <x:c r="E56" s="38"/>
      <x:c r="G56" s="34"/>
      <x:c r="H56" t="str">
        <x:f>IF(OR(B56="",G56="",D56=""),"",IF(D56&lt;&gt;G56,"CHANGED",""))</x:f>
      </x:c>
      <x:c r="I56" s="34"/>
    </x:row>
    <x:row r="57">
      <x:c r="D57" s="34"/>
      <x:c r="E57" s="38"/>
      <x:c r="G57" s="34"/>
      <x:c r="H57" t="str">
        <x:f>IF(OR(B57="",G57="",D57=""),"",IF(D57&lt;&gt;G57,"CHANGED",""))</x:f>
      </x:c>
      <x:c r="I57" s="34"/>
    </x:row>
    <x:row r="58">
      <x:c r="D58" s="34"/>
      <x:c r="E58" s="38"/>
      <x:c r="G58" s="34"/>
      <x:c r="H58" t="str">
        <x:f>IF(OR(B58="",G58="",D58=""),"",IF(D58&lt;&gt;G58,"CHANGED",""))</x:f>
      </x:c>
      <x:c r="I58" s="34"/>
    </x:row>
    <x:row r="59">
      <x:c r="D59" s="34"/>
      <x:c r="E59" s="38"/>
      <x:c r="G59" s="34"/>
      <x:c r="H59" t="str">
        <x:f>IF(OR(B59="",G59="",D59=""),"",IF(D59&lt;&gt;G59,"CHANGED",""))</x:f>
      </x:c>
      <x:c r="I59" s="34"/>
    </x:row>
    <x:row r="60">
      <x:c r="D60" s="34"/>
      <x:c r="E60" s="38"/>
      <x:c r="G60" s="34"/>
      <x:c r="H60" t="str">
        <x:f>IF(OR(B60="",G60="",D60=""),"",IF(D60&lt;&gt;G60,"CHANGED",""))</x:f>
      </x:c>
      <x:c r="I60" s="34"/>
    </x:row>
    <x:row r="61">
      <x:c r="D61" s="34"/>
      <x:c r="E61" s="38"/>
      <x:c r="G61" s="34"/>
      <x:c r="H61" t="str">
        <x:f>IF(OR(B61="",G61="",D61=""),"",IF(D61&lt;&gt;G61,"CHANGED",""))</x:f>
      </x:c>
      <x:c r="I61" s="34"/>
    </x:row>
    <x:row r="62">
      <x:c r="D62" s="34"/>
      <x:c r="E62" s="38"/>
      <x:c r="G62" s="34"/>
      <x:c r="H62" t="str">
        <x:f>IF(OR(B62="",G62="",D62=""),"",IF(D62&lt;&gt;G62,"CHANGED",""))</x:f>
      </x:c>
      <x:c r="I62" s="34"/>
    </x:row>
    <x:row r="63">
      <x:c r="D63" s="34"/>
      <x:c r="E63" s="38"/>
      <x:c r="G63" s="34"/>
      <x:c r="H63" t="str">
        <x:f>IF(OR(B63="",G63="",D63=""),"",IF(D63&lt;&gt;G63,"CHANGED",""))</x:f>
      </x:c>
      <x:c r="I63" s="34"/>
    </x:row>
    <x:row r="64">
      <x:c r="D64" s="34"/>
      <x:c r="E64" s="38"/>
      <x:c r="G64" s="34"/>
      <x:c r="H64" t="str">
        <x:f>IF(OR(B64="",G64="",D64=""),"",IF(D64&lt;&gt;G64,"CHANGED",""))</x:f>
      </x:c>
      <x:c r="I64" s="34"/>
    </x:row>
    <x:row r="65">
      <x:c r="D65" s="34"/>
      <x:c r="E65" s="38"/>
      <x:c r="G65" s="34"/>
      <x:c r="H65" t="str">
        <x:f>IF(OR(B65="",G65="",D65=""),"",IF(D65&lt;&gt;G65,"CHANGED",""))</x:f>
      </x:c>
      <x:c r="I65" s="34"/>
    </x:row>
    <x:row r="66">
      <x:c r="D66" s="34"/>
      <x:c r="E66" s="38"/>
      <x:c r="G66" s="34"/>
      <x:c r="H66" t="str">
        <x:f>IF(OR(B66="",G66="",D66=""),"",IF(D66&lt;&gt;G66,"CHANGED",""))</x:f>
      </x:c>
      <x:c r="I66" s="34"/>
    </x:row>
    <x:row r="67">
      <x:c r="D67" s="34"/>
      <x:c r="E67" s="38"/>
      <x:c r="G67" s="34"/>
      <x:c r="H67" t="str">
        <x:f>IF(OR(B67="",G67="",D67=""),"",IF(D67&lt;&gt;G67,"CHANGED",""))</x:f>
      </x:c>
      <x:c r="I67" s="34"/>
    </x:row>
    <x:row r="68">
      <x:c r="D68" s="34"/>
      <x:c r="E68" s="38"/>
      <x:c r="G68" s="34"/>
      <x:c r="H68" t="str">
        <x:f>IF(OR(B68="",G68="",D68=""),"",IF(D68&lt;&gt;G68,"CHANGED",""))</x:f>
      </x:c>
      <x:c r="I68" s="34"/>
    </x:row>
    <x:row r="69">
      <x:c r="D69" s="34"/>
      <x:c r="E69" s="38"/>
      <x:c r="G69" s="34"/>
      <x:c r="H69" t="str">
        <x:f>IF(OR(B69="",G69="",D69=""),"",IF(D69&lt;&gt;G69,"CHANGED",""))</x:f>
      </x:c>
      <x:c r="I69" s="34"/>
    </x:row>
    <x:row r="70">
      <x:c r="D70" s="34"/>
      <x:c r="E70" s="38"/>
      <x:c r="G70" s="34"/>
      <x:c r="H70" t="str">
        <x:f>IF(OR(B70="",G70="",D70=""),"",IF(D70&lt;&gt;G70,"CHANGED",""))</x:f>
      </x:c>
      <x:c r="I70" s="34"/>
    </x:row>
    <x:row r="71">
      <x:c r="D71" s="34"/>
      <x:c r="E71" s="38"/>
      <x:c r="G71" s="34"/>
      <x:c r="H71" t="str">
        <x:f>IF(OR(B71="",G71="",D71=""),"",IF(D71&lt;&gt;G71,"CHANGED",""))</x:f>
      </x:c>
      <x:c r="I71" s="34"/>
    </x:row>
    <x:row r="72">
      <x:c r="D72" s="34"/>
      <x:c r="E72" s="38"/>
      <x:c r="G72" s="34"/>
      <x:c r="H72" t="str">
        <x:f>IF(OR(B72="",G72="",D72=""),"",IF(D72&lt;&gt;G72,"CHANGED",""))</x:f>
      </x:c>
      <x:c r="I72" s="34"/>
    </x:row>
    <x:row r="73">
      <x:c r="D73" s="34"/>
      <x:c r="E73" s="38"/>
      <x:c r="G73" s="34"/>
      <x:c r="H73" t="str">
        <x:f>IF(OR(B73="",G73="",D73=""),"",IF(D73&lt;&gt;G73,"CHANGED",""))</x:f>
      </x:c>
      <x:c r="I73" s="34"/>
    </x:row>
    <x:row r="74">
      <x:c r="D74" s="34"/>
      <x:c r="E74" s="38"/>
      <x:c r="G74" s="34"/>
      <x:c r="H74" t="str">
        <x:f>IF(OR(B74="",G74="",D74=""),"",IF(D74&lt;&gt;G74,"CHANGED",""))</x:f>
      </x:c>
      <x:c r="I74" s="34"/>
    </x:row>
    <x:row r="75">
      <x:c r="D75" s="34"/>
      <x:c r="E75" s="38"/>
      <x:c r="G75" s="34"/>
      <x:c r="H75" t="str">
        <x:f>IF(OR(B75="",G75="",D75=""),"",IF(D75&lt;&gt;G75,"CHANGED",""))</x:f>
      </x:c>
      <x:c r="I75" s="34"/>
    </x:row>
    <x:row r="76">
      <x:c r="D76" s="34"/>
      <x:c r="E76" s="38"/>
      <x:c r="G76" s="34"/>
      <x:c r="H76" t="str">
        <x:f>IF(OR(B76="",G76="",D76=""),"",IF(D76&lt;&gt;G76,"CHANGED",""))</x:f>
      </x:c>
      <x:c r="I76" s="34"/>
    </x:row>
    <x:row r="77">
      <x:c r="D77" s="34"/>
      <x:c r="E77" s="38"/>
      <x:c r="G77" s="34"/>
      <x:c r="H77" t="str">
        <x:f>IF(OR(B77="",G77="",D77=""),"",IF(D77&lt;&gt;G77,"CHANGED",""))</x:f>
      </x:c>
      <x:c r="I77" s="34"/>
    </x:row>
    <x:row r="78">
      <x:c r="D78" s="34"/>
      <x:c r="E78" s="38"/>
      <x:c r="G78" s="34"/>
      <x:c r="H78" t="str">
        <x:f>IF(OR(B78="",G78="",D78=""),"",IF(D78&lt;&gt;G78,"CHANGED",""))</x:f>
      </x:c>
      <x:c r="I78" s="34"/>
    </x:row>
    <x:row r="79">
      <x:c r="D79" s="34"/>
      <x:c r="E79" s="38"/>
      <x:c r="G79" s="34"/>
      <x:c r="H79" t="str">
        <x:f>IF(OR(B79="",G79="",D79=""),"",IF(D79&lt;&gt;G79,"CHANGED",""))</x:f>
      </x:c>
      <x:c r="I79" s="34"/>
    </x:row>
    <x:row r="80">
      <x:c r="D80" s="34"/>
      <x:c r="E80" s="38"/>
      <x:c r="G80" s="34"/>
      <x:c r="H80" t="str">
        <x:f>IF(OR(B80="",G80="",D80=""),"",IF(D80&lt;&gt;G80,"CHANGED",""))</x:f>
      </x:c>
      <x:c r="I80" s="34"/>
    </x:row>
    <x:row r="81">
      <x:c r="D81" s="34"/>
      <x:c r="E81" s="38"/>
      <x:c r="G81" s="34"/>
      <x:c r="H81" t="str">
        <x:f>IF(OR(B81="",G81="",D81=""),"",IF(D81&lt;&gt;G81,"CHANGED",""))</x:f>
      </x:c>
      <x:c r="I81" s="34"/>
    </x:row>
    <x:row r="82">
      <x:c r="D82" s="34"/>
      <x:c r="E82" s="38"/>
      <x:c r="G82" s="34"/>
      <x:c r="H82" t="str">
        <x:f>IF(OR(B82="",G82="",D82=""),"",IF(D82&lt;&gt;G82,"CHANGED",""))</x:f>
      </x:c>
      <x:c r="I82" s="34"/>
    </x:row>
    <x:row r="83">
      <x:c r="D83" s="34"/>
      <x:c r="E83" s="38"/>
      <x:c r="G83" s="34"/>
      <x:c r="H83" t="str">
        <x:f>IF(OR(B83="",G83="",D83=""),"",IF(D83&lt;&gt;G83,"CHANGED",""))</x:f>
      </x:c>
      <x:c r="I83" s="34"/>
    </x:row>
    <x:row r="84">
      <x:c r="D84" s="34"/>
      <x:c r="E84" s="38"/>
      <x:c r="G84" s="34"/>
      <x:c r="H84" t="str">
        <x:f>IF(OR(B84="",G84="",D84=""),"",IF(D84&lt;&gt;G84,"CHANGED",""))</x:f>
      </x:c>
      <x:c r="I84" s="34"/>
    </x:row>
    <x:row r="85">
      <x:c r="D85" s="34"/>
      <x:c r="E85" s="38"/>
      <x:c r="G85" s="34"/>
      <x:c r="H85" t="str">
        <x:f>IF(OR(B85="",G85="",D85=""),"",IF(D85&lt;&gt;G85,"CHANGED",""))</x:f>
      </x:c>
      <x:c r="I85" s="34"/>
    </x:row>
    <x:row r="86">
      <x:c r="D86" s="34"/>
      <x:c r="E86" s="38"/>
      <x:c r="G86" s="34"/>
      <x:c r="H86" t="str">
        <x:f>IF(OR(B86="",G86="",D86=""),"",IF(D86&lt;&gt;G86,"CHANGED",""))</x:f>
      </x:c>
      <x:c r="I86" s="34"/>
    </x:row>
    <x:row r="87">
      <x:c r="D87" s="34"/>
      <x:c r="E87" s="38"/>
      <x:c r="G87" s="34"/>
      <x:c r="H87" t="str">
        <x:f>IF(OR(B87="",G87="",D87=""),"",IF(D87&lt;&gt;G87,"CHANGED",""))</x:f>
      </x:c>
      <x:c r="I87" s="34"/>
    </x:row>
    <x:row r="88">
      <x:c r="D88" s="34"/>
      <x:c r="E88" s="38"/>
      <x:c r="G88" s="34"/>
      <x:c r="H88" t="str">
        <x:f>IF(OR(B88="",G88="",D88=""),"",IF(D88&lt;&gt;G88,"CHANGED",""))</x:f>
      </x:c>
      <x:c r="I88" s="34"/>
    </x:row>
    <x:row r="89">
      <x:c r="D89" s="34"/>
      <x:c r="E89" s="38"/>
      <x:c r="G89" s="34"/>
      <x:c r="H89" t="str">
        <x:f>IF(OR(B89="",G89="",D89=""),"",IF(D89&lt;&gt;G89,"CHANGED",""))</x:f>
      </x:c>
      <x:c r="I89" s="34"/>
    </x:row>
    <x:row r="90">
      <x:c r="D90" s="34"/>
      <x:c r="E90" s="38"/>
      <x:c r="G90" s="34"/>
      <x:c r="H90" t="str">
        <x:f>IF(OR(B90="",G90="",D90=""),"",IF(D90&lt;&gt;G90,"CHANGED",""))</x:f>
      </x:c>
      <x:c r="I90" s="34"/>
    </x:row>
    <x:row r="91">
      <x:c r="D91" s="34"/>
      <x:c r="E91" s="38"/>
      <x:c r="G91" s="34"/>
      <x:c r="H91" t="str">
        <x:f>IF(OR(B91="",G91="",D91=""),"",IF(D91&lt;&gt;G91,"CHANGED",""))</x:f>
      </x:c>
      <x:c r="I91" s="34"/>
    </x:row>
    <x:row r="92">
      <x:c r="D92" s="34"/>
      <x:c r="E92" s="38"/>
      <x:c r="G92" s="34"/>
      <x:c r="H92" t="str">
        <x:f>IF(OR(B92="",G92="",D92=""),"",IF(D92&lt;&gt;G92,"CHANGED",""))</x:f>
      </x:c>
      <x:c r="I92" s="34"/>
    </x:row>
    <x:row r="93">
      <x:c r="D93" s="34"/>
      <x:c r="E93" s="38"/>
      <x:c r="G93" s="34"/>
      <x:c r="H93" t="str">
        <x:f>IF(OR(B93="",G93="",D93=""),"",IF(D93&lt;&gt;G93,"CHANGED",""))</x:f>
      </x:c>
      <x:c r="I93" s="34"/>
    </x:row>
    <x:row r="94">
      <x:c r="D94" s="34"/>
      <x:c r="E94" s="38"/>
      <x:c r="G94" s="34"/>
      <x:c r="H94" t="str">
        <x:f>IF(OR(B94="",G94="",D94=""),"",IF(D94&lt;&gt;G94,"CHANGED",""))</x:f>
      </x:c>
      <x:c r="I94" s="34"/>
    </x:row>
    <x:row r="95">
      <x:c r="D95" s="34"/>
      <x:c r="E95" s="38"/>
      <x:c r="G95" s="34"/>
      <x:c r="H95" t="str">
        <x:f>IF(OR(B95="",G95="",D95=""),"",IF(D95&lt;&gt;G95,"CHANGED",""))</x:f>
      </x:c>
      <x:c r="I95" s="34"/>
    </x:row>
    <x:row r="96">
      <x:c r="D96" s="34"/>
      <x:c r="E96" s="38"/>
      <x:c r="G96" s="34"/>
      <x:c r="H96" t="str">
        <x:f>IF(OR(B96="",G96="",D96=""),"",IF(D96&lt;&gt;G96,"CHANGED",""))</x:f>
      </x:c>
      <x:c r="I96" s="34"/>
    </x:row>
    <x:row r="97">
      <x:c r="D97" s="34"/>
      <x:c r="E97" s="38"/>
      <x:c r="G97" s="34"/>
      <x:c r="H97" t="str">
        <x:f>IF(OR(B97="",G97="",D97=""),"",IF(D97&lt;&gt;G97,"CHANGED",""))</x:f>
      </x:c>
      <x:c r="I97" s="34"/>
    </x:row>
    <x:row r="98">
      <x:c r="D98" s="34"/>
      <x:c r="E98" s="38"/>
      <x:c r="G98" s="34"/>
      <x:c r="H98" t="str">
        <x:f>IF(OR(B98="",G98="",D98=""),"",IF(D98&lt;&gt;G98,"CHANGED",""))</x:f>
      </x:c>
      <x:c r="I98" s="34"/>
    </x:row>
    <x:row r="99">
      <x:c r="D99" s="34"/>
      <x:c r="E99" s="38"/>
      <x:c r="G99" s="34"/>
      <x:c r="H99" t="str">
        <x:f>IF(OR(B99="",G99="",D99=""),"",IF(D99&lt;&gt;G99,"CHANGED",""))</x:f>
      </x:c>
      <x:c r="I99" s="34"/>
    </x:row>
    <x:row r="100">
      <x:c r="D100" s="34"/>
      <x:c r="E100" s="38"/>
      <x:c r="G100" s="34"/>
      <x:c r="H100" t="str">
        <x:f>IF(OR(B100="",G100="",D100=""),"",IF(D100&lt;&gt;G100,"CHANGED",""))</x:f>
      </x:c>
      <x:c r="I100" s="34"/>
    </x:row>
  </x:sheetData>
  <x:mergeCells>
    <x:mergeCell ref="A1:K1"/>
    <x:mergeCell ref="A2:K2"/>
  </x:mergeCells>
  <x:conditionalFormatting sqref="H5:H100">
    <x:cfRule type="expression" dxfId="0" priority="1">
      <x:formula>H5="CHANGED"</x:formula>
    </x:cfRule>
  </x:conditionalFormatting>
  <x:dataValidations count="2">
    <x:dataValidation type="list" sqref="C5:C100">
      <x:formula1>"Assignment,Project,Quiz,Midterm,Final,Presentation,Lab,Other"</x:formula1>
    </x:dataValidation>
    <x:dataValidation type="list" sqref="J5:J100">
      <x:formula1>"Not Started,In Progress,Completed,Cancelled"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3a44cf6512f443c"/>
  </x:tableParts>
</x:worksheet>
</file>

<file path=xl/worksheets/sheet5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17" hidden="0" customWidth="1"/>
    <x:col min="3" max="3" width="15" hidden="0" customWidth="1"/>
    <x:col min="4" max="4" width="12" hidden="0" customWidth="1"/>
    <x:col min="5" max="5" width="10" hidden="0" customWidth="1"/>
    <x:col min="6" max="6" width="38" hidden="0" customWidth="1"/>
    <x:col min="7" max="7" width="38" hidden="0" customWidth="1"/>
  </x:cols>
  <x:sheetData>
    <x:row r="1" ht="28" customHeight="1">
      <x:c r="A1" s="5" t="str">
        <x:v>Heavy Week Review</x:v>
      </x:c>
      <x:c r="B1" s="5"/>
      <x:c r="C1" s="5"/>
      <x:c r="D1" s="5"/>
      <x:c r="E1" s="5"/>
      <x:c r="F1" s="5"/>
      <x:c r="G1" s="5"/>
    </x:row>
    <x:row r="2">
      <x:c r="A2" s="13" t="str">
        <x:v>Use this sheet to review flagged weeks. The marker is only a prompt to inspect the week; you decide what action is appropriate.</x:v>
      </x:c>
      <x:c r="B2" s="13"/>
      <x:c r="C2" s="13"/>
      <x:c r="D2" s="13"/>
      <x:c r="E2" s="13"/>
      <x:c r="F2" s="13"/>
      <x:c r="G2" s="13"/>
    </x:row>
    <x:row r="4" ht="24" customHeight="1">
      <x:c r="A4" s="24" t="str">
        <x:v>Week Start</x:v>
      </x:c>
      <x:c r="B4" s="24" t="str">
        <x:v>Assessment Count</x:v>
      </x:c>
      <x:c r="C4" s="24" t="str">
        <x:v>Known Weight %</x:v>
      </x:c>
      <x:c r="D4" s="24" t="str">
        <x:v>Fixed Hrs</x:v>
      </x:c>
      <x:c r="E4" s="24" t="str">
        <x:v>Flag</x:v>
      </x:c>
      <x:c r="F4" s="24" t="str">
        <x:v>What makes this week heavy?</x:v>
      </x:c>
      <x:c r="G4" s="24" t="str">
        <x:v>Possible reset/action</x:v>
      </x:c>
    </x:row>
    <x:row r="5">
      <x:c r="A5" s="34" t="str">
        <x:f>_xlfn._xlws.FILTER('Semester Map'!A5:A20,'Semester Map'!F5:F20="REVIEW","No flagged weeks")</x:f>
        <x:v>No flagged weeks</x:v>
      </x:c>
      <x:c r="B5" t="str">
        <x:f>_xlfn._xlws.FILTER('Semester Map'!C5:C20,'Semester Map'!F5:F20="REVIEW","")</x:f>
      </x:c>
      <x:c r="C5" t="str">
        <x:f>_xlfn._xlws.FILTER('Semester Map'!D5:D20,'Semester Map'!F5:F20="REVIEW","")</x:f>
      </x:c>
      <x:c r="D5" t="str">
        <x:f>_xlfn._xlws.FILTER('Semester Map'!E5:E20,'Semester Map'!F5:F20="REVIEW","")</x:f>
      </x:c>
      <x:c r="E5" t="str">
        <x:f>_xlfn._xlws.FILTER('Semester Map'!F5:F20,'Semester Map'!F5:F20="REVIEW","")</x:f>
      </x:c>
    </x:row>
    <x:row r="6">
      <x:c r="A6" s="34"/>
    </x:row>
    <x:row r="7">
      <x:c r="A7" s="34"/>
    </x:row>
    <x:row r="8">
      <x:c r="A8" s="34"/>
    </x:row>
    <x:row r="9">
      <x:c r="A9" s="34"/>
    </x:row>
    <x:row r="10">
      <x:c r="A10" s="34"/>
    </x:row>
    <x:row r="11">
      <x:c r="A11" s="34"/>
    </x:row>
    <x:row r="12">
      <x:c r="A12" s="34"/>
    </x:row>
    <x:row r="13">
      <x:c r="A13" s="34"/>
    </x:row>
    <x:row r="14">
      <x:c r="A14" s="34"/>
    </x:row>
    <x:row r="15">
      <x:c r="A15" s="34"/>
    </x:row>
    <x:row r="16">
      <x:c r="A16" s="34"/>
    </x:row>
    <x:row r="17">
      <x:c r="A17" s="34"/>
    </x:row>
    <x:row r="18">
      <x:c r="A18" s="34"/>
    </x:row>
    <x:row r="19">
      <x:c r="A19" s="34"/>
    </x:row>
    <x:row r="20">
      <x:c r="A20" s="34"/>
    </x:row>
    <x:row r="21">
      <x:c r="A21" s="34"/>
    </x:row>
    <x:row r="22">
      <x:c r="A22" s="34"/>
    </x:row>
    <x:row r="23">
      <x:c r="A23" s="34"/>
    </x:row>
    <x:row r="24">
      <x:c r="A24" s="34"/>
    </x:row>
    <x:row r="25">
      <x:c r="A25" s="34"/>
    </x:row>
    <x:row r="26">
      <x:c r="A26" s="34"/>
    </x:row>
    <x:row r="27">
      <x:c r="A27" s="34"/>
    </x:row>
    <x:row r="28">
      <x:c r="A28" s="34"/>
    </x:row>
    <x:row r="29">
      <x:c r="A29" s="34"/>
    </x:row>
    <x:row r="30">
      <x:c r="A30" s="34"/>
    </x:row>
  </x:sheetData>
  <x:mergeCells>
    <x:mergeCell ref="A1:G1"/>
    <x:mergeCell ref="A2:G2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22" hidden="0" customWidth="1"/>
    <x:col min="3" max="3" width="18" hidden="0" customWidth="1"/>
    <x:col min="4" max="4" width="34" hidden="0" customWidth="1"/>
    <x:col min="5" max="5" width="13" hidden="0" customWidth="1"/>
    <x:col min="6" max="6" width="40" hidden="0" customWidth="1"/>
    <x:col min="7" max="7" width="12" hidden="0" customWidth="1"/>
    <x:col min="8" max="8" width="36" hidden="0" customWidth="1"/>
  </x:cols>
  <x:sheetData>
    <x:row r="1" ht="28" customHeight="1">
      <x:c r="A1" s="5" t="str">
        <x:v>Reset Log</x:v>
      </x:c>
      <x:c r="B1" s="5"/>
      <x:c r="C1" s="5"/>
      <x:c r="D1" s="5"/>
      <x:c r="E1" s="5"/>
      <x:c r="F1" s="5"/>
      <x:c r="G1" s="5"/>
      <x:c r="H1" s="5"/>
    </x:row>
    <x:row r="2">
      <x:c r="A2" s="13" t="str">
        <x:v>Record meaningful changes and the planning action you took. This makes the reset process visible instead of silently rewriting history.</x:v>
      </x:c>
      <x:c r="B2" s="13"/>
      <x:c r="C2" s="13"/>
      <x:c r="D2" s="13"/>
      <x:c r="E2" s="13"/>
      <x:c r="F2" s="13"/>
      <x:c r="G2" s="13"/>
      <x:c r="H2" s="13"/>
    </x:row>
    <x:row r="4" ht="24" customHeight="1">
      <x:c r="A4" s="24" t="str">
        <x:v>Reset Date</x:v>
      </x:c>
      <x:c r="B4" s="24" t="str">
        <x:v>Trigger</x:v>
      </x:c>
      <x:c r="C4" s="24" t="str">
        <x:v>Course / Area</x:v>
      </x:c>
      <x:c r="D4" s="24" t="str">
        <x:v>What Changed</x:v>
      </x:c>
      <x:c r="E4" s="24" t="str">
        <x:v>Affected Week</x:v>
      </x:c>
      <x:c r="F4" s="24" t="str">
        <x:v>Action Taken</x:v>
      </x:c>
      <x:c r="G4" s="24" t="str">
        <x:v>Completed?</x:v>
      </x:c>
      <x:c r="H4" s="24" t="str">
        <x:v>Notes</x:v>
      </x:c>
    </x:row>
    <x:row r="5">
      <x:c r="A5" s="34"/>
      <x:c r="E5" s="34"/>
    </x:row>
    <x:row r="6">
      <x:c r="A6" s="34"/>
      <x:c r="E6" s="34"/>
    </x:row>
    <x:row r="7">
      <x:c r="A7" s="34"/>
      <x:c r="E7" s="34"/>
    </x:row>
    <x:row r="8">
      <x:c r="A8" s="34"/>
      <x:c r="E8" s="34"/>
    </x:row>
    <x:row r="9">
      <x:c r="A9" s="34"/>
      <x:c r="E9" s="34"/>
    </x:row>
    <x:row r="10">
      <x:c r="A10" s="34"/>
      <x:c r="E10" s="34"/>
    </x:row>
    <x:row r="11">
      <x:c r="A11" s="34"/>
      <x:c r="E11" s="34"/>
    </x:row>
    <x:row r="12">
      <x:c r="A12" s="34"/>
      <x:c r="E12" s="34"/>
    </x:row>
    <x:row r="13">
      <x:c r="A13" s="34"/>
      <x:c r="E13" s="34"/>
    </x:row>
    <x:row r="14">
      <x:c r="A14" s="34"/>
      <x:c r="E14" s="34"/>
    </x:row>
    <x:row r="15">
      <x:c r="A15" s="34"/>
      <x:c r="E15" s="34"/>
    </x:row>
    <x:row r="16">
      <x:c r="A16" s="34"/>
      <x:c r="E16" s="34"/>
    </x:row>
    <x:row r="17">
      <x:c r="A17" s="34"/>
      <x:c r="E17" s="34"/>
    </x:row>
    <x:row r="18">
      <x:c r="A18" s="34"/>
      <x:c r="E18" s="34"/>
    </x:row>
    <x:row r="19">
      <x:c r="A19" s="34"/>
      <x:c r="E19" s="34"/>
    </x:row>
    <x:row r="20">
      <x:c r="A20" s="34"/>
      <x:c r="E20" s="34"/>
    </x:row>
    <x:row r="21">
      <x:c r="A21" s="34"/>
      <x:c r="E21" s="34"/>
    </x:row>
    <x:row r="22">
      <x:c r="A22" s="34"/>
      <x:c r="E22" s="34"/>
    </x:row>
    <x:row r="23">
      <x:c r="A23" s="34"/>
      <x:c r="E23" s="34"/>
    </x:row>
    <x:row r="24">
      <x:c r="A24" s="34"/>
      <x:c r="E24" s="34"/>
    </x:row>
    <x:row r="25">
      <x:c r="A25" s="34"/>
      <x:c r="E25" s="34"/>
    </x:row>
    <x:row r="26">
      <x:c r="A26" s="34"/>
      <x:c r="E26" s="34"/>
    </x:row>
    <x:row r="27">
      <x:c r="A27" s="34"/>
      <x:c r="E27" s="34"/>
    </x:row>
    <x:row r="28">
      <x:c r="A28" s="34"/>
      <x:c r="E28" s="34"/>
    </x:row>
    <x:row r="29">
      <x:c r="A29" s="34"/>
      <x:c r="E29" s="34"/>
    </x:row>
    <x:row r="30">
      <x:c r="A30" s="34"/>
      <x:c r="E30" s="34"/>
    </x:row>
    <x:row r="31">
      <x:c r="A31" s="34"/>
      <x:c r="E31" s="34"/>
    </x:row>
    <x:row r="32">
      <x:c r="A32" s="34"/>
      <x:c r="E32" s="34"/>
    </x:row>
    <x:row r="33">
      <x:c r="A33" s="34"/>
      <x:c r="E33" s="34"/>
    </x:row>
    <x:row r="34">
      <x:c r="A34" s="34"/>
      <x:c r="E34" s="34"/>
    </x:row>
    <x:row r="35">
      <x:c r="A35" s="34"/>
      <x:c r="E35" s="34"/>
    </x:row>
    <x:row r="36">
      <x:c r="A36" s="34"/>
      <x:c r="E36" s="34"/>
    </x:row>
    <x:row r="37">
      <x:c r="A37" s="34"/>
      <x:c r="E37" s="34"/>
    </x:row>
    <x:row r="38">
      <x:c r="A38" s="34"/>
      <x:c r="E38" s="34"/>
    </x:row>
    <x:row r="39">
      <x:c r="A39" s="34"/>
      <x:c r="E39" s="34"/>
    </x:row>
    <x:row r="40">
      <x:c r="A40" s="34"/>
      <x:c r="E40" s="34"/>
    </x:row>
    <x:row r="41">
      <x:c r="A41" s="34"/>
      <x:c r="E41" s="34"/>
    </x:row>
    <x:row r="42">
      <x:c r="A42" s="34"/>
      <x:c r="E42" s="34"/>
    </x:row>
    <x:row r="43">
      <x:c r="A43" s="34"/>
      <x:c r="E43" s="34"/>
    </x:row>
    <x:row r="44">
      <x:c r="A44" s="34"/>
      <x:c r="E44" s="34"/>
    </x:row>
    <x:row r="45">
      <x:c r="A45" s="34"/>
      <x:c r="E45" s="34"/>
    </x:row>
    <x:row r="46">
      <x:c r="A46" s="34"/>
      <x:c r="E46" s="34"/>
    </x:row>
    <x:row r="47">
      <x:c r="A47" s="34"/>
      <x:c r="E47" s="34"/>
    </x:row>
    <x:row r="48">
      <x:c r="A48" s="34"/>
      <x:c r="E48" s="34"/>
    </x:row>
    <x:row r="49">
      <x:c r="A49" s="34"/>
      <x:c r="E49" s="34"/>
    </x:row>
    <x:row r="50">
      <x:c r="A50" s="34"/>
      <x:c r="E50" s="34"/>
    </x:row>
    <x:row r="51">
      <x:c r="A51" s="34"/>
      <x:c r="E51" s="34"/>
    </x:row>
    <x:row r="52">
      <x:c r="A52" s="34"/>
      <x:c r="E52" s="34"/>
    </x:row>
    <x:row r="53">
      <x:c r="A53" s="34"/>
      <x:c r="E53" s="34"/>
    </x:row>
    <x:row r="54">
      <x:c r="A54" s="34"/>
      <x:c r="E54" s="34"/>
    </x:row>
    <x:row r="55">
      <x:c r="A55" s="34"/>
      <x:c r="E55" s="34"/>
    </x:row>
    <x:row r="56">
      <x:c r="A56" s="34"/>
      <x:c r="E56" s="34"/>
    </x:row>
    <x:row r="57">
      <x:c r="A57" s="34"/>
      <x:c r="E57" s="34"/>
    </x:row>
    <x:row r="58">
      <x:c r="A58" s="34"/>
      <x:c r="E58" s="34"/>
    </x:row>
    <x:row r="59">
      <x:c r="A59" s="34"/>
      <x:c r="E59" s="34"/>
    </x:row>
    <x:row r="60">
      <x:c r="A60" s="34"/>
      <x:c r="E60" s="34"/>
    </x:row>
    <x:row r="61">
      <x:c r="A61" s="34"/>
      <x:c r="E61" s="34"/>
    </x:row>
    <x:row r="62">
      <x:c r="A62" s="34"/>
      <x:c r="E62" s="34"/>
    </x:row>
    <x:row r="63">
      <x:c r="A63" s="34"/>
      <x:c r="E63" s="34"/>
    </x:row>
    <x:row r="64">
      <x:c r="A64" s="34"/>
      <x:c r="E64" s="34"/>
    </x:row>
    <x:row r="65">
      <x:c r="A65" s="34"/>
      <x:c r="E65" s="34"/>
    </x:row>
    <x:row r="66">
      <x:c r="A66" s="34"/>
      <x:c r="E66" s="34"/>
    </x:row>
    <x:row r="67">
      <x:c r="A67" s="34"/>
      <x:c r="E67" s="34"/>
    </x:row>
    <x:row r="68">
      <x:c r="A68" s="34"/>
      <x:c r="E68" s="34"/>
    </x:row>
    <x:row r="69">
      <x:c r="A69" s="34"/>
      <x:c r="E69" s="34"/>
    </x:row>
    <x:row r="70">
      <x:c r="A70" s="34"/>
      <x:c r="E70" s="34"/>
    </x:row>
    <x:row r="71">
      <x:c r="A71" s="34"/>
      <x:c r="E71" s="34"/>
    </x:row>
    <x:row r="72">
      <x:c r="A72" s="34"/>
      <x:c r="E72" s="34"/>
    </x:row>
    <x:row r="73">
      <x:c r="A73" s="34"/>
      <x:c r="E73" s="34"/>
    </x:row>
    <x:row r="74">
      <x:c r="A74" s="34"/>
      <x:c r="E74" s="34"/>
    </x:row>
    <x:row r="75">
      <x:c r="A75" s="34"/>
      <x:c r="E75" s="34"/>
    </x:row>
    <x:row r="76">
      <x:c r="A76" s="34"/>
      <x:c r="E76" s="34"/>
    </x:row>
    <x:row r="77">
      <x:c r="A77" s="34"/>
      <x:c r="E77" s="34"/>
    </x:row>
    <x:row r="78">
      <x:c r="A78" s="34"/>
      <x:c r="E78" s="34"/>
    </x:row>
    <x:row r="79">
      <x:c r="A79" s="34"/>
      <x:c r="E79" s="34"/>
    </x:row>
    <x:row r="80">
      <x:c r="A80" s="34"/>
      <x:c r="E80" s="34"/>
    </x:row>
  </x:sheetData>
  <x:mergeCells>
    <x:mergeCell ref="A1:H1"/>
    <x:mergeCell ref="A2:H2"/>
  </x:mergeCells>
  <x:dataValidations count="1">
    <x:dataValidation type="list" sqref="G5:G80">
      <x:formula1>"No,Yes"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96e53fce55ac4e68"/>
  </x:tableParts>
</x:worksheet>
</file>

<file path=xl/worksheets/sheet7.xml><?xml version="1.0" encoding="utf-8"?>
<x:worksheet xmlns:x="http://schemas.openxmlformats.org/spreadsheetml/2006/main">
  <x:sheetFormatPr defaultRowHeight="15"/>
  <x:cols>
    <x:col min="1" max="1" width="17" hidden="0" customWidth="1"/>
    <x:col min="2" max="2" width="30" hidden="0" customWidth="1"/>
    <x:col min="3" max="3" width="14" hidden="0" customWidth="1"/>
    <x:col min="4" max="4" width="11" hidden="0" customWidth="1"/>
    <x:col min="5" max="5" width="14" hidden="0" customWidth="1"/>
    <x:col min="6" max="6" width="24" hidden="0" customWidth="1"/>
    <x:col min="7" max="7" width="14" hidden="0" customWidth="1"/>
    <x:col min="8" max="8" width="12" hidden="0" customWidth="1"/>
    <x:col min="9" max="9" width="52" hidden="0" customWidth="1"/>
  </x:cols>
  <x:sheetData>
    <x:row r="1" ht="28" customHeight="1">
      <x:c r="A1" s="5" t="str">
        <x:v>Worked Example — Multi-Course Semester</x:v>
      </x:c>
      <x:c r="B1" s="5"/>
      <x:c r="C1" s="5"/>
      <x:c r="D1" s="5"/>
      <x:c r="E1" s="5"/>
      <x:c r="F1" s="5"/>
      <x:c r="G1" s="5"/>
      <x:c r="H1" s="5"/>
      <x:c r="I1" s="5"/>
    </x:row>
    <x:row r="2">
      <x:c r="A2" s="13" t="str">
        <x:v>Illustrative example showing known assessments, fixed commitments, heavy-week flags, and one deadline reset.</x:v>
      </x:c>
      <x:c r="B2" s="13"/>
      <x:c r="C2" s="13"/>
      <x:c r="D2" s="13"/>
      <x:c r="E2" s="13"/>
      <x:c r="F2" s="13"/>
      <x:c r="G2" s="13"/>
      <x:c r="H2" s="13"/>
      <x:c r="I2" s="13"/>
    </x:row>
    <x:row r="3">
      <x:c r="A3" s="32"/>
      <x:c r="B3" s="32"/>
      <x:c r="C3" s="32"/>
      <x:c r="D3" s="32"/>
      <x:c r="E3" s="32"/>
      <x:c r="F3" s="32"/>
      <x:c r="G3" s="32"/>
      <x:c r="H3" s="32"/>
      <x:c r="I3" s="32"/>
    </x:row>
    <x:row r="4" ht="24" customHeight="1">
      <x:c r="A4" s="24" t="str">
        <x:v>Course</x:v>
      </x:c>
      <x:c r="B4" s="24" t="str">
        <x:v>Assessment</x:v>
      </x:c>
      <x:c r="C4" s="24" t="str">
        <x:v>Current Date</x:v>
      </x:c>
      <x:c r="D4" s="24" t="str">
        <x:v>Weight %</x:v>
      </x:c>
      <x:c r="E4" s="24" t="str">
        <x:v>Original Date</x:v>
      </x:c>
      <x:c r="F4" s="24" t="str">
        <x:v>Source</x:v>
      </x:c>
      <x:c r="G4" s="24" t="str">
        <x:v>Week Start</x:v>
      </x:c>
      <x:c r="H4" s="24" t="str">
        <x:v>Review Flag</x:v>
      </x:c>
      <x:c r="I4" s="24" t="str">
        <x:v>Reason</x:v>
      </x:c>
    </x:row>
    <x:row r="5">
      <x:c r="A5" s="32" t="str">
        <x:v>CSCI 4140</x:v>
      </x:c>
      <x:c r="B5" s="32" t="str">
        <x:v>Database Design Assignment</x:v>
      </x:c>
      <x:c r="C5" s="40" t="n">
        <x:v>46302</x:v>
      </x:c>
      <x:c r="D5" s="32" t="n">
        <x:v>15</x:v>
      </x:c>
      <x:c r="E5" s="40"/>
      <x:c r="F5" s="32" t="str">
        <x:v>Syllabus</x:v>
      </x:c>
      <x:c r="G5" s="40" t="n">
        <x:v>46300</x:v>
      </x:c>
      <x:c r="H5" s="32" t="str">
        <x:v>REVIEW</x:v>
      </x:c>
      <x:c r="I5" s="32" t="str">
        <x:v>Database assignment plus preparation for ECON/MATH assessments.</x:v>
      </x:c>
    </x:row>
    <x:row r="6">
      <x:c r="A6" s="32" t="str">
        <x:v>ECON 1101</x:v>
      </x:c>
      <x:c r="B6" s="32" t="str">
        <x:v>Midterm</x:v>
      </x:c>
      <x:c r="C6" s="40" t="n">
        <x:v>46310</x:v>
      </x:c>
      <x:c r="D6" s="32" t="n">
        <x:v>25</x:v>
      </x:c>
      <x:c r="E6" s="40"/>
      <x:c r="F6" s="32" t="str">
        <x:v>Syllabus</x:v>
      </x:c>
      <x:c r="G6" s="40" t="n">
        <x:v>46307</x:v>
      </x:c>
      <x:c r="H6" s="32" t="str">
        <x:v>REVIEW</x:v>
      </x:c>
      <x:c r="I6" s="32" t="str">
        <x:v>ECON midterm + MATH quiz in the same week.</x:v>
      </x:c>
    </x:row>
    <x:row r="7">
      <x:c r="A7" s="32" t="str">
        <x:v>MATH 2030</x:v>
      </x:c>
      <x:c r="B7" s="32" t="str">
        <x:v>Quiz 4</x:v>
      </x:c>
      <x:c r="C7" s="40" t="n">
        <x:v>46309</x:v>
      </x:c>
      <x:c r="D7" s="32" t="n">
        <x:v>7.5</x:v>
      </x:c>
      <x:c r="E7" s="40"/>
      <x:c r="F7" s="32" t="str">
        <x:v>Course schedule</x:v>
      </x:c>
      <x:c r="G7" s="40" t="n">
        <x:v>46328</x:v>
      </x:c>
      <x:c r="H7" s="32" t="str">
        <x:v>REVIEW</x:v>
      </x:c>
      <x:c r="I7" s="32" t="str">
        <x:v>HIST essay due; date changed from Nov 4 to Nov 6.</x:v>
      </x:c>
    </x:row>
    <x:row r="8" ht="38" customHeight="1">
      <x:c r="A8" s="32" t="str">
        <x:v>HIST 2200</x:v>
      </x:c>
      <x:c r="B8" s="32" t="str">
        <x:v>Research Essay</x:v>
      </x:c>
      <x:c r="C8" s="40" t="n">
        <x:v>46332</x:v>
      </x:c>
      <x:c r="D8" s="32" t="n">
        <x:v>30</x:v>
      </x:c>
      <x:c r="E8" s="40" t="n">
        <x:v>46330</x:v>
      </x:c>
      <x:c r="F8" s="32" t="str">
        <x:v>Instructor update</x:v>
      </x:c>
      <x:c r="G8" s="40" t="n">
        <x:v>46363</x:v>
      </x:c>
      <x:c r="H8" s="32" t="str">
        <x:v>REVIEW</x:v>
      </x:c>
      <x:c r="I8" s="32" t="str">
        <x:v>Dec. 11 and 14 finals are three days apart, across consecutive weeks. Review both weeks.</x:v>
      </x:c>
    </x:row>
    <x:row r="9">
      <x:c r="A9" s="32" t="str">
        <x:v>CSCI 4177</x:v>
      </x:c>
      <x:c r="B9" s="32" t="str">
        <x:v>Final Project</x:v>
      </x:c>
      <x:c r="C9" s="40" t="n">
        <x:v>46346</x:v>
      </x:c>
      <x:c r="D9" s="32" t="n">
        <x:v>25</x:v>
      </x:c>
      <x:c r="E9" s="40"/>
      <x:c r="F9" s="32" t="str">
        <x:v>Project brief</x:v>
      </x:c>
      <x:c r="G9" s="32"/>
      <x:c r="H9" s="32"/>
      <x:c r="I9" s="32"/>
    </x:row>
    <x:row r="10">
      <x:c r="A10" s="32" t="str">
        <x:v>MATH 2030</x:v>
      </x:c>
      <x:c r="B10" s="32" t="str">
        <x:v>Final Exam</x:v>
      </x:c>
      <x:c r="C10" s="40" t="n">
        <x:v>46370</x:v>
      </x:c>
      <x:c r="D10" s="32" t="n">
        <x:v>35</x:v>
      </x:c>
      <x:c r="E10" s="40"/>
      <x:c r="F10" s="32" t="str">
        <x:v>Official exam schedule</x:v>
      </x:c>
      <x:c r="G10" s="32"/>
      <x:c r="H10" s="32"/>
      <x:c r="I10" s="32"/>
    </x:row>
    <x:row r="11" ht="24" customHeight="1">
      <x:c r="A11" s="32" t="str">
        <x:v>ECON 1101</x:v>
      </x:c>
      <x:c r="B11" s="32" t="str">
        <x:v>Final Exam</x:v>
      </x:c>
      <x:c r="C11" s="40" t="n">
        <x:v>46367</x:v>
      </x:c>
      <x:c r="D11" s="32" t="n">
        <x:v>40</x:v>
      </x:c>
      <x:c r="E11" s="40"/>
      <x:c r="F11" s="32" t="str">
        <x:v>Official exam schedule</x:v>
      </x:c>
      <x:c r="G11" s="24" t="str">
        <x:v>Reset Date</x:v>
      </x:c>
      <x:c r="H11" s="24" t="str">
        <x:v>Trigger</x:v>
      </x:c>
      <x:c r="I11" s="24" t="str">
        <x:v>Action</x:v>
      </x:c>
    </x:row>
    <x:row r="12">
      <x:c r="A12" s="32"/>
      <x:c r="B12" s="32"/>
      <x:c r="C12" s="32"/>
      <x:c r="D12" s="32"/>
      <x:c r="E12" s="32"/>
      <x:c r="F12" s="32"/>
      <x:c r="G12" s="40" t="n">
        <x:v>46323</x:v>
      </x:c>
      <x:c r="H12" s="32" t="str">
        <x:v>HIST essay moved from Nov 4 to Nov 6</x:v>
      </x:c>
      <x:c r="I12" s="32" t="str">
        <x:v>Move final editing block to Nov 4–5; keep CSCI project start date unchanged; update semester map and weekly plan.</x:v>
      </x:c>
    </x:row>
    <x:row r="13">
      <x:c r="A13" s="32"/>
      <x:c r="B13" s="32"/>
      <x:c r="C13" s="32"/>
      <x:c r="D13" s="32"/>
      <x:c r="E13" s="32"/>
      <x:c r="F13" s="32"/>
      <x:c r="G13" s="32"/>
      <x:c r="H13" s="32"/>
      <x:c r="I13" s="32"/>
    </x:row>
    <x:row r="14" ht="24" customHeight="1">
      <x:c r="A14" s="24" t="str">
        <x:v>Fixed Commitment</x:v>
      </x:c>
      <x:c r="B14" s="24" t="str">
        <x:v>Start</x:v>
      </x:c>
      <x:c r="C14" s="24" t="str">
        <x:v>End</x:v>
      </x:c>
      <x:c r="D14" s="24" t="str">
        <x:v>Hours/Week</x:v>
      </x:c>
      <x:c r="E14" s="24" t="str">
        <x:v>Notes</x:v>
      </x:c>
      <x:c r="F14" s="32"/>
      <x:c r="G14" s="32"/>
      <x:c r="H14" s="32"/>
      <x:c r="I14" s="32"/>
    </x:row>
    <x:row r="15">
      <x:c r="A15" s="32" t="str">
        <x:v>Part-time work</x:v>
      </x:c>
      <x:c r="B15" s="40" t="n">
        <x:v>46273</x:v>
      </x:c>
      <x:c r="C15" s="40" t="n">
        <x:v>46374</x:v>
      </x:c>
      <x:c r="D15" s="32" t="n">
        <x:v>12</x:v>
      </x:c>
      <x:c r="E15" s="32" t="str">
        <x:v>Fri/Sat shifts</x:v>
      </x:c>
      <x:c r="F15" s="32"/>
      <x:c r="G15" s="32"/>
      <x:c r="H15" s="32"/>
      <x:c r="I15" s="32"/>
    </x:row>
    <x:row r="16">
      <x:c r="A16" s="32" t="str">
        <x:v>Commute</x:v>
      </x:c>
      <x:c r="B16" s="40" t="n">
        <x:v>46273</x:v>
      </x:c>
      <x:c r="C16" s="40" t="n">
        <x:v>46374</x:v>
      </x:c>
      <x:c r="D16" s="32" t="n">
        <x:v>5</x:v>
      </x:c>
      <x:c r="E16" s="32" t="str">
        <x:v>Approximate weekly total</x:v>
      </x:c>
      <x:c r="F16" s="32"/>
      <x:c r="G16" s="32"/>
      <x:c r="H16" s="32"/>
      <x:c r="I16" s="32"/>
    </x:row>
    <x:row r="17">
      <x:c r="A17" s="32" t="str">
        <x:v>Student club</x:v>
      </x:c>
      <x:c r="B17" s="40" t="n">
        <x:v>46280</x:v>
      </x:c>
      <x:c r="C17" s="40" t="n">
        <x:v>46356</x:v>
      </x:c>
      <x:c r="D17" s="32" t="n">
        <x:v>2</x:v>
      </x:c>
      <x:c r="E17" s="32" t="str">
        <x:v>Tuesday evening</x:v>
      </x:c>
      <x:c r="F17" s="32"/>
      <x:c r="G17" s="32"/>
      <x:c r="H17" s="32"/>
      <x:c r="I17" s="32"/>
    </x:row>
    <x:row r="18">
      <x:c r="A18" s="32"/>
      <x:c r="B18" s="32"/>
      <x:c r="C18" s="32"/>
      <x:c r="D18" s="32"/>
      <x:c r="E18" s="32"/>
      <x:c r="F18" s="32"/>
      <x:c r="G18" s="32"/>
      <x:c r="H18" s="32"/>
      <x:c r="I18" s="32"/>
    </x:row>
    <x:row r="19">
      <x:c r="A19" s="32"/>
      <x:c r="B19" s="32"/>
      <x:c r="C19" s="32"/>
      <x:c r="D19" s="32"/>
      <x:c r="E19" s="32"/>
      <x:c r="F19" s="32"/>
      <x:c r="G19" s="32"/>
      <x:c r="H19" s="32"/>
      <x:c r="I19" s="32"/>
    </x:row>
    <x:row r="20">
      <x:c r="A20" s="32"/>
      <x:c r="B20" s="32"/>
      <x:c r="C20" s="32"/>
      <x:c r="D20" s="32"/>
      <x:c r="E20" s="32"/>
      <x:c r="F20" s="32"/>
      <x:c r="G20" s="32"/>
      <x:c r="H20" s="32"/>
      <x:c r="I20" s="32"/>
    </x:row>
  </x:sheetData>
  <x:mergeCells>
    <x:mergeCell ref="A1:I1"/>
    <x:mergeCell ref="A2:I2"/>
  </x:mergeCells>
  <x:pageMargins left="0.7" right="0.7" top="0.75" bottom="0.75" header="0.3" footer="0.3"/>
</x:worksheet>
</file>