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https://undp-my.sharepoint.com/personal/maxime_philip_uncdf_org/Documents/Desktop/"/>
    </mc:Choice>
  </mc:AlternateContent>
  <xr:revisionPtr revIDLastSave="0" documentId="8_{C4A812E5-B4AF-4DC1-BD81-11AA303F24A1}" xr6:coauthVersionLast="47" xr6:coauthVersionMax="47" xr10:uidLastSave="{00000000-0000-0000-0000-000000000000}"/>
  <bookViews>
    <workbookView xWindow="28680" yWindow="-8205" windowWidth="29040" windowHeight="15720" xr2:uid="{BCABDB75-E211-EF47-8836-491DE144E244}"/>
  </bookViews>
  <sheets>
    <sheet name="P1 Performance Benchmark " sheetId="9" r:id="rId1"/>
    <sheet name="P2 Strategic Compatability" sheetId="8" r:id="rId2"/>
    <sheet name="Strategic Compatabilityv1 " sheetId="2" state="hidden" r:id="rId3"/>
    <sheet name="Replen_Benchmark Criteria v1" sheetId="1" state="hidden" r:id="rId4"/>
    <sheet name="guiding Questions for RLs" sheetId="4" state="hidden" r:id="rId5"/>
    <sheet name="Sheet 2" sheetId="5" state="hidden" r:id="rId6"/>
    <sheet name="Sheet 1" sheetId="7" state="hidden" r:id="rId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7" i="9" l="1"/>
  <c r="E81" i="9" l="1"/>
  <c r="E98" i="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tc={85FB9A74-74BE-5E42-B8BE-E5D124BC0432}</author>
    <author>tc={ED444627-C6D7-F740-A24D-D471BA1E7675}</author>
    <author>tc={D54EB5C5-EF1F-9244-B502-38ABA3F4B72B}</author>
    <author>tc={E7285EE1-9E95-FC49-9426-76388AF108EC}</author>
    <author>tc={5E8A6184-9E49-EB4F-9CAE-682B4D3DDF2A}</author>
  </authors>
  <commentList>
    <comment ref="B1" authorId="0" shapeId="0" xr:uid="{85FB9A74-74BE-5E42-B8BE-E5D124BC0432}">
      <text>
        <t xml:space="preserve">[Threaded comment]
Your version of Excel allows you to read this threaded comment; however, any edits to it will get removed if the file is opened in a newer version of Excel. Learn more: https://go.microsoft.com/fwlink/?linkid=870924
Comment:
    useful for developing replenishment request
Reply:
    phase 2: pipeline of businesses raising money (grants - buying stuff, ), fianncial mechanism 2nd stage of maturity (partnerhsip with insurance co, how the payment mechanism works), businesses generating revenue, so engagement with investors can be active, M&amp;E being done, </t>
      </text>
    </comment>
    <comment ref="B9" authorId="1" shapeId="0" xr:uid="{ED444627-C6D7-F740-A24D-D471BA1E7675}">
      <text>
        <t>[Threaded comment]
Your version of Excel allows you to read this threaded comment; however, any edits to it will get removed if the file is opened in a newer version of Excel. Learn more: https://go.microsoft.com/fwlink/?linkid=870924
Comment:
    how about conservation trust funds?
Reply:
    if they are just setting up a trust fund not compatible, but if the tf is getting money from private sector then compatible , financial sustainability lens</t>
      </text>
    </comment>
    <comment ref="B24" authorId="2" shapeId="0" xr:uid="{D54EB5C5-EF1F-9244-B502-38ABA3F4B72B}">
      <text>
        <t>[Threaded comment]
Your version of Excel allows you to read this threaded comment; however, any edits to it will get removed if the file is opened in a newer version of Excel. Learn more: https://go.microsoft.com/fwlink/?linkid=870924
Comment:
    reef solutions: businesses, financial mechanism, not business but generating revenue (insurace, blue carbon, biodiversity credit, user fee for mpas, endowments…)</t>
      </text>
    </comment>
    <comment ref="B35" authorId="3" shapeId="0" xr:uid="{E7285EE1-9E95-FC49-9426-76388AF108EC}">
      <text>
        <t xml:space="preserve">[Threaded comment]
Your version of Excel allows you to read this threaded comment; however, any edits to it will get removed if the file is opened in a newer version of Excel. Learn more: https://go.microsoft.com/fwlink/?linkid=870924
Comment:
    investment target leverage : phase 1 wont get much investment, phase 2 ambition to get investment </t>
      </text>
    </comment>
    <comment ref="B43" authorId="4" shapeId="0" xr:uid="{5E8A6184-9E49-EB4F-9CAE-682B4D3DDF2A}">
      <text>
        <t>[Threaded comment]
Your version of Excel allows you to read this threaded comment; however, any edits to it will get removed if the file is opened in a newer version of Excel. Learn more: https://go.microsoft.com/fwlink/?linkid=870924
Comment:
    change to GESI?
Reply:
    yes
Reply:
    6 months ago roll out , make provision</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tc={512D930E-A5A6-A149-B158-65707408B5CE}</author>
    <author>tc={ECED7256-9BFE-1C45-A069-E4F2CB7A83A8}</author>
    <author>tc={4EDD95BD-6FD3-5E4F-A0D8-C8D07F0027F6}</author>
    <author>tc={960D35E2-76D9-F042-BE9A-73C2A9E53936}</author>
  </authors>
  <commentList>
    <comment ref="B13" authorId="0" shapeId="0" xr:uid="{512D930E-A5A6-A149-B158-65707408B5CE}">
      <text>
        <t>[Threaded comment]
Your version of Excel allows you to read this threaded comment; however, any edits to it will get removed if the file is opened in a newer version of Excel. Learn more: https://go.microsoft.com/fwlink/?linkid=870924
Comment:
    expended and committed? how do you assess commitment? contracts in place?</t>
      </text>
    </comment>
    <comment ref="B40" authorId="1" shapeId="0" xr:uid="{ECED7256-9BFE-1C45-A069-E4F2CB7A83A8}">
      <text>
        <t>[Threaded comment]
Your version of Excel allows you to read this threaded comment; however, any edits to it will get removed if the file is opened in a newer version of Excel. Learn more: https://go.microsoft.com/fwlink/?linkid=870924
Comment:
    is this for the pgm?
Reply:
    yes
Reply:
    1:1 target , donors, GEF , gov, in kind co finance by programme partners , prodoc figures (M&amp;E framework has figure</t>
      </text>
    </comment>
    <comment ref="B43" authorId="2" shapeId="0" xr:uid="{4EDD95BD-6FD3-5E4F-A0D8-C8D07F0027F6}">
      <text>
        <t>[Threaded comment]
Your version of Excel allows you to read this threaded comment; however, any edits to it will get removed if the file is opened in a newer version of Excel. Learn more: https://go.microsoft.com/fwlink/?linkid=870924
Comment:
    how about public sector funds? for solution only? (vs programme?)
Reply:
    yes, end of phase 1 would not have private sector investment, we want to know how they are opening those doors</t>
      </text>
    </comment>
    <comment ref="B52" authorId="3" shapeId="0" xr:uid="{960D35E2-76D9-F042-BE9A-73C2A9E53936}">
      <text>
        <t>[Threaded comment]
Your version of Excel allows you to read this threaded comment; however, any edits to it will get removed if the file is opened in a newer version of Excel. Learn more: https://go.microsoft.com/fwlink/?linkid=870924
Comment:
    sub grantees?
Reply:
    those in the workplan</t>
      </text>
    </comment>
  </commentList>
</comments>
</file>

<file path=xl/sharedStrings.xml><?xml version="1.0" encoding="utf-8"?>
<sst xmlns="http://schemas.openxmlformats.org/spreadsheetml/2006/main" count="457" uniqueCount="317">
  <si>
    <t xml:space="preserve">Phase 1 Vision of Success: </t>
  </si>
  <si>
    <t xml:space="preserve">-Programme fundamentals in place in terms of project staffing, impact measurement (credible baseline and targets), ensuring target communities are consulted, and there is a system in place for managing risks </t>
  </si>
  <si>
    <t>-Platform for investment pipeline sourcing and facilitating private/public investment to reef positive business /conservation financing mechanism is in place. (Platform includes project team, partners, operational procedures, pipeline sourcing approach, relevant expertise and knowledge, etc.)</t>
  </si>
  <si>
    <t>-Pipeline of reef-positive businesses, other financing streams for conservation fund/MPA management identified; first set of hard pipeline opportunities identified and ready to be invested in Phase 2</t>
  </si>
  <si>
    <t>Programme</t>
  </si>
  <si>
    <t xml:space="preserve">Convening Agent </t>
  </si>
  <si>
    <t xml:space="preserve">Country </t>
  </si>
  <si>
    <t xml:space="preserve">1: Minimum Criteria </t>
  </si>
  <si>
    <t>Criteria</t>
  </si>
  <si>
    <t>Response</t>
  </si>
  <si>
    <t>Explanation</t>
  </si>
  <si>
    <t>Drop down</t>
  </si>
  <si>
    <t>Explain why a particular response was given.</t>
  </si>
  <si>
    <t>Workplan implementation progress</t>
  </si>
  <si>
    <t>Note</t>
  </si>
  <si>
    <t>Budget implemention progress</t>
  </si>
  <si>
    <t>Reference documents</t>
  </si>
  <si>
    <t>Operational Programme Steering Commitee</t>
  </si>
  <si>
    <t>Reporting</t>
  </si>
  <si>
    <t>Yes</t>
  </si>
  <si>
    <t>The independent risk micro-assessment has a Low range score. This will be assessed by the GFCR from the most recent HACT assessment.</t>
  </si>
  <si>
    <t>HACT assessment</t>
  </si>
  <si>
    <t>M&amp;E baseline established</t>
  </si>
  <si>
    <t xml:space="preserve">GESI Action Plan in place </t>
  </si>
  <si>
    <t xml:space="preserve">2: Phase 1 Progress Scorecard </t>
  </si>
  <si>
    <t>Sustainable financing mechanism validated with stakeholders</t>
  </si>
  <si>
    <t>Reef positive businesses identified</t>
  </si>
  <si>
    <t>Annual Report, Bi-annual progress review meeting, Additional pipeline information from Convening Agents</t>
  </si>
  <si>
    <t>Eﬀective partner and community engagement</t>
  </si>
  <si>
    <t>Investment leverage (non-grant financing)</t>
  </si>
  <si>
    <t>Score</t>
  </si>
  <si>
    <t xml:space="preserve">Highly Satisfactory (Strong Early Progress)  -5 </t>
  </si>
  <si>
    <t xml:space="preserve">Satisfactory (Satisfactory Early Progress)  - 4 </t>
  </si>
  <si>
    <t xml:space="preserve">Moderately Satisfactory (Needs Refinement)  -3 </t>
  </si>
  <si>
    <t xml:space="preserve">Moderately Unsatisfactory (Significant Challenges) -2 </t>
  </si>
  <si>
    <t>Unsatisfactory  (Risk of Failure)-1</t>
  </si>
  <si>
    <t>Capacity of CAs and responsiveness to GFCR engagement</t>
  </si>
  <si>
    <t>How engaging/responsive has the CA been to the Regional Lead's engagement (e.g.offering support, check-ins beyond bi-annual progress reviews, request for information)</t>
  </si>
  <si>
    <t>Corresponding M&amp;E Indicator:</t>
  </si>
  <si>
    <t>Annual Report,  Bi-annual progress review meeting, Feasibility studies and other reports  from Convening Agents</t>
  </si>
  <si>
    <t xml:space="preserve">F3.6 Number of response plans (incl. financial mechanisms, such as coral reef insurance) in
place to support coral restoration after severe shocks (e.g,. storms, bleaching). </t>
  </si>
  <si>
    <t>F7.3 Number of financial mechanisms/reforms to help coastal communities respond and
recover from external shocks.</t>
  </si>
  <si>
    <t>F8: Amount of public, private, and philanthropic finance mobilized by the GFCR</t>
  </si>
  <si>
    <t>F9: Return on Investment (ROI) ($)</t>
  </si>
  <si>
    <t>F10: Number of gender-smart investments</t>
  </si>
  <si>
    <t xml:space="preserve"> F5: Number of communities engaged in meaningful participation, co-development, and capacity strengthening</t>
  </si>
  <si>
    <t>Annual Report,  Bi-annual progress review meeting</t>
  </si>
  <si>
    <t xml:space="preserve">Phase 1 Performance Benchmarks </t>
  </si>
  <si>
    <t>Tool for assessing readiness of CAs in Phase 1 to move on to Phase 2. CAs who are considered ready will be requested to submit a Phase 2 proposal.</t>
  </si>
  <si>
    <r>
      <t>Start date (Phase)</t>
    </r>
    <r>
      <rPr>
        <sz val="11"/>
        <color theme="1"/>
        <rFont val="Aptos Display"/>
        <scheme val="major"/>
      </rPr>
      <t xml:space="preserve"> </t>
    </r>
  </si>
  <si>
    <t>Programmes submitting replenishment requests in July 2024:  must meet all minimum critieria to submit replenishment request (Yes/No)</t>
  </si>
  <si>
    <t>80% of the Programme's deliverables, milestones, and targets (where applicable) have been achieved as outlined in the original programme proposal and inception phase’s workplan.</t>
  </si>
  <si>
    <t>Project document, workplan</t>
  </si>
  <si>
    <r>
      <rPr>
        <b/>
        <sz val="11"/>
        <color theme="1"/>
        <rFont val="Aptos Display"/>
        <scheme val="major"/>
      </rPr>
      <t>If not,</t>
    </r>
    <r>
      <rPr>
        <sz val="11"/>
        <color theme="1"/>
        <rFont val="Aptos Display"/>
        <scheme val="major"/>
      </rPr>
      <t xml:space="preserve"> clear jusfication is provided for deliverables and milestones that have been delayed and/or not achieved, and necessary course corrections have been idenfied.</t>
    </r>
  </si>
  <si>
    <t xml:space="preserve">At least 80% of the programme’s approved budget has been expended and committed. </t>
  </si>
  <si>
    <t xml:space="preserve">Annual Report financial reports(MPTFO, supplemental info submitted to GFCR Secretariat). In Q1 2024, likely to have expenditure data as of Q4 2024 for non-UN agencies, and as of Q3 2024  expenditure for UN agencies. Commitment data to be analysed first half of April after CAs submit data end of March. </t>
  </si>
  <si>
    <t>Note: Committed funds must have a signed contract. If GFCR financing is deployed as loans and not yet expended but commited, this may count towards the 80% threshold, but the Convening Agent will need to express their confidence on loan delivery. This may be in the form of a decision from the project steering commitee, investment commitee or other.</t>
  </si>
  <si>
    <t>a) The programme steering commitee has been operational with diverse representation and meetings have been held, evidenced by Terms of Reference, bylaws, , list of members, and/or meeting minutes.</t>
  </si>
  <si>
    <t>Annual Report, Bi-annual progress review meeting</t>
  </si>
  <si>
    <t>b) Evidence that other commitees as proposed in the programme proposal are operating and effective.</t>
  </si>
  <si>
    <t xml:space="preserve">All financial and other reporting requirements have been met in a timely manner. </t>
  </si>
  <si>
    <t>Annual Report</t>
  </si>
  <si>
    <r>
      <t xml:space="preserve">Micro-assessment </t>
    </r>
    <r>
      <rPr>
        <b/>
        <sz val="11"/>
        <color theme="1"/>
        <rFont val="Aptos Display (Headings)"/>
      </rPr>
      <t>(non-UN agencies)</t>
    </r>
  </si>
  <si>
    <t>a) An M&amp;E Results Framework for the programme has been approved by the GFCR Global Team.</t>
  </si>
  <si>
    <t>Annual report, Bi-annual progress review meeting</t>
  </si>
  <si>
    <t>b) Baseline data / information for all Fund indicators in the Results Framework have been established and baseline data provided to the GFCR. If no baselines exist, proper jusfication for why baselines have not been collected</t>
  </si>
  <si>
    <r>
      <t xml:space="preserve">A </t>
    </r>
    <r>
      <rPr>
        <sz val="11"/>
        <color theme="1"/>
        <rFont val="Aptos Display (Headings)"/>
      </rPr>
      <t xml:space="preserve">GESI Action Plan </t>
    </r>
    <r>
      <rPr>
        <sz val="11"/>
        <color theme="1"/>
        <rFont val="Aptos Display"/>
        <scheme val="major"/>
      </rPr>
      <t>has been developed and implemented, evidenced by disaggregated data in the Results Framework, and engagement with women-led groups or women entrepreneurs, and gender-balance reflected in implementation activities.</t>
    </r>
  </si>
  <si>
    <t>GESI Action Plan developed by the CA, Annual Report, Bi-annual progress review meeting</t>
  </si>
  <si>
    <t>Note:  If GFCR's GESI Policy came after the programme has been approved, gender action plan is sufficient for Phase 1. The Gender Action Plan will need to be adapted to GESI Action Plan in Phase 2.</t>
  </si>
  <si>
    <t>Safeguards and Risk Management System (RMS)</t>
  </si>
  <si>
    <t>a) All safeguards and Risk Management System are developed, in place, up to date, and have been revised as necessary during Phase I.</t>
  </si>
  <si>
    <t xml:space="preserve">Safeguard Policy, Risk Management System related documents developed by the CA, Annual Report, MPTFO Due Diligence document </t>
  </si>
  <si>
    <r>
      <t xml:space="preserve">b) The GFCR Global Team has been informed of major risks and </t>
    </r>
    <r>
      <rPr>
        <sz val="11"/>
        <color theme="1"/>
        <rFont val="Aptos Display (Headings)"/>
      </rPr>
      <t>safeguard issues</t>
    </r>
    <r>
      <rPr>
        <sz val="11"/>
        <color theme="1"/>
        <rFont val="Aptos Display"/>
        <scheme val="major"/>
      </rPr>
      <t xml:space="preserve"> that aﬀect the programme and adequate risk mitigation measures have been identified.</t>
    </r>
  </si>
  <si>
    <t>c)Gaps identified during the GFCR due diligence process, especially with regard to Protection from Sexual Exploitation, Abuse and Harassment (PSEAH) have been corrected.</t>
  </si>
  <si>
    <t>Must obtain an average score of Satisfactory 4 or above for GFCR to consider requesting a Phase 2 proposal from the CA. If any of the scores is below a 4, the CA must explain how it will be addressed in Phase 2</t>
  </si>
  <si>
    <t xml:space="preserve">How satisfactorily is the criterion addressed, taking into account both completeness and quality? </t>
  </si>
  <si>
    <t>Programmes submitting replenishment requests in July 2024: : Highly Satisfactory  -5; Satisfactory  - 4; Moderately Satisfactory  -3; Moderately Unsatisfactory -2; Unsatisfactory  -1.</t>
  </si>
  <si>
    <r>
      <t>a) MOUs or other agreements/contracts are in place with the</t>
    </r>
    <r>
      <rPr>
        <sz val="11"/>
        <color theme="1"/>
        <rFont val="Aptos Display (Headings)"/>
      </rPr>
      <t xml:space="preserve"> co-implementers </t>
    </r>
    <r>
      <rPr>
        <sz val="11"/>
        <color theme="1"/>
        <rFont val="Aptos Display"/>
        <scheme val="major"/>
      </rPr>
      <t>that were outlined in the programme proposal. Co-implementers are participating in steering committee meetings. (Note: Co-implementers are sub-grantees of the Convening Agent.)</t>
    </r>
  </si>
  <si>
    <t xml:space="preserve">b) Evidence of ongoing and successful engagements with local partners and communities (e.g., CSOs, Indigenous peoples, women’s groups, local authorities, etc.). </t>
  </si>
  <si>
    <r>
      <rPr>
        <b/>
        <sz val="11"/>
        <color theme="1"/>
        <rFont val="Aptos Display"/>
        <scheme val="major"/>
      </rPr>
      <t>a)Nature-based financial instruments (biodiversity credit, blue carbon, etc):</t>
    </r>
    <r>
      <rPr>
        <sz val="11"/>
        <color theme="1"/>
        <rFont val="Aptos Display"/>
        <scheme val="major"/>
      </rPr>
      <t xml:space="preserve"> Feasibilty studies conducted? Feasibility study findings have been shared with relevant stakeholders?  If feasibility study is on-going due to a justifiable reason (e.g. the nature of the intervention requires a longer study period), then target completion dates should be incorporated in the Phase 2 workplan.</t>
    </r>
  </si>
  <si>
    <r>
      <rPr>
        <b/>
        <sz val="11"/>
        <color theme="1"/>
        <rFont val="Aptos Display"/>
        <scheme val="major"/>
      </rPr>
      <t xml:space="preserve">b) Conservation fund: </t>
    </r>
    <r>
      <rPr>
        <sz val="11"/>
        <color theme="1"/>
        <rFont val="Aptos Display"/>
        <scheme val="major"/>
      </rPr>
      <t xml:space="preserve">Feasibility studies conducted? Does the feasibilty study assess the right parameters for determining the conservation fund's potential and outline a credible path forward? Feasibility study findings have been shared with relevant stakeholders?  </t>
    </r>
  </si>
  <si>
    <t xml:space="preserve">Hard and soft pipelines with indicative funding needs identified? Business plan development / incubation support provided? Call for proposals conducted? </t>
  </si>
  <si>
    <r>
      <t>a) The programme has had formal engagements with financial instutions, impact investors, and other sources of investment capital evidenced by a letter, secured financing, or a written agreement to work on a financing instrument/</t>
    </r>
    <r>
      <rPr>
        <sz val="11"/>
        <color theme="1"/>
        <rFont val="Aptos Display (Headings)"/>
      </rPr>
      <t>transaction.</t>
    </r>
    <r>
      <rPr>
        <sz val="11"/>
        <color theme="1"/>
        <rFont val="Aptos Display"/>
        <scheme val="major"/>
      </rPr>
      <t xml:space="preserve"> </t>
    </r>
    <r>
      <rPr>
        <sz val="11"/>
        <color theme="1"/>
        <rFont val="Aptos Display (Headings)"/>
      </rPr>
      <t>(Note: Private sector investment does not have to be placed on solutions by end of Phase 1. However, there must be evidence of how the Convening Agents is engaging with the private sector investors. A demonstrated understanding  by the CA of the financial institutions' risk appetite and de-risking needed to secure financing from them in Phase 2 is ideal.)</t>
    </r>
  </si>
  <si>
    <t xml:space="preserve">Annual Report,  Bi-annual progress review meeting </t>
  </si>
  <si>
    <t>b) Private / public sector finance for solutions has been leveraged in Phase 1 or is very likely to be leveraged in Phase 2.</t>
  </si>
  <si>
    <r>
      <rPr>
        <b/>
        <sz val="11"/>
        <color theme="1"/>
        <rFont val="Aptos Display (Headings)"/>
      </rPr>
      <t>Programme</t>
    </r>
    <r>
      <rPr>
        <b/>
        <sz val="11"/>
        <color theme="1"/>
        <rFont val="Aptos Display"/>
        <scheme val="major"/>
      </rPr>
      <t xml:space="preserve"> Co-financing</t>
    </r>
  </si>
  <si>
    <t>cc</t>
  </si>
  <si>
    <r>
      <t xml:space="preserve">a) The proposed </t>
    </r>
    <r>
      <rPr>
        <sz val="11"/>
        <color theme="1"/>
        <rFont val="Aptos Display (Headings)"/>
      </rPr>
      <t>grant co-financing to programme/programme activities</t>
    </r>
    <r>
      <rPr>
        <sz val="11"/>
        <color theme="1"/>
        <rFont val="Aptos Display"/>
        <scheme val="major"/>
      </rPr>
      <t xml:space="preserve"> targeted for Phase I has been secured through formal agreement or other oﬃcial communication.</t>
    </r>
  </si>
  <si>
    <r>
      <rPr>
        <b/>
        <sz val="11"/>
        <color theme="1"/>
        <rFont val="Aptos Display"/>
        <scheme val="major"/>
      </rPr>
      <t>If not,</t>
    </r>
    <r>
      <rPr>
        <sz val="11"/>
        <color theme="1"/>
        <rFont val="Aptos Display"/>
        <scheme val="major"/>
      </rPr>
      <t xml:space="preserve"> the programme must provide clear justification for why those targets were not met; lack of engagement is not a suﬃcient jusfication.</t>
    </r>
  </si>
  <si>
    <t>(Note: Ideally, 1:1 target is aimed for. Co-financing can come from donors, other climate funds such as GEF, GCF, government, in kind co-finance by programme partners. M&amp;E framework would have a target figure. Three types of co-financing: direct cofinancing (specific to programme, same activity, needs to come through CA, e.g., Blue Alliance's grant funding from Convergence), parallel co-financing (e.g. related to programme/programme activity but doesn't flow through CA), in-kind cofinancing )</t>
  </si>
  <si>
    <t>Is the PMU is composed of a right mix of people  in conservation, business incubation, and engaging with financial institutions/investors. Is the CA able to deploy financial instruments and technical assistance that are adequate for the development stage of businesses or does it have the partners in place to deploy these?</t>
  </si>
  <si>
    <t xml:space="preserve"> Bi-annual progress review meeting, Interactions between Regional Leads and Convening Agents</t>
  </si>
  <si>
    <t xml:space="preserve">Phase 2 Strategic Compatibility with GFCR’s Blended Finance Approach </t>
  </si>
  <si>
    <t xml:space="preserve">Tool for assessing quality of Phase 2 proposal submitted by CAs. </t>
  </si>
  <si>
    <t>Phase 2 Vision of Success:  Programme demonstrates an achievable pathway to protecting coral reefs through a blended finance approach</t>
  </si>
  <si>
    <t>-Pipeline of reef positive businesses in commercial stage, generating revenue, and raising investments beyond GFCR funding</t>
  </si>
  <si>
    <t xml:space="preserve">-Other financing mechanisms (e.g. biodiversity credit, blue carbon) for conservation fund/ MPA management operational </t>
  </si>
  <si>
    <t>-Conservation/MPA funds has a financial sustainabilty pathway defined. The fund may not have other sources of funds coming in other than GFCR, but it must be designed to be a blended finance fund and have a pathway to sustainability)</t>
  </si>
  <si>
    <t>need to meet all for GFCR to review Phase 2 proposal</t>
  </si>
  <si>
    <t>Corrective Action</t>
  </si>
  <si>
    <t>For any Replenishment Request Benchmarks criteria scored as Moderately Satisfactory or below, achievable corrective actions are integrated into the replenishment request and workplan for Phase 2.</t>
  </si>
  <si>
    <t xml:space="preserve">At least 80% of the programme’s approved budget has been expended. </t>
  </si>
  <si>
    <t>If GFCR financing is deployed as loans and not yet expended but commited, this may count towards the 80% threshold, but the Convening Agent will need to express their confidence on loan delivery. This may be in the form of a decision from the project steering commitee, investment commitee or other</t>
  </si>
  <si>
    <r>
      <t xml:space="preserve">Micro-assessment </t>
    </r>
    <r>
      <rPr>
        <b/>
        <sz val="11"/>
        <color rgb="FFFF0000"/>
        <rFont val="Aptos Display (Headings)"/>
      </rPr>
      <t>(non-UN agencies)</t>
    </r>
  </si>
  <si>
    <t>b) Baseline data / information for all Fund indicators in the Results Framework have been established and baseline data provided to the GFCR. If no baselines exist, proper jusficaon for why baselines have not been collected</t>
  </si>
  <si>
    <t>GESI Action Plan</t>
  </si>
  <si>
    <t>A Gender Action Plan has been developed and implemented, evidenced by disaggregated data in the Results Framework, and engagement with women-led groups or women entrepreneurs, and gender-balance reflected in implementation activities.</t>
  </si>
  <si>
    <t>b) The GFCR Global Team has been informed of major risks that aﬀect the programme and adequate risk mitigation measures have been identified.</t>
  </si>
  <si>
    <t xml:space="preserve">2: Phase 2 Progress Scorecard </t>
  </si>
  <si>
    <t>Must obtain an average score of Satisfactory 4 or above for GFCR to consider requesting a Phase 2 proposal from the CA</t>
  </si>
  <si>
    <t>Scores: Highly Satisfactory  -5; Satisfactory  - 4; Moderately Satisfactory  -3; Moderately Unsatisfactory -2; Unsatisfactory  -1.</t>
  </si>
  <si>
    <t>2. Programme demonstrates an achievable pathway to supporting coral reefs through a blended finance approach</t>
  </si>
  <si>
    <t>Sustainable financing mechanisms have implementation plan in place (e.g. nature-based financial instruments, conservation funds)</t>
  </si>
  <si>
    <t>GFCR Strategic Pathway Alignment</t>
  </si>
  <si>
    <t>a) Programme has identified specific and feasible financial mechanisms (e.g., detailing geographical scale, leverage targets, implementing partners, associated stakeholders)</t>
  </si>
  <si>
    <t>Pathway 1: Expand Sustainable Finance Solutions for Marine Conservation</t>
  </si>
  <si>
    <t>b) For each financial mechanism, a clear implementation plan is reflected in the
consolidated workplan.</t>
  </si>
  <si>
    <r>
      <t>Technical Assistance Facilities (TAFs) &amp; Incubators</t>
    </r>
    <r>
      <rPr>
        <b/>
        <sz val="11"/>
        <color theme="1"/>
        <rFont val="Aptos Display (Headings)"/>
      </rPr>
      <t xml:space="preserve"> operational</t>
    </r>
  </si>
  <si>
    <t>If a TAF/Incubator was proposed in the approved programme proposal: The TA/Incubator is operational, eﬀective and fit for purpose</t>
  </si>
  <si>
    <t>Pathway 2: Grow Investible Reef and Ocean-Positive Businesses</t>
  </si>
  <si>
    <r>
      <rPr>
        <b/>
        <sz val="11"/>
        <color theme="1"/>
        <rFont val="Aptos Display"/>
        <scheme val="major"/>
      </rPr>
      <t>If it is not operational</t>
    </r>
    <r>
      <rPr>
        <sz val="11"/>
        <color theme="1"/>
        <rFont val="Aptos Display"/>
        <scheme val="major"/>
      </rPr>
      <t>, a clear justification and strategy for operationalisation within 6 months of the start of Phase II is included in the replenishment request.</t>
    </r>
  </si>
  <si>
    <t>Reef+ Business Pipeline</t>
  </si>
  <si>
    <t>a) Selected reef-positive businesses are ready to receive support early in the proposed replenishment period either through direct financing support or via the programme’s technical assistance activities.</t>
  </si>
  <si>
    <t>b) Businesses’ coral reef and social impact analysis is viable and compelling</t>
  </si>
  <si>
    <t>c) Businesses have a clear pathway to financial viability (revenue generating)</t>
  </si>
  <si>
    <r>
      <t xml:space="preserve">d) Businesses have a clear pathway to leveraging investment </t>
    </r>
    <r>
      <rPr>
        <sz val="11"/>
        <color theme="1"/>
        <rFont val="Aptos Display (Headings)"/>
      </rPr>
      <t xml:space="preserve">(if applicable) </t>
    </r>
  </si>
  <si>
    <t>GESI Integration</t>
  </si>
  <si>
    <t>A Gender Action Plan has been maintained and updated as needed. Meaningful intereventions to give voice and influence to excluded populations are being considered and implemented.</t>
  </si>
  <si>
    <t>*Programmes that were approved before the GFCR GESI Policy was announced should expand the gender action plan into a GESI Action Plan in Phase 2.</t>
  </si>
  <si>
    <t>Government Engagement and Policy</t>
  </si>
  <si>
    <r>
      <rPr>
        <sz val="11"/>
        <color theme="1"/>
        <rFont val="Aptos Display (Headings)"/>
      </rPr>
      <t>Programme has a pathway to</t>
    </r>
    <r>
      <rPr>
        <sz val="11"/>
        <color theme="1"/>
        <rFont val="Aptos Display"/>
        <scheme val="major"/>
      </rPr>
      <t xml:space="preserve"> maintain and/or develop a strong relationship with relevant government partners at the national and sub-national level. Evidence includes government steering committee operationa, regular check-ins with government happening.</t>
    </r>
  </si>
  <si>
    <t>Pathway 3: Develop Vibrant National Reef and Ocean-Positive Investment Ecosystems</t>
  </si>
  <si>
    <t>F7: Number of people supported to better adapt, respond, and recover to the effects of climate change and major external shocks</t>
  </si>
  <si>
    <t>Investment Leverage (non-grant financing)</t>
  </si>
  <si>
    <t>a)The programme presents investment capital needs at a minimum of 1:2* with GFCR financing requested for Phase II. (*The leverage target of 1:2 is set as the threshold taking into account that first replenishments are the scaling up phase and will be followed by a subsequent phase(s) where additional leveraging may take place to reach the global GFCR target of 1:4. The 1:2 threshold also takes into consideration geographies and contexts where the leverage target of 1:4 is more challenging.)</t>
  </si>
  <si>
    <r>
      <t xml:space="preserve">b)Sources of investment are identified and clear strategy for unlocking resources from those sources identified. </t>
    </r>
    <r>
      <rPr>
        <sz val="11"/>
        <color theme="1"/>
        <rFont val="Aptos Display (Headings)"/>
      </rPr>
      <t>(Ideally, written commitment from investors in place and due diligence of the transaction/fund underway. )</t>
    </r>
  </si>
  <si>
    <r>
      <rPr>
        <b/>
        <sz val="11"/>
        <color theme="1"/>
        <rFont val="Aptos Display (Headings)"/>
      </rPr>
      <t xml:space="preserve">Programme </t>
    </r>
    <r>
      <rPr>
        <b/>
        <sz val="11"/>
        <color theme="1"/>
        <rFont val="Aptos Display"/>
        <scheme val="major"/>
      </rPr>
      <t>Co-financing</t>
    </r>
  </si>
  <si>
    <t>Co-financing ambition of Phase 2 reflects a ratio of 1:1 as a minimum benchmark in relation to GFCR financing and sources of co-financing.</t>
  </si>
  <si>
    <t>(Note: Three types of co-financing: direct cofinancing (specific to programme, same activity, needs to come through CA, e.g., Blue Alliance's grant funding from Convergence), parallel co-financing (e.g. related to programme/programme activity but doesn't flow through CA), in-kind cofinancing )</t>
  </si>
  <si>
    <t>3. Results Framework and Targets</t>
  </si>
  <si>
    <t>Results Framework</t>
  </si>
  <si>
    <t>a)The revised GFCR Results Framework has been fully adopted and approved by the GFCR Global Team.</t>
  </si>
  <si>
    <t>Pathway 4: Create a virtuous cycle of knowledge, learning, and impact</t>
  </si>
  <si>
    <t>b) Targets are specified over the whole programme timeframe, with emphasis on targets for the replenishment request period.</t>
  </si>
  <si>
    <t>Note: Where targets do not yet exist, a comprehensive plan has been completed detailing how and when they will be determined. This includes the methodology, responsible partners, budget, and a concrete timeline.</t>
  </si>
  <si>
    <t>Note: For solutions, appropriate project-specific indicators and targets have been selected. These indicators correspond to specific reef-positive solutions that may not be included in the Fund-level results framework. For instance, a water treatment facility should integrate water quality indicators. If certain targets cannot be provided at the time of submission, a clear plan is in place to determine the project-specific targets.</t>
  </si>
  <si>
    <t>Impact Monitoring</t>
  </si>
  <si>
    <t>Partnerships with entities that have capacity for monitoring, compiling, and analysing data have been secured and are operating.</t>
  </si>
  <si>
    <t>4. Policy and Compliance</t>
  </si>
  <si>
    <t xml:space="preserve">The programme safeguards, risk, grievance management systems has been updated as needed, with a mechanism to escalate major issues and risks to the GFCR Global Team. </t>
  </si>
  <si>
    <t>Overall programme risk level is ranked as medium-low or low.</t>
  </si>
  <si>
    <t xml:space="preserve">Highly Satisfactory   -5 </t>
  </si>
  <si>
    <t xml:space="preserve">Satisfactory   - 4 </t>
  </si>
  <si>
    <t xml:space="preserve">Moderately Satisfactory   -3 </t>
  </si>
  <si>
    <t xml:space="preserve">Moderately Unsatisfactory -2 </t>
  </si>
  <si>
    <t>Unsatisfactory -1</t>
  </si>
  <si>
    <t xml:space="preserve">Step 2. Strategic Compatibility with GFCR’s Blended Finance Approach </t>
  </si>
  <si>
    <t xml:space="preserve">(used to assess Phase 2 proposal and status and whether </t>
  </si>
  <si>
    <t>Probing questions to ask CAs</t>
  </si>
  <si>
    <t>Must meet 1.1 to be considered for replenishment proposal review</t>
  </si>
  <si>
    <t>1.1 Corrective Action</t>
  </si>
  <si>
    <t>Yes/ No</t>
  </si>
  <si>
    <t>a) For any Replenishment Request Benchmarks criteria scored as Moderately Satisfactory or below, achievable corrective actions are integrated into the replenishment request and workplan for Phase 2.</t>
  </si>
  <si>
    <t>2.1 Programme is aligned with GFCR’s blended finance approach</t>
  </si>
  <si>
    <t>a) Any adaptations made during Phase I or proposed for Phase II retain or enhance the programme’s compability with GFCR’s blended finance approach</t>
  </si>
  <si>
    <t>2.2 Technical Assistance Facilies (TAFs) &amp; Incubators Establishment</t>
  </si>
  <si>
    <t>a) If a TAF/Incubator was proposed in the approved programme proposal:</t>
  </si>
  <si>
    <t>- The TA/Incubator is operational, eﬀective and fit for purpose</t>
  </si>
  <si>
    <t>- If it is not operational, a clear justification and strategy for operationalisation within 6 months of the start of Phase II is included in the replenishment request.</t>
  </si>
  <si>
    <t>2.3 Reef+ Business Pipeline</t>
  </si>
  <si>
    <t>a) Selected reef-positive businesses are ready to receive support early in the proposed replenishment period either through direct financing support or via the programme’s TAF.</t>
  </si>
  <si>
    <t>est</t>
  </si>
  <si>
    <t>2.4 Sustainable Financing Mechanism Development</t>
  </si>
  <si>
    <t>b) For each financial mechanism, a clear implementaon plan is reflected in the consolidated workplan.</t>
  </si>
  <si>
    <t>2.5 Government Engagement and Policy</t>
  </si>
  <si>
    <t>a) Programme has a pathway to maintain and/or develop a strong relaonship with relevant government partners at the national and sub-national level.</t>
  </si>
  <si>
    <t>2.6 Co-financing</t>
  </si>
  <si>
    <t>a) Co-financing ambition of Phase 2 reflects a ratio of 1:1 as a minimum benchmark in relation to GFCR financing and sources of co-financing.</t>
  </si>
  <si>
    <t>2.7 Investment Leverage</t>
  </si>
  <si>
    <t>a) The programme presents investment capital needs at a minimum of 1:2 with GFCR financing requested for Phase II. *</t>
  </si>
  <si>
    <t>b) Sources of investment are identified and clear strategy for unlocking resources from those sources idenfied.</t>
  </si>
  <si>
    <t>** The leverage target of 1:2 is set as the threshold taking into account that first replenishments are the scaling up phase and will be followed by a subsequent phase(s) where addional leveraging may take place to reach the global GFCR target of 1:4. The 1:2 threshold also takes into consideraon geographies and contexts where the leverage target of 1:4 is more challenging.</t>
  </si>
  <si>
    <t>3. Policy and Compliance</t>
  </si>
  <si>
    <t>3.1 Safeguards</t>
  </si>
  <si>
    <t>a) Gaps identified during the GFCR due diligence process, especially with regard to Protection from Sexual Exploitation, Abuse and Harassment (PSEAH) have been corrected.</t>
  </si>
  <si>
    <t>3.2 Gender Action Plan</t>
  </si>
  <si>
    <t xml:space="preserve">a) A Gender Action Plan has been maintained and updated as needed. </t>
  </si>
  <si>
    <t>3.3 Risk Management System</t>
  </si>
  <si>
    <t>a) The programme risk log and matrix has been updated as needed, with a mechanism to escalate major issues and risks to the GFCR Global Team</t>
  </si>
  <si>
    <t>b) Overall programme risk level is ranked as medium-low or low.</t>
  </si>
  <si>
    <t>4 Results Framework and Targets</t>
  </si>
  <si>
    <t>4.1 Results Framework</t>
  </si>
  <si>
    <t>a) The revised GFCR Results Framework has been fully adopted and approved by the GFCR Global Team.</t>
  </si>
  <si>
    <t xml:space="preserve">b) Targets are specified over the whole programme timeframe, with emphasis on targets for the replenishment request period. </t>
  </si>
  <si>
    <t>a) Where targets do not exist, then a very clear plan for how and when targets will be determined, including methodology, partner, budget, and concrete timeline, has been completed.</t>
  </si>
  <si>
    <t>b) For solutions, appropriate “project-specific” indicators and targets have been selected. Project-specific indicators relate to specific reef-positive solutions that may have indicators not included in the Fund-level results framework. For example, a water treatment facility should also integrate water quality indicators. If targets cannot be provided at the time of submission, a clear plan should be provided for determining the project-specific targets</t>
  </si>
  <si>
    <t>4.2 Impact Monitoring</t>
  </si>
  <si>
    <t>a) Partnerships with enes that have capacity for monitoring, compiling, and analysing data have been secured and are operating.</t>
  </si>
  <si>
    <t>* The leverage target of 1:2 is set as the threshold taking into account that first replenishments are the scaling up phase and will be followed by a subsequent phase(s) where addional leveraging may take place to reach the global GFCR target of 1:4. The 1:2 threshold also takes into consideraon geographies and contexts where the leverage target of 1:4 is more challenging.</t>
  </si>
  <si>
    <t>1 Replenishment Request Benchmarks  (Step 1 to be able to submit replenishment request)</t>
  </si>
  <si>
    <t xml:space="preserve">Step 1: Minimum Criteria </t>
  </si>
  <si>
    <t>need to meet all to submit replenishment request</t>
  </si>
  <si>
    <t>1.1 Workplan implementation progress</t>
  </si>
  <si>
    <t>a) Yes/No</t>
  </si>
  <si>
    <t>a) 80% of the Programme's deliverables, milestones, and targets (where applicable) have been achieved as outlined in the original programme proposal and inception phase’s workplan.</t>
  </si>
  <si>
    <t>b) If not, clear jusfication is provided for deliverables and milestones that have been delayed and/or not achieved, and necessary course correcons have been idenfied.</t>
  </si>
  <si>
    <t>1.2 Budget implemention</t>
  </si>
  <si>
    <t xml:space="preserve">a) At least 80% of the programme’s approved budget has been expended. </t>
  </si>
  <si>
    <t>1.3 Reporting</t>
  </si>
  <si>
    <t xml:space="preserve">a) All financial and other reporting requirements have been met in a timely manner. </t>
  </si>
  <si>
    <t>1.4 Micro-assessment</t>
  </si>
  <si>
    <t>Step 2: Scorecard</t>
  </si>
  <si>
    <t xml:space="preserve">Must obtain an aggregated score of Satisfactory or above to submit replenishment request. </t>
  </si>
  <si>
    <t>1.5 Safeguards and Risk Management System (RMS)</t>
  </si>
  <si>
    <t>Highly Satisfactory (HS) -5; Satisfactory (S) - 4; Moderately Satisfactory (MS) -3; Moderately Unsatisfactory (MU)-2; Unsatisfactory (U) -1.</t>
  </si>
  <si>
    <t>1.6 Gender Action Plan</t>
  </si>
  <si>
    <t>a) A Gender Action Plan has been developed and implemented, evidenced by disaggregated data in the Results Framework, and engagement with women-led groups or women entrepreneurs, and gender-balance reflected in implementation activities.</t>
  </si>
  <si>
    <t>1.7 M&amp;E baseline established</t>
  </si>
  <si>
    <t>b) Baseline data / information for all Fund indicators in the Results Framework have been established and baseline data provided to the GFCR.</t>
  </si>
  <si>
    <t>c) If no baselines exist, proper jusficaon for why baselines have not been collected</t>
  </si>
  <si>
    <t>1.8 Co-financing</t>
  </si>
  <si>
    <r>
      <t xml:space="preserve">a) The proposed </t>
    </r>
    <r>
      <rPr>
        <sz val="11"/>
        <color rgb="FFFF0000"/>
        <rFont val="Aptos Display (Headings)"/>
      </rPr>
      <t>grant co-financing</t>
    </r>
    <r>
      <rPr>
        <sz val="11"/>
        <color theme="1"/>
        <rFont val="Aptos Display"/>
        <scheme val="major"/>
      </rPr>
      <t xml:space="preserve"> targeted for Phase I has been secured through formal agreement or other oﬃcial communication.</t>
    </r>
  </si>
  <si>
    <t>a) If not, the programme must provide clear justification for why those targets were not met; lack of engagement is not a suﬃcient jusfication.</t>
  </si>
  <si>
    <t>1.9 Private sector leverage</t>
  </si>
  <si>
    <t>a) The programme has had formal engagements with financial instutions, impact investors, and other sources of investment capital evidenced by a letter, secured financing, or a written agreement to work on a financing instrument.</t>
  </si>
  <si>
    <t>b) Private sector finance has been leveraged in Phase 1 or is very likely to be leveraged in Phase II.</t>
  </si>
  <si>
    <t>1.10 Operational Steering Commitee</t>
  </si>
  <si>
    <t>a) The programme steering commitee has been operational with diverse representation and meetings have been held, evidenced by Terms of Reference, bylaws, , list of members, and/or meeting minutes..</t>
  </si>
  <si>
    <t>1.11 Eﬀective partner engagement</t>
  </si>
  <si>
    <r>
      <t>a) MOUs or other agreements are in place with the</t>
    </r>
    <r>
      <rPr>
        <sz val="11"/>
        <color rgb="FFFF0000"/>
        <rFont val="Aptos Display (Headings)"/>
      </rPr>
      <t xml:space="preserve"> co-implementers</t>
    </r>
    <r>
      <rPr>
        <sz val="11"/>
        <color theme="1"/>
        <rFont val="Aptos Display"/>
        <scheme val="major"/>
      </rPr>
      <t xml:space="preserve"> that were outlined in the programme proposal.</t>
    </r>
  </si>
  <si>
    <t>b) Evidence of ongoing and successful engagements with local partners (e.g., CSOs,communities, Indigenous peoples, women’s groups, etc.)</t>
  </si>
  <si>
    <t>Reef positive business - Pipeline development / incubation</t>
  </si>
  <si>
    <t xml:space="preserve">Source of info </t>
  </si>
  <si>
    <t>Where is the programme at with pipeline development?</t>
  </si>
  <si>
    <t xml:space="preserve">-What capacity do they have in-house  /through partnerships to source pipeline? </t>
  </si>
  <si>
    <t>-How are they sourcing pipeline? (call for proposal, market engagement, referrals …)</t>
  </si>
  <si>
    <t>-What progress have they made in sourcing pipeline?</t>
  </si>
  <si>
    <t>-What prospects do they have? What is the nature of these prospects (e.g. sector, reef impact, social impact, growth stage)?</t>
  </si>
  <si>
    <t xml:space="preserve">-What is the capital requirement of these businesses (use of funds, amount, type of financing, stage of growth)? </t>
  </si>
  <si>
    <t>-Which ones are hard pipeline (most ready for investment ) which ones are soft? When will they be ready to take to investors? Or to put in programme's own capital?</t>
  </si>
  <si>
    <t>-What grant/TA needs do they have (in addition to the investment)?</t>
  </si>
  <si>
    <t>-Proportionally how much of programme budget is going towards pipeline sourcing?</t>
  </si>
  <si>
    <t xml:space="preserve">Reef positive business - Investment </t>
  </si>
  <si>
    <t>-Which solutions are ready for/getting non-grant funding (recoverable grant, debt, guarantee, equity)?</t>
  </si>
  <si>
    <t>-What are the hard leads (investor due diligence on-going) and soft leads (exploring)?</t>
  </si>
  <si>
    <t>-Which investor? Investment in what, terms? When is the investment expected for the hard pipeline?</t>
  </si>
  <si>
    <t>-What is the expected impact in numbers due to the investment? (business growth, people impacted, how many, reef impact)</t>
  </si>
  <si>
    <t>-Will grant/TA be provided (in addition to the investment)? For what?</t>
  </si>
  <si>
    <t>-What is the leverage :GFCR funding (grant, in-house investment, programme partner) vs investor funding? (in-house investment: CIV, UNCDF, MAR Fund) What is the duration of investment?</t>
  </si>
  <si>
    <t>Programme design</t>
  </si>
  <si>
    <t>-Is concessional capital provided within the programme (CIV, UNCDF, MAR Fund)?</t>
  </si>
  <si>
    <t xml:space="preserve">-How are CAs sourcing investment capital? (in-house, UNCDF, investors…pitching sessions, one on ones, support letter)? </t>
  </si>
  <si>
    <t xml:space="preserve">Reef positive business - Invested </t>
  </si>
  <si>
    <t>-What is the investment being used for?</t>
  </si>
  <si>
    <t>-Where are they with the business being invested in?</t>
  </si>
  <si>
    <t>-Revenue being generated? How much? Other metrics to report on?</t>
  </si>
  <si>
    <t>-What challenges do the investees face? Wins? (partnerships unlocked, milestones achieved…) Impact?</t>
  </si>
  <si>
    <t>Conservation trust funds</t>
  </si>
  <si>
    <t>1. Tourism Demand &amp; Market Feasibility</t>
  </si>
  <si>
    <t>What is the current level of tourism visitation to the area?</t>
  </si>
  <si>
    <t>Is there an existing demand for tourism experiences, or is this a "build it and they will come" model?</t>
  </si>
  <si>
    <t>Have any market demand studies or willingness-to-pay (WTP) surveys been conducted?</t>
  </si>
  <si>
    <t>Do the results of these surveys align with the tourism experiences being proposed?</t>
  </si>
  <si>
    <t>How does the current capacity of local operators compare with projected demand?</t>
  </si>
  <si>
    <t>Are there existing tourism businesses operating in the area, and what is their business performance? occupancy rate for example for hotels</t>
  </si>
  <si>
    <t>2. Private Sector Engagement &amp; Contribution</t>
  </si>
  <si>
    <t>What financial or in-kind contributions are local businesses making toward conservation and sustainability initiatives?</t>
  </si>
  <si>
    <t>Are there existing mechanisms for businesses to contribute (e.g., user fees, voluntary donations, sustainability levies)?</t>
  </si>
  <si>
    <t>What incentives exist for private sector actors to engage in conservation financing?</t>
  </si>
  <si>
    <t>Have discussions been held with businesses to understand their willingness to contribute?</t>
  </si>
  <si>
    <t>3. Revenue Model &amp; Financial Viability</t>
  </si>
  <si>
    <t>Who will be responsible for paying fees into the conservation trust fund?</t>
  </si>
  <si>
    <t>What types of fees will be charged (e.g., bed-night levies, tourism activity fees, operator fees, environmental levies)?</t>
  </si>
  <si>
    <t>What is the pricing structure for these fees, and does it align with willingness-to-pay studies?</t>
  </si>
  <si>
    <t>What volume of payments is required for the fund to be financially viable?</t>
  </si>
  <si>
    <t>Has financial modeling been conducted to assess revenue vs. operational costs over a 5-10 year period?</t>
  </si>
  <si>
    <t>What are the projected costs for conservation activities, such as Marine Protected Area (MPA) management, coral restoration, or enforcement?</t>
  </si>
  <si>
    <t>What alternative revenue sources exist beyond direct fees (e.g., blended finance, endowments, impact investments, government support)?</t>
  </si>
  <si>
    <t>4. Community Impact &amp; Scale</t>
  </si>
  <si>
    <t>What is the expected direct and indirect impact of the project on local communities?</t>
  </si>
  <si>
    <t>How many people will benefit from the initiative, and is this number significant in relation to the investment?</t>
  </si>
  <si>
    <t>What types of livelihoods or businesses are being supported, and how scalable are they?</t>
  </si>
  <si>
    <t>Does the initiative align with community needs and economic priorities?</t>
  </si>
  <si>
    <t>How will local communities be engaged in decision-making and benefit-sharing?</t>
  </si>
  <si>
    <t>5. Governance &amp; Fund Management</t>
  </si>
  <si>
    <t>What is the legal and governance structure of the conservation trust fund?</t>
  </si>
  <si>
    <t>Who will manage the fund, and what safeguards are in place to ensure transparency and accountability?</t>
  </si>
  <si>
    <t>How will revenues be allocated between conservation activities, fund management, and community benefits?</t>
  </si>
  <si>
    <t>What mechanisms are in place to track financial sustainability and measure impact over time?</t>
  </si>
  <si>
    <t>Are there contingency plans for financial shortfalls or changes in tourism demand?</t>
  </si>
  <si>
    <t>Phase 1 (18 months) Vision of success</t>
  </si>
  <si>
    <t>Milestones</t>
  </si>
  <si>
    <t>Best case</t>
  </si>
  <si>
    <t>Results framework</t>
  </si>
  <si>
    <t xml:space="preserve">Baseline and targets set </t>
  </si>
  <si>
    <t xml:space="preserve">Partnerships </t>
  </si>
  <si>
    <t xml:space="preserve">Strong coalition that is operational for pipeline development </t>
  </si>
  <si>
    <t>Indonesia TNC has CRFF Project Manager hired</t>
  </si>
  <si>
    <t>partnership model</t>
  </si>
  <si>
    <t>incubations</t>
  </si>
  <si>
    <t xml:space="preserve">Open call done, pipeline identified, light touch DD done </t>
  </si>
  <si>
    <t xml:space="preserve">Ken/Tan: WCS </t>
  </si>
  <si>
    <t xml:space="preserve">what sets of documents are there </t>
  </si>
  <si>
    <t xml:space="preserve">Governance in place </t>
  </si>
  <si>
    <t>Local investment committee? Project specific committee?</t>
  </si>
  <si>
    <t xml:space="preserve">types of governance models, what is GFCR's rules of engagement </t>
  </si>
  <si>
    <t>Feasibility studies on financing mechanisms (which ones, ready take it forward )- oversight</t>
  </si>
  <si>
    <t xml:space="preserve">Feasibility studies done, decide which ones to pursue in Phase 2 </t>
  </si>
  <si>
    <t xml:space="preserve">Criteria for conservation funds </t>
  </si>
  <si>
    <t>conservation??</t>
  </si>
  <si>
    <t xml:space="preserve">Thesis: conservation + investment </t>
  </si>
  <si>
    <t>Conservation funds</t>
  </si>
  <si>
    <t xml:space="preserve">Reef positive businesses </t>
  </si>
  <si>
    <t>Other revenue sources (blue carbon, )</t>
  </si>
  <si>
    <t xml:space="preserve">phase 2: </t>
  </si>
  <si>
    <t>pipeline of businesses raising money (grants - buying stuff, ), fianncial mechanism 2nd stage of maturity (partnerhsip with insurance co, how the payment mechanism works), businesses generating revenue, so engagement with investors can be active, M&amp;E being done, </t>
  </si>
  <si>
    <t>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</si>
</sst>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Aptos Narrow"/>
      <family val="2"/>
      <scheme val="minor"/>
    </font>
    <font>
      <sz val="11"/>
      <color theme="1"/>
      <name val="Aptos Display"/>
      <scheme val="major"/>
    </font>
    <font>
      <b/>
      <sz val="11"/>
      <color theme="1"/>
      <name val="Aptos Display"/>
      <scheme val="major"/>
    </font>
    <font>
      <sz val="11"/>
      <color rgb="FF000000"/>
      <name val="Aptos Display"/>
    </font>
    <font>
      <b/>
      <sz val="11"/>
      <color rgb="FF000000"/>
      <name val="Aptos Display"/>
    </font>
    <font>
      <sz val="11"/>
      <color theme="1"/>
      <name val="Aptos Display (Body)"/>
    </font>
    <font>
      <b/>
      <sz val="11"/>
      <color rgb="FF000000"/>
      <name val="Aptos Display (Body)"/>
    </font>
    <font>
      <sz val="11"/>
      <color rgb="FF000000"/>
      <name val="Aptos Display (Body)"/>
    </font>
    <font>
      <sz val="11"/>
      <color rgb="FFFF0000"/>
      <name val="Aptos Display"/>
    </font>
    <font>
      <b/>
      <sz val="12"/>
      <color rgb="FF000000"/>
      <name val="Aptos Display"/>
    </font>
    <font>
      <b/>
      <sz val="11"/>
      <color rgb="FFFF0000"/>
      <name val="Aptos Display"/>
    </font>
    <font>
      <sz val="11"/>
      <color rgb="FFFF0000"/>
      <name val="Aptos Display (Headings)"/>
    </font>
    <font>
      <sz val="11"/>
      <color theme="1"/>
      <name val="Aptos Display"/>
    </font>
    <font>
      <b/>
      <sz val="11"/>
      <color rgb="FFFF0000"/>
      <name val="Aptos Display"/>
      <scheme val="major"/>
    </font>
    <font>
      <b/>
      <sz val="11"/>
      <color theme="1"/>
      <name val="Aptos Display (Body)"/>
    </font>
    <font>
      <sz val="11"/>
      <color theme="1"/>
      <name val="Aptos Narrow"/>
      <family val="2"/>
      <scheme val="minor"/>
    </font>
    <font>
      <b/>
      <sz val="11"/>
      <color theme="1"/>
      <name val="Aptos Narrow"/>
      <scheme val="minor"/>
    </font>
    <font>
      <sz val="11"/>
      <color theme="1"/>
      <name val="Aptos Narrow"/>
      <scheme val="minor"/>
    </font>
    <font>
      <b/>
      <sz val="12"/>
      <color theme="1"/>
      <name val="Aptos Narrow"/>
      <scheme val="minor"/>
    </font>
    <font>
      <b/>
      <sz val="16"/>
      <color theme="1"/>
      <name val="Aptos Narrow"/>
      <scheme val="minor"/>
    </font>
    <font>
      <sz val="11"/>
      <color rgb="FFFF0000"/>
      <name val="Aptos Display"/>
      <scheme val="major"/>
    </font>
    <font>
      <i/>
      <sz val="10"/>
      <color theme="1"/>
      <name val="Aptos Display"/>
      <scheme val="major"/>
    </font>
    <font>
      <b/>
      <sz val="16"/>
      <color theme="1"/>
      <name val="Aptos Display"/>
      <scheme val="major"/>
    </font>
    <font>
      <sz val="11"/>
      <color theme="1"/>
      <name val="Aptos Display (Headings)"/>
    </font>
    <font>
      <b/>
      <sz val="11"/>
      <color rgb="FFFF0000"/>
      <name val="Aptos Display (Headings)"/>
    </font>
    <font>
      <b/>
      <sz val="14"/>
      <color rgb="FF000000"/>
      <name val="Aptos Display"/>
    </font>
    <font>
      <sz val="13"/>
      <color rgb="FF000000"/>
      <name val="Calibri"/>
      <family val="2"/>
    </font>
    <font>
      <b/>
      <sz val="11"/>
      <color theme="1"/>
      <name val="Aptos Display (Headings)"/>
    </font>
    <font>
      <i/>
      <sz val="11"/>
      <color theme="1"/>
      <name val="Aptos Display"/>
      <scheme val="major"/>
    </font>
    <font>
      <sz val="10"/>
      <color theme="1"/>
      <name val="Aptos Display"/>
      <scheme val="major"/>
    </font>
    <font>
      <sz val="10"/>
      <color rgb="FF000000"/>
      <name val="Arial"/>
      <family val="2"/>
    </font>
  </fonts>
  <fills count="7">
    <fill>
      <patternFill patternType="none"/>
    </fill>
    <fill>
      <patternFill patternType="gray125"/>
    </fill>
    <fill>
      <patternFill patternType="solid">
        <fgColor theme="7" tint="0.79998168889431442"/>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2"/>
        <bgColor indexed="64"/>
      </patternFill>
    </fill>
    <fill>
      <patternFill patternType="solid">
        <fgColor theme="9" tint="0.59999389629810485"/>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top/>
      <bottom style="thin">
        <color indexed="64"/>
      </bottom>
      <diagonal/>
    </border>
  </borders>
  <cellStyleXfs count="2">
    <xf numFmtId="0" fontId="0" fillId="0" borderId="0"/>
    <xf numFmtId="0" fontId="30" fillId="0" borderId="0"/>
  </cellStyleXfs>
  <cellXfs count="155">
    <xf numFmtId="0" fontId="0" fillId="0" borderId="0" xfId="0"/>
    <xf numFmtId="0" fontId="0" fillId="0" borderId="0" xfId="0" applyAlignment="1">
      <alignment vertical="top"/>
    </xf>
    <xf numFmtId="0" fontId="1" fillId="0" borderId="0" xfId="0" applyFont="1" applyAlignment="1">
      <alignment vertical="top" wrapText="1"/>
    </xf>
    <xf numFmtId="0" fontId="2" fillId="0" borderId="0" xfId="0" applyFont="1" applyAlignment="1">
      <alignment vertical="top" wrapText="1"/>
    </xf>
    <xf numFmtId="0" fontId="1" fillId="0" borderId="0" xfId="0" applyFont="1" applyAlignment="1">
      <alignment vertical="top"/>
    </xf>
    <xf numFmtId="0" fontId="2" fillId="0" borderId="0" xfId="0" applyFont="1" applyAlignment="1">
      <alignment vertical="top"/>
    </xf>
    <xf numFmtId="0" fontId="2" fillId="0" borderId="0" xfId="0" applyFont="1" applyAlignment="1">
      <alignment horizontal="left" vertical="top" wrapText="1"/>
    </xf>
    <xf numFmtId="0" fontId="5" fillId="0" borderId="0" xfId="0" applyFont="1"/>
    <xf numFmtId="0" fontId="6" fillId="0" borderId="0" xfId="0" applyFont="1" applyAlignment="1">
      <alignment wrapText="1"/>
    </xf>
    <xf numFmtId="0" fontId="5" fillId="0" borderId="0" xfId="0" applyFont="1" applyAlignment="1">
      <alignment vertical="top" wrapText="1"/>
    </xf>
    <xf numFmtId="0" fontId="7" fillId="0" borderId="0" xfId="0" applyFont="1" applyAlignment="1">
      <alignment wrapText="1"/>
    </xf>
    <xf numFmtId="0" fontId="5" fillId="0" borderId="0" xfId="0" applyFont="1" applyAlignment="1">
      <alignment wrapText="1"/>
    </xf>
    <xf numFmtId="0" fontId="7" fillId="0" borderId="0" xfId="0" quotePrefix="1" applyFont="1" applyAlignment="1">
      <alignment wrapText="1"/>
    </xf>
    <xf numFmtId="0" fontId="8" fillId="0" borderId="0" xfId="0" applyFont="1" applyAlignment="1">
      <alignment wrapText="1"/>
    </xf>
    <xf numFmtId="0" fontId="9" fillId="0" borderId="0" xfId="0" applyFont="1" applyAlignment="1">
      <alignment wrapText="1"/>
    </xf>
    <xf numFmtId="0" fontId="10" fillId="0" borderId="0" xfId="0" applyFont="1" applyAlignment="1">
      <alignment wrapText="1"/>
    </xf>
    <xf numFmtId="0" fontId="5" fillId="0" borderId="0" xfId="0" applyFont="1" applyAlignment="1">
      <alignment vertical="top"/>
    </xf>
    <xf numFmtId="0" fontId="1" fillId="2" borderId="0" xfId="0" applyFont="1" applyFill="1" applyAlignment="1">
      <alignment vertical="top"/>
    </xf>
    <xf numFmtId="0" fontId="2" fillId="2" borderId="0" xfId="0" applyFont="1" applyFill="1" applyAlignment="1">
      <alignment vertical="top"/>
    </xf>
    <xf numFmtId="0" fontId="13" fillId="0" borderId="0" xfId="0" applyFont="1" applyAlignment="1">
      <alignment vertical="top" wrapText="1"/>
    </xf>
    <xf numFmtId="0" fontId="14" fillId="0" borderId="0" xfId="0" applyFont="1" applyAlignment="1">
      <alignment wrapText="1"/>
    </xf>
    <xf numFmtId="0" fontId="5" fillId="2" borderId="0" xfId="0" applyFont="1" applyFill="1" applyAlignment="1">
      <alignment vertical="top"/>
    </xf>
    <xf numFmtId="0" fontId="10" fillId="2" borderId="0" xfId="0" applyFont="1" applyFill="1" applyAlignment="1">
      <alignment vertical="top"/>
    </xf>
    <xf numFmtId="0" fontId="15" fillId="0" borderId="0" xfId="0" applyFont="1"/>
    <xf numFmtId="0" fontId="15" fillId="0" borderId="0" xfId="0" quotePrefix="1" applyFont="1" applyAlignment="1">
      <alignment wrapText="1"/>
    </xf>
    <xf numFmtId="0" fontId="15" fillId="0" borderId="0" xfId="0" applyFont="1" applyAlignment="1">
      <alignment wrapText="1"/>
    </xf>
    <xf numFmtId="0" fontId="16" fillId="0" borderId="0" xfId="0" applyFont="1"/>
    <xf numFmtId="0" fontId="5" fillId="0" borderId="0" xfId="0" quotePrefix="1" applyFont="1"/>
    <xf numFmtId="0" fontId="15" fillId="0" borderId="0" xfId="0" quotePrefix="1" applyFont="1"/>
    <xf numFmtId="0" fontId="16" fillId="0" borderId="0" xfId="0" applyFont="1" applyAlignment="1">
      <alignment wrapText="1"/>
    </xf>
    <xf numFmtId="0" fontId="15" fillId="0" borderId="0" xfId="0" quotePrefix="1" applyFont="1" applyAlignment="1">
      <alignment vertical="top"/>
    </xf>
    <xf numFmtId="0" fontId="15" fillId="0" borderId="0" xfId="0" applyFont="1" applyAlignment="1">
      <alignment vertical="top" wrapText="1"/>
    </xf>
    <xf numFmtId="0" fontId="15" fillId="0" borderId="0" xfId="0" quotePrefix="1" applyFont="1" applyAlignment="1">
      <alignment vertical="top" wrapText="1"/>
    </xf>
    <xf numFmtId="0" fontId="17" fillId="0" borderId="0" xfId="0" quotePrefix="1" applyFont="1"/>
    <xf numFmtId="0" fontId="4" fillId="0" borderId="0" xfId="0" applyFont="1"/>
    <xf numFmtId="0" fontId="12" fillId="0" borderId="0" xfId="0" applyFont="1"/>
    <xf numFmtId="0" fontId="3" fillId="0" borderId="0" xfId="0" applyFont="1"/>
    <xf numFmtId="0" fontId="18" fillId="0" borderId="0" xfId="0" applyFont="1"/>
    <xf numFmtId="0" fontId="0" fillId="0" borderId="0" xfId="0" applyAlignment="1">
      <alignment wrapText="1"/>
    </xf>
    <xf numFmtId="0" fontId="18" fillId="0" borderId="0" xfId="0" applyFont="1" applyAlignment="1">
      <alignment wrapText="1"/>
    </xf>
    <xf numFmtId="0" fontId="19" fillId="0" borderId="0" xfId="0" applyFont="1"/>
    <xf numFmtId="0" fontId="20" fillId="0" borderId="0" xfId="0" applyFont="1" applyAlignment="1">
      <alignment vertical="top" wrapText="1"/>
    </xf>
    <xf numFmtId="0" fontId="21" fillId="0" borderId="0" xfId="0" applyFont="1" applyAlignment="1">
      <alignment vertical="top" wrapText="1"/>
    </xf>
    <xf numFmtId="0" fontId="22" fillId="0" borderId="0" xfId="0" applyFont="1" applyAlignment="1">
      <alignment vertical="top"/>
    </xf>
    <xf numFmtId="0" fontId="2" fillId="2" borderId="0" xfId="0" applyFont="1" applyFill="1" applyAlignment="1">
      <alignment vertical="top" wrapText="1"/>
    </xf>
    <xf numFmtId="0" fontId="21" fillId="0" borderId="0" xfId="0" applyFont="1" applyAlignment="1">
      <alignment vertical="top"/>
    </xf>
    <xf numFmtId="0" fontId="1" fillId="3" borderId="0" xfId="0" applyFont="1" applyFill="1" applyAlignment="1">
      <alignment vertical="top"/>
    </xf>
    <xf numFmtId="0" fontId="21" fillId="3" borderId="0" xfId="0" applyFont="1" applyFill="1" applyAlignment="1">
      <alignment vertical="top"/>
    </xf>
    <xf numFmtId="0" fontId="2" fillId="4" borderId="0" xfId="0" applyFont="1" applyFill="1" applyAlignment="1">
      <alignment vertical="top"/>
    </xf>
    <xf numFmtId="0" fontId="1" fillId="4" borderId="0" xfId="0" applyFont="1" applyFill="1" applyAlignment="1">
      <alignment vertical="top"/>
    </xf>
    <xf numFmtId="0" fontId="1" fillId="0" borderId="1" xfId="0" applyFont="1" applyBorder="1" applyAlignment="1">
      <alignment vertical="top" wrapText="1"/>
    </xf>
    <xf numFmtId="0" fontId="1" fillId="0" borderId="1" xfId="0" applyFont="1" applyBorder="1" applyAlignment="1">
      <alignment vertical="top"/>
    </xf>
    <xf numFmtId="0" fontId="2" fillId="0" borderId="2" xfId="0" applyFont="1" applyBorder="1" applyAlignment="1">
      <alignment horizontal="left" vertical="top" wrapText="1"/>
    </xf>
    <xf numFmtId="0" fontId="1" fillId="0" borderId="2" xfId="0" applyFont="1" applyBorder="1" applyAlignment="1">
      <alignment vertical="top" wrapText="1"/>
    </xf>
    <xf numFmtId="0" fontId="1" fillId="0" borderId="4" xfId="0" applyFont="1" applyBorder="1" applyAlignment="1">
      <alignment vertical="top" wrapText="1"/>
    </xf>
    <xf numFmtId="0" fontId="1" fillId="0" borderId="5" xfId="0" applyFont="1" applyBorder="1" applyAlignment="1">
      <alignment vertical="top" wrapText="1"/>
    </xf>
    <xf numFmtId="0" fontId="2" fillId="0" borderId="2" xfId="0" applyFont="1" applyBorder="1" applyAlignment="1">
      <alignment vertical="top" wrapText="1"/>
    </xf>
    <xf numFmtId="0" fontId="20" fillId="0" borderId="2" xfId="0" applyFont="1" applyBorder="1" applyAlignment="1">
      <alignment vertical="top" wrapText="1"/>
    </xf>
    <xf numFmtId="0" fontId="13" fillId="0" borderId="2" xfId="0" applyFont="1" applyBorder="1" applyAlignment="1">
      <alignment vertical="top" wrapText="1"/>
    </xf>
    <xf numFmtId="0" fontId="2" fillId="0" borderId="3" xfId="0" applyFont="1" applyBorder="1" applyAlignment="1">
      <alignment vertical="top" wrapText="1"/>
    </xf>
    <xf numFmtId="0" fontId="25" fillId="0" borderId="0" xfId="0" applyFont="1"/>
    <xf numFmtId="0" fontId="22" fillId="5" borderId="0" xfId="0" applyFont="1" applyFill="1" applyAlignment="1">
      <alignment vertical="top"/>
    </xf>
    <xf numFmtId="0" fontId="1" fillId="5" borderId="0" xfId="0" applyFont="1" applyFill="1" applyAlignment="1">
      <alignment vertical="top"/>
    </xf>
    <xf numFmtId="0" fontId="2" fillId="5" borderId="0" xfId="0" applyFont="1" applyFill="1" applyAlignment="1">
      <alignment vertical="top"/>
    </xf>
    <xf numFmtId="0" fontId="26" fillId="0" borderId="0" xfId="0" applyFont="1" applyAlignment="1">
      <alignment wrapText="1"/>
    </xf>
    <xf numFmtId="0" fontId="1" fillId="0" borderId="3" xfId="0" applyFont="1" applyBorder="1" applyAlignment="1">
      <alignment vertical="top"/>
    </xf>
    <xf numFmtId="0" fontId="6" fillId="0" borderId="7" xfId="0" applyFont="1" applyBorder="1" applyAlignment="1">
      <alignment wrapText="1"/>
    </xf>
    <xf numFmtId="0" fontId="2" fillId="0" borderId="2" xfId="0" applyFont="1" applyBorder="1" applyAlignment="1">
      <alignment vertical="top"/>
    </xf>
    <xf numFmtId="0" fontId="1" fillId="0" borderId="2" xfId="0" applyFont="1" applyBorder="1" applyAlignment="1">
      <alignment horizontal="left" vertical="top" wrapText="1"/>
    </xf>
    <xf numFmtId="0" fontId="2" fillId="0" borderId="4" xfId="0" applyFont="1" applyBorder="1" applyAlignment="1">
      <alignment vertical="top" wrapText="1"/>
    </xf>
    <xf numFmtId="0" fontId="20" fillId="0" borderId="1" xfId="0" applyFont="1" applyBorder="1" applyAlignment="1">
      <alignment vertical="top"/>
    </xf>
    <xf numFmtId="0" fontId="20" fillId="0" borderId="1" xfId="0" applyFont="1" applyBorder="1" applyAlignment="1">
      <alignment vertical="top" wrapText="1"/>
    </xf>
    <xf numFmtId="0" fontId="1" fillId="0" borderId="3" xfId="0" applyFont="1" applyBorder="1" applyAlignment="1">
      <alignment horizontal="center" vertical="top" wrapText="1"/>
    </xf>
    <xf numFmtId="0" fontId="1" fillId="0" borderId="5" xfId="0" applyFont="1" applyBorder="1" applyAlignment="1">
      <alignment horizontal="center" vertical="top" wrapText="1"/>
    </xf>
    <xf numFmtId="0" fontId="1" fillId="0" borderId="1" xfId="0" applyFont="1" applyBorder="1" applyAlignment="1">
      <alignment horizontal="center" vertical="top"/>
    </xf>
    <xf numFmtId="0" fontId="1" fillId="0" borderId="1" xfId="0" applyFont="1" applyBorder="1" applyAlignment="1">
      <alignment horizontal="center" vertical="top" wrapText="1"/>
    </xf>
    <xf numFmtId="0" fontId="1" fillId="2" borderId="1" xfId="0" applyFont="1" applyFill="1" applyBorder="1" applyAlignment="1">
      <alignment horizontal="center" vertical="top"/>
    </xf>
    <xf numFmtId="0" fontId="1" fillId="0" borderId="8" xfId="0" applyFont="1" applyBorder="1" applyAlignment="1">
      <alignment vertical="top" wrapText="1"/>
    </xf>
    <xf numFmtId="0" fontId="28" fillId="0" borderId="0" xfId="0" applyFont="1" applyAlignment="1">
      <alignment horizontal="center" vertical="top"/>
    </xf>
    <xf numFmtId="0" fontId="1" fillId="0" borderId="0" xfId="0" applyFont="1" applyAlignment="1">
      <alignment horizontal="center" vertical="top"/>
    </xf>
    <xf numFmtId="0" fontId="2" fillId="0" borderId="1" xfId="0" applyFont="1" applyBorder="1" applyAlignment="1">
      <alignment vertical="top"/>
    </xf>
    <xf numFmtId="0" fontId="1" fillId="0" borderId="3" xfId="0" applyFont="1" applyBorder="1" applyAlignment="1">
      <alignment vertical="top" wrapText="1"/>
    </xf>
    <xf numFmtId="0" fontId="2" fillId="0" borderId="2" xfId="0" applyFont="1" applyBorder="1" applyAlignment="1">
      <alignment horizontal="center" vertical="top" wrapText="1"/>
    </xf>
    <xf numFmtId="0" fontId="1" fillId="0" borderId="4" xfId="0" applyFont="1" applyBorder="1" applyAlignment="1">
      <alignment vertical="top"/>
    </xf>
    <xf numFmtId="0" fontId="1" fillId="0" borderId="5" xfId="0" applyFont="1" applyBorder="1" applyAlignment="1">
      <alignment vertical="top"/>
    </xf>
    <xf numFmtId="0" fontId="2" fillId="0" borderId="12" xfId="0" applyFont="1" applyBorder="1" applyAlignment="1">
      <alignment vertical="top" wrapText="1"/>
    </xf>
    <xf numFmtId="0" fontId="1" fillId="0" borderId="10" xfId="0" applyFont="1" applyBorder="1" applyAlignment="1">
      <alignment vertical="top" wrapText="1"/>
    </xf>
    <xf numFmtId="0" fontId="1" fillId="0" borderId="11" xfId="0" applyFont="1" applyBorder="1" applyAlignment="1">
      <alignment vertical="top" wrapText="1"/>
    </xf>
    <xf numFmtId="0" fontId="1" fillId="0" borderId="12" xfId="0" applyFont="1" applyBorder="1" applyAlignment="1">
      <alignment vertical="top" wrapText="1"/>
    </xf>
    <xf numFmtId="0" fontId="1" fillId="0" borderId="13" xfId="0" applyFont="1" applyBorder="1" applyAlignment="1">
      <alignment vertical="top" wrapText="1"/>
    </xf>
    <xf numFmtId="0" fontId="1" fillId="0" borderId="9" xfId="0" applyFont="1" applyBorder="1" applyAlignment="1">
      <alignment vertical="top" wrapText="1"/>
    </xf>
    <xf numFmtId="0" fontId="2" fillId="0" borderId="1" xfId="0" applyFont="1" applyBorder="1" applyAlignment="1">
      <alignment vertical="top" wrapText="1"/>
    </xf>
    <xf numFmtId="0" fontId="2" fillId="0" borderId="3" xfId="0" applyFont="1" applyBorder="1" applyAlignment="1">
      <alignment vertical="top"/>
    </xf>
    <xf numFmtId="0" fontId="7" fillId="0" borderId="14" xfId="0" applyFont="1" applyBorder="1" applyAlignment="1">
      <alignment wrapText="1"/>
    </xf>
    <xf numFmtId="0" fontId="1" fillId="0" borderId="0" xfId="0" quotePrefix="1" applyFont="1" applyAlignment="1">
      <alignment horizontal="left" vertical="top" wrapText="1"/>
    </xf>
    <xf numFmtId="0" fontId="1" fillId="5" borderId="0" xfId="0" applyFont="1" applyFill="1" applyAlignment="1">
      <alignment horizontal="center" vertical="top"/>
    </xf>
    <xf numFmtId="0" fontId="2" fillId="2" borderId="0" xfId="0" applyFont="1" applyFill="1" applyAlignment="1">
      <alignment horizontal="center" vertical="center"/>
    </xf>
    <xf numFmtId="0" fontId="1" fillId="2" borderId="0" xfId="0" applyFont="1" applyFill="1" applyAlignment="1">
      <alignment horizontal="center" vertical="center"/>
    </xf>
    <xf numFmtId="17" fontId="1" fillId="2" borderId="0" xfId="0" applyNumberFormat="1" applyFont="1" applyFill="1" applyAlignment="1">
      <alignment horizontal="center" vertical="center"/>
    </xf>
    <xf numFmtId="0" fontId="2" fillId="6" borderId="0" xfId="0" applyFont="1" applyFill="1" applyAlignment="1">
      <alignment horizontal="center" vertical="top"/>
    </xf>
    <xf numFmtId="0" fontId="1" fillId="6" borderId="0" xfId="0" applyFont="1" applyFill="1" applyAlignment="1">
      <alignment vertical="top" wrapText="1"/>
    </xf>
    <xf numFmtId="0" fontId="2" fillId="4" borderId="0" xfId="0" applyFont="1" applyFill="1" applyAlignment="1">
      <alignment horizontal="center" vertical="top"/>
    </xf>
    <xf numFmtId="0" fontId="1" fillId="4" borderId="0" xfId="0" applyFont="1" applyFill="1" applyAlignment="1">
      <alignment vertical="top" wrapText="1"/>
    </xf>
    <xf numFmtId="0" fontId="2" fillId="4" borderId="0" xfId="0" applyFont="1" applyFill="1" applyAlignment="1">
      <alignment vertical="top" wrapText="1"/>
    </xf>
    <xf numFmtId="0" fontId="28" fillId="4" borderId="0" xfId="0" applyFont="1" applyFill="1" applyAlignment="1">
      <alignment horizontal="center" vertical="top"/>
    </xf>
    <xf numFmtId="0" fontId="2" fillId="4" borderId="0" xfId="0" applyFont="1" applyFill="1" applyAlignment="1">
      <alignment horizontal="right" vertical="top" wrapText="1"/>
    </xf>
    <xf numFmtId="0" fontId="2" fillId="6" borderId="0" xfId="0" applyFont="1" applyFill="1" applyAlignment="1">
      <alignment horizontal="right" vertical="top" wrapText="1"/>
    </xf>
    <xf numFmtId="0" fontId="1" fillId="6" borderId="1" xfId="0" applyFont="1" applyFill="1" applyBorder="1" applyAlignment="1">
      <alignment horizontal="center" vertical="top" wrapText="1"/>
    </xf>
    <xf numFmtId="0" fontId="3" fillId="0" borderId="1" xfId="0" applyFont="1" applyBorder="1" applyAlignment="1">
      <alignment vertical="top" wrapText="1"/>
    </xf>
    <xf numFmtId="0" fontId="3" fillId="0" borderId="1" xfId="0" applyFont="1" applyBorder="1" applyAlignment="1">
      <alignment horizontal="left" vertical="top" wrapText="1"/>
    </xf>
    <xf numFmtId="0" fontId="1" fillId="4" borderId="0" xfId="0" applyFont="1" applyFill="1" applyAlignment="1">
      <alignment horizontal="center" vertical="top"/>
    </xf>
    <xf numFmtId="0" fontId="1" fillId="3" borderId="0" xfId="0" applyFont="1" applyFill="1" applyAlignment="1">
      <alignment horizontal="center" vertical="top"/>
    </xf>
    <xf numFmtId="0" fontId="1" fillId="3" borderId="1" xfId="0" applyFont="1" applyFill="1" applyBorder="1" applyAlignment="1">
      <alignment horizontal="center" vertical="top" wrapText="1"/>
    </xf>
    <xf numFmtId="0" fontId="1" fillId="0" borderId="0" xfId="0" quotePrefix="1" applyFont="1" applyAlignment="1">
      <alignment horizontal="center" vertical="top" wrapText="1"/>
    </xf>
    <xf numFmtId="0" fontId="1" fillId="3" borderId="4" xfId="0" applyFont="1" applyFill="1" applyBorder="1" applyAlignment="1">
      <alignment horizontal="center" vertical="top" wrapText="1"/>
    </xf>
    <xf numFmtId="0" fontId="29" fillId="0" borderId="0" xfId="0" applyFont="1" applyAlignment="1">
      <alignment horizontal="left" vertical="top"/>
    </xf>
    <xf numFmtId="0" fontId="1" fillId="0" borderId="0" xfId="0" applyFont="1" applyAlignment="1">
      <alignment horizontal="left" vertical="top" wrapText="1"/>
    </xf>
    <xf numFmtId="0" fontId="1" fillId="0" borderId="0" xfId="0" applyFont="1" applyAlignment="1">
      <alignment horizontal="left" vertical="top"/>
    </xf>
    <xf numFmtId="0" fontId="1" fillId="0" borderId="6" xfId="0" applyFont="1" applyBorder="1" applyAlignment="1">
      <alignment vertical="top" wrapText="1"/>
    </xf>
    <xf numFmtId="0" fontId="2" fillId="0" borderId="1" xfId="0" applyFont="1" applyBorder="1" applyAlignment="1">
      <alignment horizontal="center" vertical="top" wrapText="1"/>
    </xf>
    <xf numFmtId="0" fontId="1" fillId="0" borderId="0" xfId="0" applyFont="1" applyAlignment="1">
      <alignment horizontal="center" vertical="center"/>
    </xf>
    <xf numFmtId="0" fontId="1" fillId="6" borderId="0" xfId="0" applyFont="1" applyFill="1" applyAlignment="1">
      <alignment vertical="top"/>
    </xf>
    <xf numFmtId="0" fontId="7" fillId="0" borderId="1" xfId="0" applyFont="1" applyBorder="1" applyAlignment="1">
      <alignment wrapText="1"/>
    </xf>
    <xf numFmtId="0" fontId="1" fillId="0" borderId="1" xfId="0" applyFont="1" applyBorder="1" applyAlignment="1">
      <alignment horizontal="left" vertical="top" wrapText="1"/>
    </xf>
    <xf numFmtId="0" fontId="1" fillId="0" borderId="3" xfId="0" applyFont="1" applyBorder="1" applyAlignment="1">
      <alignment horizontal="center" vertical="top"/>
    </xf>
    <xf numFmtId="0" fontId="1" fillId="0" borderId="4" xfId="0" applyFont="1" applyBorder="1" applyAlignment="1">
      <alignment horizontal="center" vertical="top"/>
    </xf>
    <xf numFmtId="0" fontId="1" fillId="0" borderId="5" xfId="0" applyFont="1" applyBorder="1" applyAlignment="1">
      <alignment horizontal="center" vertical="top"/>
    </xf>
    <xf numFmtId="0" fontId="1" fillId="2" borderId="0" xfId="0" applyFont="1" applyFill="1" applyAlignment="1">
      <alignment horizontal="center" vertical="center"/>
    </xf>
    <xf numFmtId="0" fontId="1" fillId="6" borderId="3" xfId="0" applyFont="1" applyFill="1" applyBorder="1" applyAlignment="1">
      <alignment horizontal="center" vertical="top"/>
    </xf>
    <xf numFmtId="0" fontId="1" fillId="6" borderId="5" xfId="0" applyFont="1" applyFill="1" applyBorder="1" applyAlignment="1">
      <alignment horizontal="center" vertical="top"/>
    </xf>
    <xf numFmtId="0" fontId="1" fillId="0" borderId="3" xfId="0" applyFont="1" applyBorder="1" applyAlignment="1">
      <alignment horizontal="center" vertical="top" wrapText="1"/>
    </xf>
    <xf numFmtId="0" fontId="1" fillId="0" borderId="5" xfId="0" applyFont="1" applyBorder="1" applyAlignment="1">
      <alignment horizontal="center" vertical="top" wrapText="1"/>
    </xf>
    <xf numFmtId="0" fontId="1" fillId="5" borderId="0" xfId="0" quotePrefix="1" applyFont="1" applyFill="1" applyAlignment="1">
      <alignment horizontal="left" vertical="top" wrapText="1"/>
    </xf>
    <xf numFmtId="0" fontId="21" fillId="3" borderId="0" xfId="0" applyFont="1" applyFill="1" applyAlignment="1">
      <alignment horizontal="left" vertical="top" wrapText="1"/>
    </xf>
    <xf numFmtId="0" fontId="1" fillId="6" borderId="4" xfId="0" applyFont="1" applyFill="1" applyBorder="1" applyAlignment="1">
      <alignment horizontal="center" vertical="top"/>
    </xf>
    <xf numFmtId="0" fontId="2" fillId="0" borderId="1" xfId="0" applyFont="1" applyBorder="1" applyAlignment="1">
      <alignment horizontal="right" vertical="top" wrapText="1"/>
    </xf>
    <xf numFmtId="0" fontId="1" fillId="6" borderId="3" xfId="0" applyFont="1" applyFill="1" applyBorder="1" applyAlignment="1">
      <alignment horizontal="center" vertical="top" wrapText="1"/>
    </xf>
    <xf numFmtId="0" fontId="1" fillId="6" borderId="4" xfId="0" applyFont="1" applyFill="1" applyBorder="1" applyAlignment="1">
      <alignment horizontal="center" vertical="top" wrapText="1"/>
    </xf>
    <xf numFmtId="0" fontId="1" fillId="6" borderId="5" xfId="0" applyFont="1" applyFill="1" applyBorder="1" applyAlignment="1">
      <alignment horizontal="center" vertical="top" wrapText="1"/>
    </xf>
    <xf numFmtId="0" fontId="2" fillId="2" borderId="0" xfId="0" applyFont="1" applyFill="1" applyAlignment="1">
      <alignment horizontal="center" vertical="center"/>
    </xf>
    <xf numFmtId="0" fontId="1" fillId="0" borderId="4" xfId="0" applyFont="1" applyBorder="1" applyAlignment="1">
      <alignment horizontal="center" vertical="top" wrapText="1"/>
    </xf>
    <xf numFmtId="0" fontId="20" fillId="0" borderId="3" xfId="0" applyFont="1" applyBorder="1" applyAlignment="1">
      <alignment horizontal="center" vertical="top" wrapText="1"/>
    </xf>
    <xf numFmtId="0" fontId="20" fillId="0" borderId="5" xfId="0" applyFont="1" applyBorder="1" applyAlignment="1">
      <alignment horizontal="center" vertical="top" wrapText="1"/>
    </xf>
    <xf numFmtId="0" fontId="2" fillId="4" borderId="0" xfId="0" applyFont="1" applyFill="1" applyAlignment="1">
      <alignment horizontal="center" vertical="top"/>
    </xf>
    <xf numFmtId="0" fontId="2" fillId="0" borderId="3" xfId="0" applyFont="1" applyBorder="1" applyAlignment="1">
      <alignment horizontal="right" vertical="top" wrapText="1"/>
    </xf>
    <xf numFmtId="0" fontId="2" fillId="0" borderId="4" xfId="0" applyFont="1" applyBorder="1" applyAlignment="1">
      <alignment horizontal="right" vertical="top" wrapText="1"/>
    </xf>
    <xf numFmtId="0" fontId="2" fillId="0" borderId="5" xfId="0" applyFont="1" applyBorder="1" applyAlignment="1">
      <alignment horizontal="right" vertical="top" wrapText="1"/>
    </xf>
    <xf numFmtId="0" fontId="2" fillId="0" borderId="0" xfId="0" applyFont="1" applyAlignment="1">
      <alignment horizontal="left" vertical="top" wrapText="1"/>
    </xf>
    <xf numFmtId="0" fontId="2" fillId="0" borderId="3" xfId="0" applyFont="1" applyBorder="1" applyAlignment="1">
      <alignment horizontal="center" vertical="top"/>
    </xf>
    <xf numFmtId="0" fontId="2" fillId="0" borderId="4" xfId="0" applyFont="1" applyBorder="1" applyAlignment="1">
      <alignment horizontal="center" vertical="top"/>
    </xf>
    <xf numFmtId="0" fontId="2" fillId="0" borderId="5" xfId="0" applyFont="1" applyBorder="1" applyAlignment="1">
      <alignment horizontal="center" vertical="top"/>
    </xf>
    <xf numFmtId="0" fontId="1" fillId="0" borderId="1" xfId="0" applyFont="1" applyBorder="1" applyAlignment="1">
      <alignment horizontal="center" vertical="top" wrapText="1"/>
    </xf>
    <xf numFmtId="0" fontId="2" fillId="0" borderId="0" xfId="0" applyFont="1" applyAlignment="1">
      <alignment horizontal="left" vertical="top"/>
    </xf>
    <xf numFmtId="0" fontId="20" fillId="0" borderId="4" xfId="0" applyFont="1" applyBorder="1" applyAlignment="1">
      <alignment horizontal="center" vertical="top" wrapText="1"/>
    </xf>
    <xf numFmtId="0" fontId="2" fillId="0" borderId="0" xfId="0" applyFont="1" applyAlignment="1">
      <alignment horizontal="left" vertical="center"/>
    </xf>
  </cellXfs>
  <cellStyles count="2">
    <cellStyle name="Normal" xfId="0" builtinId="0"/>
    <cellStyle name="Normal 3 2 2" xfId="1" xr:uid="{A858248D-7C66-4F4E-AA4B-B89C1ADE587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persons/person.xml><?xml version="1.0" encoding="utf-8"?>
<personList xmlns="http://schemas.microsoft.com/office/spreadsheetml/2018/threadedcomments" xmlns:x="http://schemas.openxmlformats.org/spreadsheetml/2006/main">
  <person displayName="hee sung kim" id="{180D7915-DF27-9841-93B0-9EFDA828DC5A}" userId="94a75ece91f6c2fc" providerId="Windows Live"/>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B1" dT="2025-03-04T13:47:10.42" personId="{180D7915-DF27-9841-93B0-9EFDA828DC5A}" id="{85FB9A74-74BE-5E42-B8BE-E5D124BC0432}">
    <text>useful for developing replenishment request</text>
  </threadedComment>
  <threadedComment ref="B1" dT="2025-03-04T13:52:09.21" personId="{180D7915-DF27-9841-93B0-9EFDA828DC5A}" id="{E9AFB3BF-56B9-CF44-9522-8A68D0A90842}" parentId="{85FB9A74-74BE-5E42-B8BE-E5D124BC0432}">
    <text xml:space="preserve">phase 2: pipeline of businesses raising money (grants - buying stuff, ), fianncial mechanism 2nd stage of maturity (partnerhsip with insurance co, how the payment mechanism works), businesses generating revenue, so engagement with investors can be active, M&amp;E being done, </text>
  </threadedComment>
  <threadedComment ref="B9" dT="2025-03-04T11:12:11.09" personId="{180D7915-DF27-9841-93B0-9EFDA828DC5A}" id="{ED444627-C6D7-F740-A24D-D471BA1E7675}">
    <text>how about conservation trust funds?</text>
  </threadedComment>
  <threadedComment ref="B9" dT="2025-03-04T13:42:40.31" personId="{180D7915-DF27-9841-93B0-9EFDA828DC5A}" id="{88049841-5BF2-A94E-B04B-3B12D16422ED}" parentId="{ED444627-C6D7-F740-A24D-D471BA1E7675}">
    <text>if they are just setting up a trust fund not compatible, but if the tf is getting money from private sector then compatible , financial sustainability lens</text>
  </threadedComment>
  <threadedComment ref="B24" dT="2025-03-04T13:44:21.45" personId="{180D7915-DF27-9841-93B0-9EFDA828DC5A}" id="{D54EB5C5-EF1F-9244-B502-38ABA3F4B72B}">
    <text>reef solutions: businesses, financial mechanism, not business but generating revenue (insurace, blue carbon, biodiversity credit, user fee for mpas, endowments…)</text>
  </threadedComment>
  <threadedComment ref="B35" dT="2025-03-04T13:45:20.11" personId="{180D7915-DF27-9841-93B0-9EFDA828DC5A}" id="{E7285EE1-9E95-FC49-9426-76388AF108EC}">
    <text xml:space="preserve">investment target leverage : phase 1 wont get much investment, phase 2 ambition to get investment </text>
  </threadedComment>
  <threadedComment ref="B43" dT="2025-03-04T02:12:23.32" personId="{180D7915-DF27-9841-93B0-9EFDA828DC5A}" id="{5E8A6184-9E49-EB4F-9CAE-682B4D3DDF2A}">
    <text>change to GESI?</text>
  </threadedComment>
  <threadedComment ref="B43" dT="2025-03-04T13:45:33.62" personId="{180D7915-DF27-9841-93B0-9EFDA828DC5A}" id="{6BB3D595-6465-FA4B-9090-16CD97E7EDDF}" parentId="{5E8A6184-9E49-EB4F-9CAE-682B4D3DDF2A}">
    <text>yes</text>
  </threadedComment>
  <threadedComment ref="B43" dT="2025-03-04T13:46:01.64" personId="{180D7915-DF27-9841-93B0-9EFDA828DC5A}" id="{8F1A9122-3976-7045-A65F-E1B95413C4FC}" parentId="{5E8A6184-9E49-EB4F-9CAE-682B4D3DDF2A}">
    <text>6 months ago roll out , make provision</text>
  </threadedComment>
</ThreadedComments>
</file>

<file path=xl/threadedComments/threadedComment2.xml><?xml version="1.0" encoding="utf-8"?>
<ThreadedComments xmlns="http://schemas.microsoft.com/office/spreadsheetml/2018/threadedcomments" xmlns:x="http://schemas.openxmlformats.org/spreadsheetml/2006/main">
  <threadedComment ref="B13" dT="2025-03-08T16:01:25.95" personId="{180D7915-DF27-9841-93B0-9EFDA828DC5A}" id="{512D930E-A5A6-A149-B158-65707408B5CE}">
    <text>expended and committed? how do you assess commitment? contracts in place?</text>
  </threadedComment>
  <threadedComment ref="B40" dT="2025-03-04T10:58:25.18" personId="{180D7915-DF27-9841-93B0-9EFDA828DC5A}" id="{ECED7256-9BFE-1C45-A069-E4F2CB7A83A8}">
    <text>is this for the pgm?</text>
  </threadedComment>
  <threadedComment ref="B40" dT="2025-03-04T13:36:32.04" personId="{180D7915-DF27-9841-93B0-9EFDA828DC5A}" id="{3C1DE46B-A44C-1847-B48E-06D2FE9EA6A6}" parentId="{ECED7256-9BFE-1C45-A069-E4F2CB7A83A8}">
    <text>yes</text>
  </threadedComment>
  <threadedComment ref="B40" dT="2025-03-04T13:38:51.85" personId="{180D7915-DF27-9841-93B0-9EFDA828DC5A}" id="{3787822A-B620-074C-BF14-BBA6CB678079}" parentId="{ECED7256-9BFE-1C45-A069-E4F2CB7A83A8}">
    <text>1:1 target , donors, GEF , gov, in kind co finance by programme partners , prodoc figures (M&amp;E framework has figure</text>
  </threadedComment>
  <threadedComment ref="B43" dT="2025-03-04T11:03:46.00" personId="{180D7915-DF27-9841-93B0-9EFDA828DC5A}" id="{4EDD95BD-6FD3-5E4F-A0D8-C8D07F0027F6}">
    <text>how about public sector funds? for solution only? (vs programme?)</text>
  </threadedComment>
  <threadedComment ref="B43" dT="2025-03-04T13:39:39.33" personId="{180D7915-DF27-9841-93B0-9EFDA828DC5A}" id="{9137BD5A-11A4-364E-A1AF-DE11EB30DD13}" parentId="{4EDD95BD-6FD3-5E4F-A0D8-C8D07F0027F6}">
    <text>yes, end of phase 1 would not have private sector investment, we want to know how they are opening those doors</text>
  </threadedComment>
  <threadedComment ref="B52" dT="2025-03-04T10:59:32.89" personId="{180D7915-DF27-9841-93B0-9EFDA828DC5A}" id="{960D35E2-76D9-F042-BE9A-73C2A9E53936}">
    <text>sub grantees?</text>
  </threadedComment>
  <threadedComment ref="B52" dT="2025-03-04T13:40:21.98" personId="{180D7915-DF27-9841-93B0-9EFDA828DC5A}" id="{C4469783-3DE9-064B-927A-3BBE308FF225}" parentId="{960D35E2-76D9-F042-BE9A-73C2A9E53936}">
    <text>those in the workplan</text>
  </threadedComment>
</ThreadedComments>
</file>

<file path=xl/worksheets/_rels/sheet3.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4B305C-4C92-3B4F-A85A-B01742AA0F9D}">
  <dimension ref="B1:K92"/>
  <sheetViews>
    <sheetView showGridLines="0" tabSelected="1" zoomScaleNormal="100" workbookViewId="0">
      <selection activeCell="H13" sqref="H13"/>
    </sheetView>
  </sheetViews>
  <sheetFormatPr defaultColWidth="10.83203125" defaultRowHeight="14.5"/>
  <cols>
    <col min="1" max="1" width="2.1640625" style="4" customWidth="1"/>
    <col min="2" max="2" width="5.1640625" style="2" customWidth="1"/>
    <col min="3" max="3" width="60.33203125" style="2" customWidth="1"/>
    <col min="4" max="4" width="26.6640625" style="2" customWidth="1"/>
    <col min="5" max="5" width="9.83203125" style="79" customWidth="1"/>
    <col min="6" max="6" width="67.1640625" style="4" customWidth="1"/>
    <col min="7" max="7" width="1.6640625" style="4" customWidth="1"/>
    <col min="8" max="13" width="27.1640625" style="4" customWidth="1"/>
    <col min="14" max="16384" width="10.83203125" style="4"/>
  </cols>
  <sheetData>
    <row r="1" spans="2:6" ht="21">
      <c r="B1" s="61" t="s">
        <v>47</v>
      </c>
      <c r="C1" s="62"/>
      <c r="D1" s="62"/>
      <c r="E1" s="95"/>
      <c r="F1" s="62"/>
    </row>
    <row r="2" spans="2:6">
      <c r="B2" s="62" t="s">
        <v>48</v>
      </c>
      <c r="C2" s="62"/>
      <c r="D2" s="62"/>
      <c r="E2" s="95"/>
      <c r="F2" s="62"/>
    </row>
    <row r="3" spans="2:6" ht="4" customHeight="1">
      <c r="B3" s="4"/>
      <c r="C3" s="4"/>
      <c r="D3" s="4"/>
    </row>
    <row r="4" spans="2:6">
      <c r="B4" s="63" t="s">
        <v>0</v>
      </c>
      <c r="C4" s="62"/>
      <c r="D4" s="62"/>
      <c r="E4" s="95"/>
      <c r="F4" s="62"/>
    </row>
    <row r="5" spans="2:6" ht="19" customHeight="1">
      <c r="B5" s="132" t="s">
        <v>1</v>
      </c>
      <c r="C5" s="132"/>
      <c r="D5" s="132"/>
      <c r="E5" s="132"/>
      <c r="F5" s="132"/>
    </row>
    <row r="6" spans="2:6" ht="34" customHeight="1">
      <c r="B6" s="132" t="s">
        <v>2</v>
      </c>
      <c r="C6" s="132"/>
      <c r="D6" s="132"/>
      <c r="E6" s="132"/>
      <c r="F6" s="132"/>
    </row>
    <row r="7" spans="2:6" ht="18" customHeight="1">
      <c r="B7" s="132" t="s">
        <v>3</v>
      </c>
      <c r="C7" s="132"/>
      <c r="D7" s="132"/>
      <c r="E7" s="132"/>
      <c r="F7" s="132"/>
    </row>
    <row r="8" spans="2:6" ht="5" customHeight="1">
      <c r="B8" s="94"/>
      <c r="C8" s="94"/>
      <c r="D8" s="94"/>
      <c r="E8" s="113"/>
      <c r="F8" s="94"/>
    </row>
    <row r="9" spans="2:6" s="5" customFormat="1" ht="15" customHeight="1">
      <c r="B9" s="139" t="s">
        <v>4</v>
      </c>
      <c r="C9" s="139"/>
      <c r="D9" s="96" t="s">
        <v>5</v>
      </c>
      <c r="E9" s="96" t="s">
        <v>6</v>
      </c>
      <c r="F9" s="96" t="s">
        <v>49</v>
      </c>
    </row>
    <row r="10" spans="2:6" ht="26" customHeight="1">
      <c r="B10" s="127"/>
      <c r="C10" s="127"/>
      <c r="D10" s="97"/>
      <c r="E10" s="97"/>
      <c r="F10" s="98"/>
    </row>
    <row r="11" spans="2:6" ht="7" customHeight="1">
      <c r="B11" s="4"/>
      <c r="C11" s="43"/>
      <c r="D11" s="43"/>
    </row>
    <row r="12" spans="2:6">
      <c r="B12" s="48" t="s">
        <v>7</v>
      </c>
      <c r="C12" s="49"/>
      <c r="D12" s="49"/>
      <c r="E12" s="110"/>
      <c r="F12" s="49"/>
    </row>
    <row r="13" spans="2:6">
      <c r="B13" s="47" t="s">
        <v>50</v>
      </c>
      <c r="C13" s="46"/>
      <c r="D13" s="46"/>
      <c r="E13" s="111"/>
      <c r="F13" s="46"/>
    </row>
    <row r="14" spans="2:6" ht="5" customHeight="1">
      <c r="B14" s="45"/>
      <c r="C14" s="4"/>
      <c r="D14" s="4"/>
    </row>
    <row r="15" spans="2:6">
      <c r="B15" s="143" t="s">
        <v>8</v>
      </c>
      <c r="C15" s="143"/>
      <c r="D15" s="101"/>
      <c r="E15" s="101" t="s">
        <v>9</v>
      </c>
      <c r="F15" s="101" t="s">
        <v>10</v>
      </c>
    </row>
    <row r="16" spans="2:6" ht="17" customHeight="1">
      <c r="B16" s="102"/>
      <c r="C16" s="103"/>
      <c r="D16" s="103"/>
      <c r="E16" s="104" t="s">
        <v>11</v>
      </c>
      <c r="F16" s="104" t="s">
        <v>12</v>
      </c>
    </row>
    <row r="17" spans="2:6" ht="6" customHeight="1">
      <c r="C17" s="3"/>
      <c r="D17" s="3"/>
      <c r="E17" s="78"/>
      <c r="F17" s="78"/>
    </row>
    <row r="18" spans="2:6">
      <c r="B18" s="59">
        <v>1.1000000000000001</v>
      </c>
      <c r="C18" s="52" t="s">
        <v>13</v>
      </c>
      <c r="D18" s="85" t="s">
        <v>16</v>
      </c>
      <c r="E18" s="128"/>
      <c r="F18" s="124"/>
    </row>
    <row r="19" spans="2:6" ht="43.5">
      <c r="B19" s="54"/>
      <c r="C19" s="53" t="s">
        <v>51</v>
      </c>
      <c r="D19" s="86" t="s">
        <v>52</v>
      </c>
      <c r="E19" s="134"/>
      <c r="F19" s="125"/>
    </row>
    <row r="20" spans="2:6" ht="60" customHeight="1">
      <c r="B20" s="55"/>
      <c r="C20" s="53" t="s">
        <v>53</v>
      </c>
      <c r="D20" s="77"/>
      <c r="E20" s="129"/>
      <c r="F20" s="126"/>
    </row>
    <row r="21" spans="2:6" ht="7" customHeight="1"/>
    <row r="22" spans="2:6">
      <c r="B22" s="59">
        <v>1.2</v>
      </c>
      <c r="C22" s="56" t="s">
        <v>15</v>
      </c>
      <c r="D22" s="85" t="s">
        <v>16</v>
      </c>
      <c r="E22" s="128"/>
      <c r="F22" s="124"/>
    </row>
    <row r="23" spans="2:6" ht="32" customHeight="1">
      <c r="B23" s="54"/>
      <c r="C23" s="53" t="s">
        <v>54</v>
      </c>
      <c r="D23" s="86" t="s">
        <v>55</v>
      </c>
      <c r="E23" s="134"/>
      <c r="F23" s="125"/>
    </row>
    <row r="24" spans="2:6" ht="130" customHeight="1">
      <c r="B24" s="55"/>
      <c r="C24" s="53" t="s">
        <v>56</v>
      </c>
      <c r="D24" s="77"/>
      <c r="E24" s="129"/>
      <c r="F24" s="126"/>
    </row>
    <row r="25" spans="2:6" ht="6" customHeight="1"/>
    <row r="26" spans="2:6">
      <c r="B26" s="59">
        <v>1.3</v>
      </c>
      <c r="C26" s="56" t="s">
        <v>17</v>
      </c>
      <c r="D26" s="85" t="s">
        <v>16</v>
      </c>
      <c r="E26" s="128"/>
      <c r="F26" s="124"/>
    </row>
    <row r="27" spans="2:6" ht="63" customHeight="1">
      <c r="B27" s="54"/>
      <c r="C27" s="53" t="s">
        <v>57</v>
      </c>
      <c r="D27" s="86" t="s">
        <v>58</v>
      </c>
      <c r="E27" s="134"/>
      <c r="F27" s="125"/>
    </row>
    <row r="28" spans="2:6" ht="51" customHeight="1">
      <c r="B28" s="55"/>
      <c r="C28" s="53" t="s">
        <v>59</v>
      </c>
      <c r="D28" s="77"/>
      <c r="E28" s="129"/>
      <c r="F28" s="126"/>
    </row>
    <row r="29" spans="2:6" ht="6" customHeight="1"/>
    <row r="30" spans="2:6">
      <c r="B30" s="59">
        <v>1.4</v>
      </c>
      <c r="C30" s="56" t="s">
        <v>18</v>
      </c>
      <c r="D30" s="85" t="s">
        <v>16</v>
      </c>
      <c r="E30" s="128"/>
      <c r="F30" s="124"/>
    </row>
    <row r="31" spans="2:6" ht="29">
      <c r="B31" s="55"/>
      <c r="C31" s="53" t="s">
        <v>60</v>
      </c>
      <c r="D31" s="88" t="s">
        <v>61</v>
      </c>
      <c r="E31" s="129"/>
      <c r="F31" s="126"/>
    </row>
    <row r="32" spans="2:6" ht="6" customHeight="1"/>
    <row r="33" spans="2:6">
      <c r="B33" s="59">
        <v>1.5</v>
      </c>
      <c r="C33" s="56" t="s">
        <v>62</v>
      </c>
      <c r="D33" s="85" t="s">
        <v>16</v>
      </c>
      <c r="E33" s="128"/>
      <c r="F33" s="124"/>
    </row>
    <row r="34" spans="2:6" ht="29">
      <c r="B34" s="55"/>
      <c r="C34" s="53" t="s">
        <v>20</v>
      </c>
      <c r="D34" s="88" t="s">
        <v>21</v>
      </c>
      <c r="E34" s="129"/>
      <c r="F34" s="126"/>
    </row>
    <row r="35" spans="2:6" ht="6" customHeight="1"/>
    <row r="36" spans="2:6">
      <c r="B36" s="59">
        <v>1.6</v>
      </c>
      <c r="C36" s="56" t="s">
        <v>22</v>
      </c>
      <c r="D36" s="85" t="s">
        <v>16</v>
      </c>
      <c r="E36" s="128"/>
      <c r="F36" s="124"/>
    </row>
    <row r="37" spans="2:6" ht="32" customHeight="1">
      <c r="B37" s="54"/>
      <c r="C37" s="53" t="s">
        <v>63</v>
      </c>
      <c r="D37" s="86" t="s">
        <v>64</v>
      </c>
      <c r="E37" s="134"/>
      <c r="F37" s="125"/>
    </row>
    <row r="38" spans="2:6" ht="83" customHeight="1">
      <c r="B38" s="55"/>
      <c r="C38" s="53" t="s">
        <v>65</v>
      </c>
      <c r="D38" s="77"/>
      <c r="E38" s="129"/>
      <c r="F38" s="126"/>
    </row>
    <row r="39" spans="2:6" ht="7" customHeight="1"/>
    <row r="40" spans="2:6">
      <c r="B40" s="135">
        <v>1.7</v>
      </c>
      <c r="C40" s="56" t="s">
        <v>23</v>
      </c>
      <c r="D40" s="85" t="s">
        <v>16</v>
      </c>
      <c r="E40" s="136"/>
      <c r="F40" s="124"/>
    </row>
    <row r="41" spans="2:6" ht="64" customHeight="1">
      <c r="B41" s="135"/>
      <c r="C41" s="50" t="s">
        <v>66</v>
      </c>
      <c r="D41" s="86" t="s">
        <v>67</v>
      </c>
      <c r="E41" s="137"/>
      <c r="F41" s="125"/>
    </row>
    <row r="42" spans="2:6" ht="43.5">
      <c r="B42" s="135"/>
      <c r="C42" s="50" t="s">
        <v>68</v>
      </c>
      <c r="D42" s="77"/>
      <c r="E42" s="138"/>
      <c r="F42" s="126"/>
    </row>
    <row r="43" spans="2:6" ht="7" customHeight="1"/>
    <row r="44" spans="2:6">
      <c r="B44" s="144">
        <v>1.8</v>
      </c>
      <c r="C44" s="56" t="s">
        <v>69</v>
      </c>
      <c r="D44" s="85" t="s">
        <v>16</v>
      </c>
      <c r="E44" s="136"/>
      <c r="F44" s="124"/>
    </row>
    <row r="45" spans="2:6" ht="43" customHeight="1">
      <c r="B45" s="145"/>
      <c r="C45" s="53" t="s">
        <v>70</v>
      </c>
      <c r="D45" s="86" t="s">
        <v>71</v>
      </c>
      <c r="E45" s="137"/>
      <c r="F45" s="125"/>
    </row>
    <row r="46" spans="2:6" ht="43.5">
      <c r="B46" s="145"/>
      <c r="C46" s="53" t="s">
        <v>72</v>
      </c>
      <c r="D46" s="89"/>
      <c r="E46" s="137"/>
      <c r="F46" s="125"/>
    </row>
    <row r="47" spans="2:6" ht="43.5">
      <c r="B47" s="146"/>
      <c r="C47" s="50" t="s">
        <v>73</v>
      </c>
      <c r="D47" s="77"/>
      <c r="E47" s="138"/>
      <c r="F47" s="126"/>
    </row>
    <row r="49" spans="2:11">
      <c r="B49" s="48" t="s">
        <v>24</v>
      </c>
      <c r="C49" s="48"/>
      <c r="D49" s="48"/>
      <c r="E49" s="110"/>
      <c r="F49" s="49"/>
    </row>
    <row r="50" spans="2:11" ht="15" customHeight="1">
      <c r="B50" s="133" t="s">
        <v>74</v>
      </c>
      <c r="C50" s="133"/>
      <c r="D50" s="133"/>
      <c r="E50" s="133"/>
      <c r="F50" s="133"/>
    </row>
    <row r="51" spans="2:11">
      <c r="B51" s="47" t="s">
        <v>75</v>
      </c>
      <c r="C51" s="47"/>
      <c r="D51" s="47"/>
      <c r="E51" s="111"/>
      <c r="F51" s="46"/>
    </row>
    <row r="52" spans="2:11" ht="15" customHeight="1">
      <c r="B52" s="47" t="s">
        <v>76</v>
      </c>
      <c r="C52" s="47"/>
      <c r="D52" s="47"/>
      <c r="E52" s="111"/>
      <c r="F52" s="46"/>
    </row>
    <row r="53" spans="2:11" ht="6" customHeight="1">
      <c r="B53" s="45"/>
      <c r="C53" s="4"/>
      <c r="D53" s="4"/>
      <c r="F53" s="79"/>
    </row>
    <row r="54" spans="2:11">
      <c r="B54" s="143" t="s">
        <v>8</v>
      </c>
      <c r="C54" s="143"/>
      <c r="D54" s="103"/>
      <c r="E54" s="101" t="s">
        <v>9</v>
      </c>
      <c r="F54" s="101" t="s">
        <v>10</v>
      </c>
    </row>
    <row r="55" spans="2:11">
      <c r="B55" s="102"/>
      <c r="C55" s="102"/>
      <c r="D55" s="102"/>
      <c r="E55" s="104" t="s">
        <v>11</v>
      </c>
      <c r="F55" s="104" t="s">
        <v>12</v>
      </c>
    </row>
    <row r="56" spans="2:11" ht="5" customHeight="1">
      <c r="E56" s="78"/>
      <c r="F56" s="78"/>
    </row>
    <row r="57" spans="2:11">
      <c r="B57" s="135">
        <v>2.1</v>
      </c>
      <c r="C57" s="56" t="s">
        <v>28</v>
      </c>
      <c r="D57" s="52" t="s">
        <v>16</v>
      </c>
      <c r="E57" s="107" t="e">
        <f>AVERAGE(E58,E59)</f>
        <v>#DIV/0!</v>
      </c>
      <c r="F57" s="124"/>
      <c r="H57" s="80" t="s">
        <v>38</v>
      </c>
    </row>
    <row r="58" spans="2:11" ht="58">
      <c r="B58" s="135"/>
      <c r="C58" s="53" t="s">
        <v>77</v>
      </c>
      <c r="D58" s="130" t="s">
        <v>58</v>
      </c>
      <c r="E58" s="114"/>
      <c r="F58" s="125"/>
      <c r="H58" s="123" t="s">
        <v>45</v>
      </c>
    </row>
    <row r="59" spans="2:11" ht="64" customHeight="1">
      <c r="B59" s="135"/>
      <c r="C59" s="53" t="s">
        <v>78</v>
      </c>
      <c r="D59" s="131"/>
      <c r="E59" s="112"/>
      <c r="F59" s="126"/>
      <c r="H59" s="123"/>
    </row>
    <row r="60" spans="2:11" ht="6" customHeight="1">
      <c r="F60" s="71"/>
    </row>
    <row r="61" spans="2:11">
      <c r="B61" s="59">
        <v>2.2000000000000002</v>
      </c>
      <c r="C61" s="56" t="s">
        <v>25</v>
      </c>
      <c r="D61" s="52" t="s">
        <v>16</v>
      </c>
      <c r="E61" s="107"/>
      <c r="F61" s="124"/>
      <c r="H61" s="80" t="s">
        <v>38</v>
      </c>
      <c r="I61" s="80" t="s">
        <v>38</v>
      </c>
      <c r="J61" s="80" t="s">
        <v>38</v>
      </c>
      <c r="K61" s="80" t="s">
        <v>38</v>
      </c>
    </row>
    <row r="62" spans="2:11" ht="84" customHeight="1">
      <c r="B62" s="54"/>
      <c r="C62" s="53" t="s">
        <v>79</v>
      </c>
      <c r="D62" s="130" t="s">
        <v>39</v>
      </c>
      <c r="E62" s="112"/>
      <c r="F62" s="125"/>
      <c r="H62" s="130" t="s">
        <v>40</v>
      </c>
      <c r="I62" s="81" t="s">
        <v>41</v>
      </c>
      <c r="J62" s="130" t="s">
        <v>42</v>
      </c>
      <c r="K62" s="72" t="s">
        <v>43</v>
      </c>
    </row>
    <row r="63" spans="2:11" ht="64" customHeight="1">
      <c r="B63" s="55"/>
      <c r="C63" s="53" t="s">
        <v>80</v>
      </c>
      <c r="D63" s="131"/>
      <c r="E63" s="112"/>
      <c r="F63" s="126"/>
      <c r="H63" s="131"/>
      <c r="I63" s="84"/>
      <c r="J63" s="131"/>
      <c r="K63" s="73"/>
    </row>
    <row r="64" spans="2:11" ht="5" customHeight="1"/>
    <row r="65" spans="2:10" ht="17" customHeight="1">
      <c r="B65" s="59">
        <v>2.2999999999999998</v>
      </c>
      <c r="C65" s="91" t="s">
        <v>26</v>
      </c>
      <c r="D65" s="52" t="s">
        <v>16</v>
      </c>
      <c r="E65" s="136"/>
      <c r="F65" s="141"/>
      <c r="H65" s="80" t="s">
        <v>38</v>
      </c>
      <c r="I65" s="80" t="s">
        <v>38</v>
      </c>
      <c r="J65" s="80" t="s">
        <v>38</v>
      </c>
    </row>
    <row r="66" spans="2:10" ht="48" customHeight="1">
      <c r="B66" s="55"/>
      <c r="C66" s="50" t="s">
        <v>81</v>
      </c>
      <c r="D66" s="53" t="s">
        <v>27</v>
      </c>
      <c r="E66" s="138"/>
      <c r="F66" s="142"/>
      <c r="H66" s="50" t="s">
        <v>42</v>
      </c>
      <c r="I66" s="51" t="s">
        <v>43</v>
      </c>
      <c r="J66" s="50" t="s">
        <v>44</v>
      </c>
    </row>
    <row r="67" spans="2:10" ht="5" customHeight="1">
      <c r="H67" s="2"/>
    </row>
    <row r="68" spans="2:10">
      <c r="B68" s="59">
        <v>2.4</v>
      </c>
      <c r="C68" s="56" t="s">
        <v>29</v>
      </c>
      <c r="D68" s="52" t="s">
        <v>16</v>
      </c>
      <c r="E68" s="107"/>
      <c r="F68" s="130"/>
      <c r="H68" s="92" t="s">
        <v>38</v>
      </c>
      <c r="I68" s="80" t="s">
        <v>38</v>
      </c>
    </row>
    <row r="69" spans="2:10" ht="132" customHeight="1">
      <c r="B69" s="54"/>
      <c r="C69" s="53" t="s">
        <v>82</v>
      </c>
      <c r="D69" s="130" t="s">
        <v>83</v>
      </c>
      <c r="E69" s="112"/>
      <c r="F69" s="140"/>
      <c r="H69" s="81" t="s">
        <v>42</v>
      </c>
      <c r="I69" s="65" t="s">
        <v>43</v>
      </c>
    </row>
    <row r="70" spans="2:10" ht="29">
      <c r="B70" s="55"/>
      <c r="C70" s="53" t="s">
        <v>84</v>
      </c>
      <c r="D70" s="131"/>
      <c r="E70" s="112"/>
      <c r="F70" s="131"/>
      <c r="H70" s="84"/>
      <c r="I70" s="84"/>
    </row>
    <row r="71" spans="2:10" ht="6" customHeight="1"/>
    <row r="72" spans="2:10">
      <c r="B72" s="59">
        <v>2.5</v>
      </c>
      <c r="C72" s="56" t="s">
        <v>85</v>
      </c>
      <c r="D72" s="52" t="s">
        <v>16</v>
      </c>
      <c r="E72" s="136"/>
      <c r="F72" s="124" t="s">
        <v>86</v>
      </c>
      <c r="H72" s="92" t="s">
        <v>38</v>
      </c>
    </row>
    <row r="73" spans="2:10" ht="49" customHeight="1">
      <c r="B73" s="54"/>
      <c r="C73" s="53" t="s">
        <v>87</v>
      </c>
      <c r="D73" s="130" t="s">
        <v>46</v>
      </c>
      <c r="E73" s="137"/>
      <c r="F73" s="125"/>
      <c r="H73" s="81" t="s">
        <v>42</v>
      </c>
    </row>
    <row r="74" spans="2:10" ht="29">
      <c r="B74" s="54"/>
      <c r="C74" s="53" t="s">
        <v>88</v>
      </c>
      <c r="D74" s="140"/>
      <c r="E74" s="137"/>
      <c r="F74" s="125"/>
      <c r="H74" s="83"/>
    </row>
    <row r="75" spans="2:10" ht="101.5">
      <c r="B75" s="55"/>
      <c r="C75" s="53" t="s">
        <v>89</v>
      </c>
      <c r="D75" s="131"/>
      <c r="E75" s="138"/>
      <c r="F75" s="126"/>
      <c r="H75" s="84"/>
    </row>
    <row r="76" spans="2:10" ht="6" customHeight="1"/>
    <row r="77" spans="2:10">
      <c r="B77" s="59">
        <v>2.6</v>
      </c>
      <c r="C77" s="67" t="s">
        <v>36</v>
      </c>
      <c r="D77" s="52" t="s">
        <v>16</v>
      </c>
      <c r="E77" s="107"/>
      <c r="F77" s="124"/>
    </row>
    <row r="78" spans="2:10" ht="72.5">
      <c r="B78" s="54"/>
      <c r="C78" s="53" t="s">
        <v>90</v>
      </c>
      <c r="D78" s="130" t="s">
        <v>91</v>
      </c>
      <c r="E78" s="112"/>
      <c r="F78" s="125"/>
    </row>
    <row r="79" spans="2:10" ht="43.5">
      <c r="B79" s="55"/>
      <c r="C79" s="53" t="s">
        <v>37</v>
      </c>
      <c r="D79" s="131"/>
      <c r="E79" s="112"/>
      <c r="F79" s="126"/>
    </row>
    <row r="80" spans="2:10" ht="7" customHeight="1">
      <c r="C80" s="41"/>
      <c r="D80" s="41"/>
    </row>
    <row r="81" spans="2:6">
      <c r="B81" s="100"/>
      <c r="C81" s="106" t="s">
        <v>30</v>
      </c>
      <c r="D81" s="106"/>
      <c r="E81" s="99" t="e">
        <f>AVERAGE(E57,E61,E65,E68,E72,E77)</f>
        <v>#DIV/0!</v>
      </c>
      <c r="F81" s="121"/>
    </row>
    <row r="82" spans="2:6">
      <c r="E82" s="117"/>
    </row>
    <row r="83" spans="2:6">
      <c r="C83" s="4"/>
      <c r="D83" s="115"/>
      <c r="E83" s="117" t="s">
        <v>31</v>
      </c>
    </row>
    <row r="84" spans="2:6">
      <c r="C84" s="4"/>
      <c r="D84" s="115"/>
      <c r="E84" s="117" t="s">
        <v>32</v>
      </c>
    </row>
    <row r="85" spans="2:6">
      <c r="D85" s="116"/>
      <c r="E85" s="117" t="s">
        <v>33</v>
      </c>
    </row>
    <row r="86" spans="2:6">
      <c r="D86" s="116"/>
      <c r="E86" s="117" t="s">
        <v>34</v>
      </c>
    </row>
    <row r="87" spans="2:6">
      <c r="C87" s="4"/>
      <c r="D87" s="117"/>
      <c r="E87" s="117" t="s">
        <v>35</v>
      </c>
    </row>
    <row r="89" spans="2:6">
      <c r="B89" s="4"/>
      <c r="C89" s="4"/>
      <c r="D89" s="4"/>
    </row>
    <row r="90" spans="2:6">
      <c r="C90" s="4"/>
      <c r="D90" s="4"/>
    </row>
    <row r="91" spans="2:6">
      <c r="C91" s="4"/>
      <c r="D91" s="4"/>
    </row>
    <row r="92" spans="2:6">
      <c r="C92" s="4"/>
      <c r="D92" s="4"/>
    </row>
  </sheetData>
  <mergeCells count="43">
    <mergeCell ref="E65:E66"/>
    <mergeCell ref="D78:D79"/>
    <mergeCell ref="D69:D70"/>
    <mergeCell ref="B15:C15"/>
    <mergeCell ref="D73:D75"/>
    <mergeCell ref="E72:E75"/>
    <mergeCell ref="D62:D63"/>
    <mergeCell ref="B54:C54"/>
    <mergeCell ref="E33:E34"/>
    <mergeCell ref="E36:E38"/>
    <mergeCell ref="D58:D59"/>
    <mergeCell ref="B44:B47"/>
    <mergeCell ref="E44:E47"/>
    <mergeCell ref="B57:B59"/>
    <mergeCell ref="F68:F70"/>
    <mergeCell ref="F65:F66"/>
    <mergeCell ref="F72:F75"/>
    <mergeCell ref="F77:F79"/>
    <mergeCell ref="H62:H63"/>
    <mergeCell ref="F61:F63"/>
    <mergeCell ref="J62:J63"/>
    <mergeCell ref="B5:F5"/>
    <mergeCell ref="B6:F6"/>
    <mergeCell ref="B7:F7"/>
    <mergeCell ref="B50:F50"/>
    <mergeCell ref="F18:F20"/>
    <mergeCell ref="E18:E20"/>
    <mergeCell ref="E22:E24"/>
    <mergeCell ref="F22:F24"/>
    <mergeCell ref="E26:E28"/>
    <mergeCell ref="F36:F38"/>
    <mergeCell ref="B40:B42"/>
    <mergeCell ref="E40:E42"/>
    <mergeCell ref="F40:F42"/>
    <mergeCell ref="F44:F47"/>
    <mergeCell ref="B9:C9"/>
    <mergeCell ref="H58:H59"/>
    <mergeCell ref="F57:F59"/>
    <mergeCell ref="B10:C10"/>
    <mergeCell ref="F26:F28"/>
    <mergeCell ref="E30:E31"/>
    <mergeCell ref="F30:F31"/>
    <mergeCell ref="F33:F34"/>
  </mergeCells>
  <dataValidations count="5">
    <dataValidation type="list" allowBlank="1" showInputMessage="1" showErrorMessage="1" sqref="E58:E59 E62:E63 E69:E70 E78:E79" xr:uid="{2C5C22B0-8343-C049-925E-C4E01705D3B1}">
      <formula1>"5,4,3,2,1"</formula1>
    </dataValidation>
    <dataValidation type="list" allowBlank="1" showInputMessage="1" showErrorMessage="1" sqref="E33:E34" xr:uid="{0C60DC65-CA19-2848-B3A8-7E4D549A7729}">
      <formula1>"Yes, No, N/A"</formula1>
    </dataValidation>
    <dataValidation type="list" allowBlank="1" showInputMessage="1" showErrorMessage="1" sqref="E44:E47" xr:uid="{CE63DC6E-7417-E74A-99F2-EEBCDA397C30}">
      <formula1>"On track, Delayed, Yes, No"</formula1>
    </dataValidation>
    <dataValidation type="list" allowBlank="1" showInputMessage="1" showErrorMessage="1" sqref="E22:E24 E26:E28 E36:E38 E40:E42" xr:uid="{252E3A10-294F-B444-9EF2-39294D7CC060}">
      <formula1>"On-track, Delayed, Yes, No"</formula1>
    </dataValidation>
    <dataValidation type="list" allowBlank="1" showInputMessage="1" showErrorMessage="1" sqref="E18" xr:uid="{E4EB6F20-C6DF-C645-B40D-98329A77E108}">
      <formula1>"On-track, Delayed, Yes, No "</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4DD5F5-1779-5B4F-99B2-F17FF933376E}">
  <dimension ref="B1:K104"/>
  <sheetViews>
    <sheetView showGridLines="0" topLeftCell="A86" zoomScale="110" zoomScaleNormal="110" workbookViewId="0">
      <selection activeCell="E94" sqref="E94:E96"/>
    </sheetView>
  </sheetViews>
  <sheetFormatPr defaultColWidth="10.83203125" defaultRowHeight="14.5"/>
  <cols>
    <col min="1" max="1" width="2.1640625" style="4" customWidth="1"/>
    <col min="2" max="2" width="5.1640625" style="2" customWidth="1"/>
    <col min="3" max="3" width="60.33203125" style="2" customWidth="1"/>
    <col min="4" max="4" width="26.1640625" style="2" customWidth="1"/>
    <col min="5" max="5" width="9.83203125" style="79" customWidth="1"/>
    <col min="6" max="6" width="67.1640625" style="4" customWidth="1"/>
    <col min="7" max="7" width="1.1640625" style="4" customWidth="1"/>
    <col min="8" max="8" width="24" style="4" customWidth="1"/>
    <col min="9" max="9" width="24.5" style="4" customWidth="1"/>
    <col min="10" max="10" width="24.6640625" style="4" customWidth="1"/>
    <col min="11" max="11" width="24.5" style="4" customWidth="1"/>
    <col min="12" max="16384" width="10.83203125" style="4"/>
  </cols>
  <sheetData>
    <row r="1" spans="2:6" ht="21">
      <c r="B1" s="61" t="s">
        <v>92</v>
      </c>
      <c r="C1" s="62"/>
      <c r="D1" s="62"/>
      <c r="E1" s="95"/>
      <c r="F1" s="62"/>
    </row>
    <row r="2" spans="2:6">
      <c r="B2" s="62" t="s">
        <v>93</v>
      </c>
      <c r="C2" s="62"/>
      <c r="D2" s="62"/>
      <c r="E2" s="95"/>
      <c r="F2" s="62"/>
    </row>
    <row r="3" spans="2:6" ht="4" customHeight="1">
      <c r="B3" s="4"/>
      <c r="C3" s="4"/>
      <c r="D3" s="4"/>
    </row>
    <row r="4" spans="2:6">
      <c r="B4" s="63" t="s">
        <v>94</v>
      </c>
      <c r="C4" s="62"/>
      <c r="D4" s="62"/>
      <c r="E4" s="95"/>
      <c r="F4" s="62"/>
    </row>
    <row r="5" spans="2:6" ht="16" customHeight="1">
      <c r="B5" s="132" t="s">
        <v>95</v>
      </c>
      <c r="C5" s="132"/>
      <c r="D5" s="132"/>
      <c r="E5" s="132"/>
      <c r="F5" s="132"/>
    </row>
    <row r="6" spans="2:6" ht="16" customHeight="1">
      <c r="B6" s="132" t="s">
        <v>96</v>
      </c>
      <c r="C6" s="132"/>
      <c r="D6" s="132"/>
      <c r="E6" s="132"/>
      <c r="F6" s="132"/>
    </row>
    <row r="7" spans="2:6" ht="31" customHeight="1">
      <c r="B7" s="132" t="s">
        <v>97</v>
      </c>
      <c r="C7" s="132"/>
      <c r="D7" s="132"/>
      <c r="E7" s="132"/>
      <c r="F7" s="132"/>
    </row>
    <row r="8" spans="2:6" ht="7" customHeight="1">
      <c r="B8" s="94"/>
      <c r="C8" s="94"/>
      <c r="D8" s="94"/>
      <c r="E8" s="94"/>
      <c r="F8" s="94"/>
    </row>
    <row r="9" spans="2:6" s="5" customFormat="1" ht="15" customHeight="1">
      <c r="B9" s="139" t="s">
        <v>4</v>
      </c>
      <c r="C9" s="139"/>
      <c r="D9" s="96" t="s">
        <v>5</v>
      </c>
      <c r="E9" s="96" t="s">
        <v>6</v>
      </c>
      <c r="F9" s="96" t="s">
        <v>49</v>
      </c>
    </row>
    <row r="10" spans="2:6" s="120" customFormat="1" ht="26" customHeight="1">
      <c r="B10" s="127"/>
      <c r="C10" s="127"/>
      <c r="D10" s="97"/>
      <c r="E10" s="97"/>
      <c r="F10" s="98"/>
    </row>
    <row r="11" spans="2:6" ht="7" customHeight="1">
      <c r="B11" s="4"/>
      <c r="C11" s="43"/>
      <c r="D11" s="43"/>
    </row>
    <row r="12" spans="2:6">
      <c r="B12" s="48" t="s">
        <v>7</v>
      </c>
      <c r="C12" s="49"/>
      <c r="D12" s="49"/>
      <c r="E12" s="110"/>
      <c r="F12" s="49"/>
    </row>
    <row r="13" spans="2:6">
      <c r="B13" s="47" t="s">
        <v>98</v>
      </c>
      <c r="C13" s="46"/>
      <c r="D13" s="46"/>
      <c r="E13" s="111"/>
      <c r="F13" s="46"/>
    </row>
    <row r="14" spans="2:6" ht="5" customHeight="1">
      <c r="B14" s="45"/>
      <c r="C14" s="4"/>
      <c r="D14" s="4"/>
    </row>
    <row r="15" spans="2:6">
      <c r="B15" s="143" t="s">
        <v>8</v>
      </c>
      <c r="C15" s="143"/>
      <c r="D15" s="101"/>
      <c r="E15" s="101" t="s">
        <v>9</v>
      </c>
      <c r="F15" s="101" t="s">
        <v>10</v>
      </c>
    </row>
    <row r="16" spans="2:6" ht="17" customHeight="1">
      <c r="B16" s="102"/>
      <c r="C16" s="103"/>
      <c r="D16" s="103"/>
      <c r="E16" s="104" t="s">
        <v>11</v>
      </c>
      <c r="F16" s="104" t="s">
        <v>12</v>
      </c>
    </row>
    <row r="17" spans="2:6" ht="5" customHeight="1">
      <c r="C17" s="3"/>
      <c r="D17" s="3"/>
      <c r="E17" s="78"/>
      <c r="F17" s="78"/>
    </row>
    <row r="18" spans="2:6">
      <c r="B18" s="59">
        <v>1.1000000000000001</v>
      </c>
      <c r="C18" s="66" t="s">
        <v>99</v>
      </c>
      <c r="D18" s="66"/>
      <c r="E18" s="128" t="s">
        <v>19</v>
      </c>
      <c r="F18" s="124"/>
    </row>
    <row r="19" spans="2:6" ht="42">
      <c r="B19" s="55"/>
      <c r="C19" s="122" t="s">
        <v>100</v>
      </c>
      <c r="D19" s="93"/>
      <c r="E19" s="129"/>
      <c r="F19" s="126"/>
    </row>
    <row r="20" spans="2:6" ht="7" customHeight="1"/>
    <row r="21" spans="2:6" hidden="1">
      <c r="B21" s="59">
        <v>1.2</v>
      </c>
      <c r="C21" s="56" t="s">
        <v>15</v>
      </c>
      <c r="D21" s="56"/>
      <c r="E21" s="76"/>
      <c r="F21" s="51"/>
    </row>
    <row r="22" spans="2:6" hidden="1">
      <c r="B22" s="54"/>
      <c r="C22" s="57" t="s">
        <v>101</v>
      </c>
      <c r="D22" s="57"/>
      <c r="E22" s="75"/>
      <c r="F22" s="51"/>
    </row>
    <row r="23" spans="2:6" ht="58" hidden="1">
      <c r="B23" s="55"/>
      <c r="C23" s="53" t="s">
        <v>102</v>
      </c>
      <c r="D23" s="53"/>
      <c r="E23" s="74"/>
      <c r="F23" s="51"/>
    </row>
    <row r="24" spans="2:6" ht="6" hidden="1" customHeight="1"/>
    <row r="25" spans="2:6" hidden="1">
      <c r="B25" s="59">
        <v>1.3</v>
      </c>
      <c r="C25" s="56" t="s">
        <v>18</v>
      </c>
      <c r="D25" s="56"/>
      <c r="E25" s="76"/>
      <c r="F25" s="51"/>
    </row>
    <row r="26" spans="2:6" ht="29" hidden="1">
      <c r="B26" s="55"/>
      <c r="C26" s="53" t="s">
        <v>60</v>
      </c>
      <c r="D26" s="53"/>
      <c r="E26" s="74"/>
      <c r="F26" s="51"/>
    </row>
    <row r="27" spans="2:6" ht="6" hidden="1" customHeight="1"/>
    <row r="28" spans="2:6" hidden="1">
      <c r="B28" s="59">
        <v>1.4</v>
      </c>
      <c r="C28" s="56" t="s">
        <v>103</v>
      </c>
      <c r="D28" s="56"/>
      <c r="E28" s="74"/>
      <c r="F28" s="51"/>
    </row>
    <row r="29" spans="2:6" ht="29" hidden="1">
      <c r="B29" s="55"/>
      <c r="C29" s="53" t="s">
        <v>20</v>
      </c>
      <c r="D29" s="53"/>
      <c r="E29" s="74"/>
      <c r="F29" s="51"/>
    </row>
    <row r="30" spans="2:6" ht="6" hidden="1" customHeight="1"/>
    <row r="31" spans="2:6" hidden="1">
      <c r="B31" s="59">
        <v>1.5</v>
      </c>
      <c r="C31" s="58" t="s">
        <v>22</v>
      </c>
      <c r="D31" s="58"/>
      <c r="E31" s="75"/>
      <c r="F31" s="51"/>
    </row>
    <row r="32" spans="2:6" ht="29" hidden="1">
      <c r="B32" s="54"/>
      <c r="C32" s="53" t="s">
        <v>63</v>
      </c>
      <c r="D32" s="53"/>
      <c r="E32" s="76"/>
      <c r="F32" s="51"/>
    </row>
    <row r="33" spans="2:6" ht="43.5" hidden="1">
      <c r="B33" s="55"/>
      <c r="C33" s="53" t="s">
        <v>104</v>
      </c>
      <c r="D33" s="53"/>
      <c r="E33" s="76"/>
      <c r="F33" s="51"/>
    </row>
    <row r="34" spans="2:6" ht="7" hidden="1" customHeight="1"/>
    <row r="35" spans="2:6" hidden="1">
      <c r="B35" s="59">
        <v>1.6</v>
      </c>
      <c r="C35" s="58" t="s">
        <v>105</v>
      </c>
      <c r="D35" s="58"/>
      <c r="E35" s="76"/>
      <c r="F35" s="51"/>
    </row>
    <row r="36" spans="2:6" ht="58" hidden="1">
      <c r="B36" s="55"/>
      <c r="C36" s="53" t="s">
        <v>106</v>
      </c>
      <c r="D36" s="53"/>
      <c r="E36" s="74"/>
      <c r="F36" s="51"/>
    </row>
    <row r="37" spans="2:6" ht="7" hidden="1" customHeight="1"/>
    <row r="38" spans="2:6" hidden="1">
      <c r="B38" s="59">
        <v>1.7</v>
      </c>
      <c r="C38" s="58" t="s">
        <v>69</v>
      </c>
      <c r="D38" s="58"/>
      <c r="E38" s="75"/>
      <c r="F38" s="51"/>
    </row>
    <row r="39" spans="2:6" ht="29" hidden="1">
      <c r="B39" s="54"/>
      <c r="C39" s="53" t="s">
        <v>70</v>
      </c>
      <c r="D39" s="53"/>
      <c r="E39" s="76"/>
      <c r="F39" s="51"/>
    </row>
    <row r="40" spans="2:6" ht="29" hidden="1">
      <c r="B40" s="55"/>
      <c r="C40" s="53" t="s">
        <v>107</v>
      </c>
      <c r="D40" s="53"/>
      <c r="E40" s="76"/>
      <c r="F40" s="51"/>
    </row>
    <row r="41" spans="2:6" hidden="1"/>
    <row r="42" spans="2:6">
      <c r="B42" s="48" t="s">
        <v>108</v>
      </c>
      <c r="C42" s="48"/>
      <c r="D42" s="48"/>
      <c r="E42" s="110"/>
      <c r="F42" s="49"/>
    </row>
    <row r="43" spans="2:6">
      <c r="B43" s="47" t="s">
        <v>109</v>
      </c>
      <c r="C43" s="47"/>
      <c r="D43" s="47"/>
      <c r="E43" s="111"/>
      <c r="F43" s="46"/>
    </row>
    <row r="44" spans="2:6">
      <c r="B44" s="47" t="s">
        <v>75</v>
      </c>
      <c r="C44" s="47"/>
      <c r="D44" s="47"/>
      <c r="E44" s="111"/>
      <c r="F44" s="46"/>
    </row>
    <row r="45" spans="2:6" ht="15" customHeight="1">
      <c r="B45" s="47" t="s">
        <v>110</v>
      </c>
      <c r="C45" s="47"/>
      <c r="D45" s="47"/>
      <c r="E45" s="111"/>
      <c r="F45" s="46"/>
    </row>
    <row r="46" spans="2:6" ht="6" customHeight="1">
      <c r="B46" s="45"/>
      <c r="C46" s="4"/>
      <c r="D46" s="4"/>
    </row>
    <row r="47" spans="2:6">
      <c r="B47" s="143" t="s">
        <v>8</v>
      </c>
      <c r="C47" s="143"/>
      <c r="D47" s="101"/>
      <c r="E47" s="101" t="s">
        <v>9</v>
      </c>
      <c r="F47" s="101" t="s">
        <v>10</v>
      </c>
    </row>
    <row r="48" spans="2:6">
      <c r="B48" s="102"/>
      <c r="C48" s="102"/>
      <c r="D48" s="102"/>
      <c r="E48" s="104" t="s">
        <v>11</v>
      </c>
      <c r="F48" s="104" t="s">
        <v>12</v>
      </c>
    </row>
    <row r="49" spans="2:11" ht="4" customHeight="1">
      <c r="E49" s="78"/>
      <c r="F49" s="78"/>
    </row>
    <row r="50" spans="2:11" ht="18" customHeight="1">
      <c r="B50" s="154" t="s">
        <v>111</v>
      </c>
      <c r="C50" s="154"/>
      <c r="D50" s="154"/>
      <c r="E50" s="154"/>
      <c r="F50" s="154"/>
    </row>
    <row r="51" spans="2:11" ht="5" customHeight="1"/>
    <row r="52" spans="2:11" ht="29">
      <c r="B52" s="59">
        <v>2.1</v>
      </c>
      <c r="C52" s="56" t="s">
        <v>112</v>
      </c>
      <c r="D52" s="82" t="s">
        <v>113</v>
      </c>
      <c r="E52" s="107"/>
      <c r="F52" s="124"/>
      <c r="H52" s="80" t="s">
        <v>38</v>
      </c>
      <c r="I52" s="80" t="s">
        <v>38</v>
      </c>
      <c r="J52" s="80" t="s">
        <v>38</v>
      </c>
      <c r="K52" s="80" t="s">
        <v>38</v>
      </c>
    </row>
    <row r="53" spans="2:11" ht="47" customHeight="1">
      <c r="B53" s="54"/>
      <c r="C53" s="68" t="s">
        <v>114</v>
      </c>
      <c r="D53" s="130" t="s">
        <v>115</v>
      </c>
      <c r="E53" s="112"/>
      <c r="F53" s="125"/>
      <c r="H53" s="130" t="s">
        <v>40</v>
      </c>
      <c r="I53" s="130" t="s">
        <v>41</v>
      </c>
      <c r="J53" s="130" t="s">
        <v>42</v>
      </c>
      <c r="K53" s="72" t="s">
        <v>43</v>
      </c>
    </row>
    <row r="54" spans="2:11" ht="32" customHeight="1">
      <c r="B54" s="55"/>
      <c r="C54" s="68" t="s">
        <v>116</v>
      </c>
      <c r="D54" s="131"/>
      <c r="E54" s="112"/>
      <c r="F54" s="126"/>
      <c r="H54" s="131"/>
      <c r="I54" s="131"/>
      <c r="J54" s="131"/>
      <c r="K54" s="73"/>
    </row>
    <row r="55" spans="2:11" ht="6" customHeight="1"/>
    <row r="56" spans="2:11" ht="35" customHeight="1">
      <c r="B56" s="59">
        <v>2.2000000000000002</v>
      </c>
      <c r="C56" s="56" t="s">
        <v>117</v>
      </c>
      <c r="D56" s="119" t="s">
        <v>113</v>
      </c>
      <c r="E56" s="136"/>
      <c r="F56" s="124"/>
      <c r="H56" s="80" t="s">
        <v>38</v>
      </c>
      <c r="I56" s="80" t="s">
        <v>38</v>
      </c>
      <c r="J56" s="80" t="s">
        <v>38</v>
      </c>
    </row>
    <row r="57" spans="2:11" ht="29">
      <c r="B57" s="54"/>
      <c r="C57" s="53" t="s">
        <v>118</v>
      </c>
      <c r="D57" s="130" t="s">
        <v>119</v>
      </c>
      <c r="E57" s="137"/>
      <c r="F57" s="125"/>
      <c r="H57" s="123" t="s">
        <v>45</v>
      </c>
      <c r="I57" s="130" t="s">
        <v>42</v>
      </c>
      <c r="J57" s="72" t="s">
        <v>43</v>
      </c>
    </row>
    <row r="58" spans="2:11" ht="46" customHeight="1">
      <c r="B58" s="55"/>
      <c r="C58" s="53" t="s">
        <v>120</v>
      </c>
      <c r="D58" s="131"/>
      <c r="E58" s="138"/>
      <c r="F58" s="126"/>
      <c r="H58" s="123"/>
      <c r="I58" s="131"/>
      <c r="J58" s="73"/>
    </row>
    <row r="59" spans="2:11" ht="7" customHeight="1"/>
    <row r="60" spans="2:11" ht="29">
      <c r="B60" s="59">
        <v>2.2999999999999998</v>
      </c>
      <c r="C60" s="56" t="s">
        <v>121</v>
      </c>
      <c r="D60" s="119" t="s">
        <v>113</v>
      </c>
      <c r="E60" s="136"/>
      <c r="F60" s="124"/>
      <c r="H60" s="80" t="s">
        <v>38</v>
      </c>
      <c r="I60" s="80" t="s">
        <v>38</v>
      </c>
      <c r="J60" s="80" t="s">
        <v>38</v>
      </c>
    </row>
    <row r="61" spans="2:11" ht="49" customHeight="1">
      <c r="B61" s="54"/>
      <c r="C61" s="53" t="s">
        <v>122</v>
      </c>
      <c r="D61" s="140" t="s">
        <v>119</v>
      </c>
      <c r="E61" s="137"/>
      <c r="F61" s="125"/>
      <c r="H61" s="151" t="s">
        <v>42</v>
      </c>
      <c r="I61" s="151" t="s">
        <v>43</v>
      </c>
      <c r="J61" s="151" t="s">
        <v>44</v>
      </c>
    </row>
    <row r="62" spans="2:11" ht="20" customHeight="1">
      <c r="B62" s="54"/>
      <c r="C62" s="53" t="s">
        <v>123</v>
      </c>
      <c r="D62" s="140"/>
      <c r="E62" s="137"/>
      <c r="F62" s="125"/>
      <c r="H62" s="151"/>
      <c r="I62" s="151"/>
      <c r="J62" s="151"/>
    </row>
    <row r="63" spans="2:11" ht="20" customHeight="1">
      <c r="B63" s="54"/>
      <c r="C63" s="68" t="s">
        <v>124</v>
      </c>
      <c r="D63" s="140"/>
      <c r="E63" s="137"/>
      <c r="F63" s="125"/>
      <c r="H63" s="151"/>
      <c r="I63" s="151"/>
      <c r="J63" s="151"/>
    </row>
    <row r="64" spans="2:11" ht="20" customHeight="1">
      <c r="B64" s="55"/>
      <c r="C64" s="53" t="s">
        <v>125</v>
      </c>
      <c r="D64" s="131"/>
      <c r="E64" s="138"/>
      <c r="F64" s="126"/>
      <c r="H64" s="151"/>
      <c r="I64" s="151"/>
      <c r="J64" s="151"/>
    </row>
    <row r="65" spans="2:10" ht="5" customHeight="1"/>
    <row r="66" spans="2:10" ht="29">
      <c r="B66" s="59">
        <v>2.4</v>
      </c>
      <c r="C66" s="67" t="s">
        <v>126</v>
      </c>
      <c r="D66" s="119" t="s">
        <v>113</v>
      </c>
      <c r="E66" s="136"/>
      <c r="F66" s="124"/>
      <c r="H66" s="80" t="s">
        <v>38</v>
      </c>
      <c r="I66" s="80" t="s">
        <v>38</v>
      </c>
    </row>
    <row r="67" spans="2:10" ht="43.5">
      <c r="B67" s="54"/>
      <c r="C67" s="53" t="s">
        <v>127</v>
      </c>
      <c r="D67" s="90" t="s">
        <v>119</v>
      </c>
      <c r="E67" s="137"/>
      <c r="F67" s="125"/>
      <c r="H67" s="123" t="s">
        <v>45</v>
      </c>
      <c r="I67" s="81" t="s">
        <v>44</v>
      </c>
    </row>
    <row r="68" spans="2:10" ht="43.5">
      <c r="B68" s="55"/>
      <c r="C68" s="53" t="s">
        <v>128</v>
      </c>
      <c r="D68" s="87"/>
      <c r="E68" s="138"/>
      <c r="F68" s="126"/>
      <c r="H68" s="123"/>
      <c r="I68" s="84"/>
    </row>
    <row r="69" spans="2:10" ht="5" customHeight="1"/>
    <row r="70" spans="2:10" ht="37" customHeight="1">
      <c r="B70" s="59">
        <v>2.5</v>
      </c>
      <c r="C70" s="56" t="s">
        <v>129</v>
      </c>
      <c r="D70" s="119" t="s">
        <v>113</v>
      </c>
      <c r="E70" s="136"/>
      <c r="F70" s="141"/>
      <c r="H70" s="80" t="s">
        <v>38</v>
      </c>
      <c r="I70" s="80" t="s">
        <v>38</v>
      </c>
      <c r="J70" s="80" t="s">
        <v>38</v>
      </c>
    </row>
    <row r="71" spans="2:10" ht="82" customHeight="1">
      <c r="B71" s="55"/>
      <c r="C71" s="53" t="s">
        <v>130</v>
      </c>
      <c r="D71" s="87" t="s">
        <v>131</v>
      </c>
      <c r="E71" s="138"/>
      <c r="F71" s="142"/>
      <c r="H71" s="50" t="s">
        <v>45</v>
      </c>
      <c r="I71" s="118" t="s">
        <v>132</v>
      </c>
      <c r="J71" s="50" t="s">
        <v>42</v>
      </c>
    </row>
    <row r="72" spans="2:10" ht="5" customHeight="1">
      <c r="H72" s="2"/>
      <c r="J72" s="2"/>
    </row>
    <row r="73" spans="2:10" ht="19" customHeight="1">
      <c r="B73" s="59">
        <v>2.6</v>
      </c>
      <c r="C73" s="56" t="s">
        <v>133</v>
      </c>
      <c r="D73" s="119" t="s">
        <v>113</v>
      </c>
      <c r="E73" s="107"/>
      <c r="F73" s="124"/>
      <c r="H73" s="59" t="s">
        <v>38</v>
      </c>
      <c r="I73" s="91" t="s">
        <v>38</v>
      </c>
    </row>
    <row r="74" spans="2:10" ht="101.5">
      <c r="B74" s="54"/>
      <c r="C74" s="53" t="s">
        <v>134</v>
      </c>
      <c r="D74" s="130" t="s">
        <v>115</v>
      </c>
      <c r="E74" s="112"/>
      <c r="F74" s="125"/>
      <c r="H74" s="81" t="s">
        <v>42</v>
      </c>
      <c r="I74" s="81" t="s">
        <v>43</v>
      </c>
    </row>
    <row r="75" spans="2:10" ht="43">
      <c r="B75" s="55"/>
      <c r="C75" s="53" t="s">
        <v>135</v>
      </c>
      <c r="D75" s="131"/>
      <c r="E75" s="112"/>
      <c r="F75" s="126"/>
      <c r="H75" s="84"/>
      <c r="I75" s="84"/>
    </row>
    <row r="76" spans="2:10" ht="5" customHeight="1">
      <c r="H76" s="2"/>
      <c r="J76" s="2"/>
    </row>
    <row r="77" spans="2:10" ht="29">
      <c r="B77" s="59">
        <v>2.7</v>
      </c>
      <c r="C77" s="56" t="s">
        <v>136</v>
      </c>
      <c r="D77" s="119" t="s">
        <v>113</v>
      </c>
      <c r="E77" s="136"/>
      <c r="F77" s="141"/>
      <c r="H77" s="80" t="s">
        <v>38</v>
      </c>
    </row>
    <row r="78" spans="2:10" ht="37" customHeight="1">
      <c r="B78" s="54"/>
      <c r="C78" s="53" t="s">
        <v>137</v>
      </c>
      <c r="D78" s="130" t="s">
        <v>115</v>
      </c>
      <c r="E78" s="137"/>
      <c r="F78" s="153"/>
      <c r="H78" s="130" t="s">
        <v>42</v>
      </c>
    </row>
    <row r="79" spans="2:10" ht="72.5">
      <c r="B79" s="55"/>
      <c r="C79" s="53" t="s">
        <v>138</v>
      </c>
      <c r="D79" s="131"/>
      <c r="E79" s="138"/>
      <c r="F79" s="142"/>
      <c r="H79" s="131"/>
    </row>
    <row r="80" spans="2:10" ht="6" customHeight="1"/>
    <row r="81" spans="2:6" ht="16" customHeight="1">
      <c r="B81" s="152" t="s">
        <v>139</v>
      </c>
      <c r="C81" s="152"/>
      <c r="D81" s="152"/>
      <c r="E81" s="152"/>
      <c r="F81" s="152"/>
    </row>
    <row r="82" spans="2:6" ht="6" customHeight="1"/>
    <row r="83" spans="2:6" ht="29">
      <c r="B83" s="59">
        <v>3.1</v>
      </c>
      <c r="C83" s="67" t="s">
        <v>140</v>
      </c>
      <c r="D83" s="119" t="s">
        <v>113</v>
      </c>
      <c r="E83" s="136"/>
      <c r="F83" s="124"/>
    </row>
    <row r="84" spans="2:6" ht="48" customHeight="1">
      <c r="B84" s="69"/>
      <c r="C84" s="53" t="s">
        <v>141</v>
      </c>
      <c r="D84" s="130" t="s">
        <v>142</v>
      </c>
      <c r="E84" s="137"/>
      <c r="F84" s="125"/>
    </row>
    <row r="85" spans="2:6" ht="29">
      <c r="B85" s="69"/>
      <c r="C85" s="53" t="s">
        <v>143</v>
      </c>
      <c r="D85" s="140"/>
      <c r="E85" s="137"/>
      <c r="F85" s="125"/>
    </row>
    <row r="86" spans="2:6" ht="43.5">
      <c r="B86" s="54"/>
      <c r="C86" s="53" t="s">
        <v>144</v>
      </c>
      <c r="D86" s="140"/>
      <c r="E86" s="137"/>
      <c r="F86" s="125"/>
    </row>
    <row r="87" spans="2:6" ht="95" customHeight="1">
      <c r="B87" s="55"/>
      <c r="C87" s="53" t="s">
        <v>145</v>
      </c>
      <c r="D87" s="131"/>
      <c r="E87" s="138"/>
      <c r="F87" s="126"/>
    </row>
    <row r="88" spans="2:6" ht="6" customHeight="1"/>
    <row r="89" spans="2:6" ht="29">
      <c r="B89" s="59">
        <v>3.2</v>
      </c>
      <c r="C89" s="67" t="s">
        <v>146</v>
      </c>
      <c r="D89" s="119" t="s">
        <v>113</v>
      </c>
      <c r="E89" s="136"/>
      <c r="F89" s="124"/>
    </row>
    <row r="90" spans="2:6" ht="43.5">
      <c r="B90" s="55"/>
      <c r="C90" s="53" t="s">
        <v>147</v>
      </c>
      <c r="D90" s="87" t="s">
        <v>142</v>
      </c>
      <c r="E90" s="138"/>
      <c r="F90" s="126"/>
    </row>
    <row r="91" spans="2:6" ht="6" customHeight="1"/>
    <row r="92" spans="2:6" ht="18" customHeight="1">
      <c r="B92" s="147" t="s">
        <v>148</v>
      </c>
      <c r="C92" s="147"/>
      <c r="D92" s="147"/>
      <c r="E92" s="147"/>
      <c r="F92" s="147"/>
    </row>
    <row r="93" spans="2:6" ht="6" customHeight="1"/>
    <row r="94" spans="2:6">
      <c r="B94" s="59">
        <v>4.0999999999999996</v>
      </c>
      <c r="C94" s="67" t="s">
        <v>69</v>
      </c>
      <c r="D94" s="148"/>
      <c r="E94" s="107"/>
      <c r="F94" s="70"/>
    </row>
    <row r="95" spans="2:6" ht="43.5">
      <c r="B95" s="54"/>
      <c r="C95" s="108" t="s">
        <v>149</v>
      </c>
      <c r="D95" s="149"/>
      <c r="E95" s="112"/>
      <c r="F95" s="70"/>
    </row>
    <row r="96" spans="2:6">
      <c r="B96" s="55"/>
      <c r="C96" s="109" t="s">
        <v>150</v>
      </c>
      <c r="D96" s="150"/>
      <c r="E96" s="112"/>
      <c r="F96" s="51"/>
    </row>
    <row r="97" spans="2:6" ht="6" customHeight="1"/>
    <row r="98" spans="2:6">
      <c r="B98" s="102"/>
      <c r="C98" s="105" t="s">
        <v>30</v>
      </c>
      <c r="D98" s="105"/>
      <c r="E98" s="110" t="e">
        <f>AVERAGE(E52,E56,E60,E60:E68,E70,E73,E77,E83,E89,E94)</f>
        <v>#DIV/0!</v>
      </c>
      <c r="F98" s="49"/>
    </row>
    <row r="100" spans="2:6">
      <c r="E100" s="117" t="s">
        <v>151</v>
      </c>
    </row>
    <row r="101" spans="2:6">
      <c r="E101" s="117" t="s">
        <v>152</v>
      </c>
    </row>
    <row r="102" spans="2:6">
      <c r="E102" s="117" t="s">
        <v>153</v>
      </c>
    </row>
    <row r="103" spans="2:6">
      <c r="E103" s="117" t="s">
        <v>154</v>
      </c>
    </row>
    <row r="104" spans="2:6">
      <c r="E104" s="117" t="s">
        <v>155</v>
      </c>
    </row>
  </sheetData>
  <mergeCells count="45">
    <mergeCell ref="H78:H79"/>
    <mergeCell ref="F73:F75"/>
    <mergeCell ref="D53:D54"/>
    <mergeCell ref="B47:C47"/>
    <mergeCell ref="D57:D58"/>
    <mergeCell ref="E56:E58"/>
    <mergeCell ref="B50:F50"/>
    <mergeCell ref="D94:D96"/>
    <mergeCell ref="H61:H64"/>
    <mergeCell ref="I61:I64"/>
    <mergeCell ref="J61:J64"/>
    <mergeCell ref="E66:E68"/>
    <mergeCell ref="F66:F68"/>
    <mergeCell ref="F83:F87"/>
    <mergeCell ref="F89:F90"/>
    <mergeCell ref="B81:F81"/>
    <mergeCell ref="E89:E90"/>
    <mergeCell ref="E83:E87"/>
    <mergeCell ref="D74:D75"/>
    <mergeCell ref="F77:F79"/>
    <mergeCell ref="E77:E79"/>
    <mergeCell ref="D78:D79"/>
    <mergeCell ref="H67:H68"/>
    <mergeCell ref="I53:I54"/>
    <mergeCell ref="H53:H54"/>
    <mergeCell ref="J53:J54"/>
    <mergeCell ref="F56:F58"/>
    <mergeCell ref="I57:I58"/>
    <mergeCell ref="H57:H58"/>
    <mergeCell ref="F52:F54"/>
    <mergeCell ref="B92:F92"/>
    <mergeCell ref="D61:D64"/>
    <mergeCell ref="E60:E64"/>
    <mergeCell ref="F60:F64"/>
    <mergeCell ref="E70:E71"/>
    <mergeCell ref="F70:F71"/>
    <mergeCell ref="D84:D87"/>
    <mergeCell ref="B5:F5"/>
    <mergeCell ref="B6:F6"/>
    <mergeCell ref="B15:C15"/>
    <mergeCell ref="B7:F7"/>
    <mergeCell ref="E18:E19"/>
    <mergeCell ref="F18:F19"/>
    <mergeCell ref="B9:C9"/>
    <mergeCell ref="B10:C10"/>
  </mergeCells>
  <dataValidations count="1">
    <dataValidation type="list" allowBlank="1" showInputMessage="1" showErrorMessage="1" sqref="E53:E54 E74:E75 E95:E96" xr:uid="{46FFD3D4-D880-C344-ABBF-F27067A49F99}">
      <formula1>"5,4,3,2,1"</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8F080072-F2EF-D847-A809-324FB5B35A57}">
          <x14:formula1>
            <xm:f>'Sheet 1'!$B$11:$B$12</xm:f>
          </x14:formula1>
          <xm:sqref>E21 E18 E25 E32:E33 E35 E39:E40</xm:sqref>
        </x14:dataValidation>
        <x14:dataValidation type="list" allowBlank="1" showInputMessage="1" showErrorMessage="1" xr:uid="{52AD4B42-35B5-7445-9431-AE05B1225D84}">
          <x14:formula1>
            <xm:f>'Sheet 1'!$B$2:$B$6</xm:f>
          </x14:formula1>
          <xm:sqref>E60 E70 E77 E52 E56 E83 E66 E94 E73 E89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1C9AB7-BCD2-8A46-9185-F78BEB39EBD0}">
  <dimension ref="A1:E65"/>
  <sheetViews>
    <sheetView topLeftCell="A5" zoomScale="130" zoomScaleNormal="130" workbookViewId="0">
      <selection activeCell="B24" sqref="B24"/>
    </sheetView>
  </sheetViews>
  <sheetFormatPr defaultColWidth="10.83203125" defaultRowHeight="14"/>
  <cols>
    <col min="1" max="1" width="2.6640625" style="7" customWidth="1"/>
    <col min="2" max="2" width="61.33203125" style="11" customWidth="1"/>
    <col min="3" max="3" width="15" style="7" customWidth="1"/>
    <col min="4" max="4" width="32.1640625" style="7" customWidth="1"/>
    <col min="5" max="5" width="35.5" style="11" customWidth="1"/>
    <col min="6" max="16384" width="10.83203125" style="7"/>
  </cols>
  <sheetData>
    <row r="1" spans="1:5" ht="18.5">
      <c r="B1" s="60" t="s">
        <v>156</v>
      </c>
    </row>
    <row r="2" spans="1:5">
      <c r="B2" s="8" t="s">
        <v>157</v>
      </c>
    </row>
    <row r="3" spans="1:5">
      <c r="B3" s="8"/>
    </row>
    <row r="4" spans="1:5" ht="14.5">
      <c r="B4" s="20" t="s">
        <v>8</v>
      </c>
      <c r="C4" s="5" t="s">
        <v>9</v>
      </c>
      <c r="D4" s="5" t="s">
        <v>10</v>
      </c>
      <c r="E4" s="11" t="s">
        <v>158</v>
      </c>
    </row>
    <row r="5" spans="1:5" s="4" customFormat="1" ht="14.5">
      <c r="A5" s="2"/>
      <c r="B5" s="17" t="s">
        <v>159</v>
      </c>
      <c r="C5" s="18"/>
      <c r="D5" s="18"/>
      <c r="E5" s="3"/>
    </row>
    <row r="6" spans="1:5">
      <c r="A6" s="9"/>
      <c r="B6" s="8" t="s">
        <v>160</v>
      </c>
      <c r="C6" s="10" t="s">
        <v>161</v>
      </c>
    </row>
    <row r="7" spans="1:5" ht="42">
      <c r="B7" s="10" t="s">
        <v>162</v>
      </c>
    </row>
    <row r="8" spans="1:5">
      <c r="B8" s="10"/>
    </row>
    <row r="9" spans="1:5" s="16" customFormat="1" ht="15" customHeight="1">
      <c r="B9" s="22" t="s">
        <v>111</v>
      </c>
      <c r="C9" s="21"/>
      <c r="D9" s="21"/>
      <c r="E9" s="9"/>
    </row>
    <row r="10" spans="1:5">
      <c r="B10" s="8" t="s">
        <v>163</v>
      </c>
    </row>
    <row r="11" spans="1:5" ht="42">
      <c r="B11" s="10" t="s">
        <v>164</v>
      </c>
    </row>
    <row r="12" spans="1:5">
      <c r="B12" s="10"/>
    </row>
    <row r="13" spans="1:5">
      <c r="B13" s="8" t="s">
        <v>165</v>
      </c>
    </row>
    <row r="14" spans="1:5">
      <c r="B14" s="10" t="s">
        <v>166</v>
      </c>
    </row>
    <row r="15" spans="1:5">
      <c r="B15" s="12" t="s">
        <v>167</v>
      </c>
    </row>
    <row r="16" spans="1:5" ht="42">
      <c r="B16" s="12" t="s">
        <v>168</v>
      </c>
    </row>
    <row r="17" spans="2:5">
      <c r="B17" s="10"/>
    </row>
    <row r="18" spans="2:5">
      <c r="B18" s="8" t="s">
        <v>169</v>
      </c>
    </row>
    <row r="19" spans="2:5" ht="42">
      <c r="B19" s="10" t="s">
        <v>170</v>
      </c>
      <c r="E19" s="7"/>
    </row>
    <row r="20" spans="2:5" ht="14.5">
      <c r="B20" s="13" t="s">
        <v>123</v>
      </c>
      <c r="E20" s="7"/>
    </row>
    <row r="21" spans="2:5" ht="14.5">
      <c r="B21" s="13" t="s">
        <v>124</v>
      </c>
      <c r="E21" s="7"/>
    </row>
    <row r="22" spans="2:5" ht="14.5">
      <c r="B22" s="13" t="s">
        <v>171</v>
      </c>
    </row>
    <row r="23" spans="2:5">
      <c r="B23" s="10"/>
    </row>
    <row r="24" spans="2:5" ht="14.5">
      <c r="B24" s="15" t="s">
        <v>172</v>
      </c>
    </row>
    <row r="25" spans="2:5" ht="42">
      <c r="B25" s="10" t="s">
        <v>114</v>
      </c>
    </row>
    <row r="26" spans="2:5" ht="28">
      <c r="B26" s="10" t="s">
        <v>173</v>
      </c>
    </row>
    <row r="27" spans="2:5">
      <c r="B27" s="7"/>
    </row>
    <row r="28" spans="2:5">
      <c r="B28" s="8" t="s">
        <v>174</v>
      </c>
    </row>
    <row r="29" spans="2:5" ht="42">
      <c r="B29" s="10" t="s">
        <v>175</v>
      </c>
    </row>
    <row r="30" spans="2:5">
      <c r="B30" s="10"/>
    </row>
    <row r="31" spans="2:5">
      <c r="B31" s="8" t="s">
        <v>176</v>
      </c>
    </row>
    <row r="32" spans="2:5" ht="28">
      <c r="B32" s="10" t="s">
        <v>177</v>
      </c>
    </row>
    <row r="33" spans="2:2">
      <c r="B33" s="10"/>
    </row>
    <row r="34" spans="2:2">
      <c r="B34" s="8" t="s">
        <v>178</v>
      </c>
    </row>
    <row r="35" spans="2:2" ht="29">
      <c r="B35" s="13" t="s">
        <v>179</v>
      </c>
    </row>
    <row r="36" spans="2:2" ht="28">
      <c r="B36" s="10" t="s">
        <v>180</v>
      </c>
    </row>
    <row r="37" spans="2:2" ht="84">
      <c r="B37" s="10" t="s">
        <v>181</v>
      </c>
    </row>
    <row r="38" spans="2:2">
      <c r="B38" s="10"/>
    </row>
    <row r="39" spans="2:2" ht="16">
      <c r="B39" s="14" t="s">
        <v>182</v>
      </c>
    </row>
    <row r="40" spans="2:2">
      <c r="B40" s="8" t="s">
        <v>183</v>
      </c>
    </row>
    <row r="41" spans="2:2" ht="42">
      <c r="B41" s="10" t="s">
        <v>184</v>
      </c>
    </row>
    <row r="42" spans="2:2">
      <c r="B42" s="10"/>
    </row>
    <row r="43" spans="2:2" ht="14.5">
      <c r="B43" s="15" t="s">
        <v>185</v>
      </c>
    </row>
    <row r="44" spans="2:2">
      <c r="B44" s="10" t="s">
        <v>186</v>
      </c>
    </row>
    <row r="45" spans="2:2">
      <c r="B45" s="7"/>
    </row>
    <row r="46" spans="2:2">
      <c r="B46" s="8" t="s">
        <v>187</v>
      </c>
    </row>
    <row r="47" spans="2:2" ht="28">
      <c r="B47" s="10" t="s">
        <v>188</v>
      </c>
    </row>
    <row r="48" spans="2:2">
      <c r="B48" s="10" t="s">
        <v>189</v>
      </c>
    </row>
    <row r="49" spans="2:2">
      <c r="B49" s="10"/>
    </row>
    <row r="50" spans="2:2" ht="16">
      <c r="B50" s="14" t="s">
        <v>190</v>
      </c>
    </row>
    <row r="51" spans="2:2">
      <c r="B51" s="8" t="s">
        <v>191</v>
      </c>
    </row>
    <row r="52" spans="2:2" ht="28">
      <c r="B52" s="10" t="s">
        <v>192</v>
      </c>
    </row>
    <row r="53" spans="2:2" ht="28">
      <c r="B53" s="10" t="s">
        <v>193</v>
      </c>
    </row>
    <row r="54" spans="2:2" ht="42">
      <c r="B54" s="10" t="s">
        <v>194</v>
      </c>
    </row>
    <row r="55" spans="2:2">
      <c r="B55" s="7"/>
    </row>
    <row r="56" spans="2:2" ht="98">
      <c r="B56" s="10" t="s">
        <v>195</v>
      </c>
    </row>
    <row r="57" spans="2:2">
      <c r="B57" s="10"/>
    </row>
    <row r="58" spans="2:2">
      <c r="B58" s="8" t="s">
        <v>196</v>
      </c>
    </row>
    <row r="59" spans="2:2" ht="28">
      <c r="B59" s="10" t="s">
        <v>197</v>
      </c>
    </row>
    <row r="60" spans="2:2">
      <c r="B60" s="10"/>
    </row>
    <row r="61" spans="2:2">
      <c r="B61" s="10"/>
    </row>
    <row r="62" spans="2:2" ht="84">
      <c r="B62" s="10" t="s">
        <v>198</v>
      </c>
    </row>
    <row r="63" spans="2:2">
      <c r="B63" s="10"/>
    </row>
    <row r="64" spans="2:2">
      <c r="B64" s="10"/>
    </row>
    <row r="65" spans="2:2">
      <c r="B65" s="10"/>
    </row>
  </sheetData>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C4D95A-111A-964B-AF69-8A78DA4AB3C1}">
  <dimension ref="A1:E60"/>
  <sheetViews>
    <sheetView topLeftCell="A40" zoomScale="120" zoomScaleNormal="120" workbookViewId="0">
      <selection activeCell="B51" sqref="B51"/>
    </sheetView>
  </sheetViews>
  <sheetFormatPr defaultColWidth="10.83203125" defaultRowHeight="14.5"/>
  <cols>
    <col min="1" max="1" width="5.83203125" style="2" customWidth="1"/>
    <col min="2" max="2" width="60.33203125" style="2" customWidth="1"/>
    <col min="3" max="3" width="46.33203125" style="4" customWidth="1"/>
    <col min="4" max="4" width="40.5" style="4" customWidth="1"/>
    <col min="5" max="5" width="31.33203125" style="4" customWidth="1"/>
    <col min="6" max="16384" width="10.83203125" style="4"/>
  </cols>
  <sheetData>
    <row r="1" spans="1:5" ht="21">
      <c r="A1" s="4"/>
      <c r="B1" s="43" t="s">
        <v>199</v>
      </c>
    </row>
    <row r="2" spans="1:5" ht="7" customHeight="1">
      <c r="A2" s="4"/>
      <c r="B2" s="43"/>
    </row>
    <row r="3" spans="1:5">
      <c r="A3" s="4"/>
      <c r="B3" s="3" t="s">
        <v>200</v>
      </c>
    </row>
    <row r="4" spans="1:5">
      <c r="A4" s="4"/>
      <c r="B4" s="42" t="s">
        <v>201</v>
      </c>
    </row>
    <row r="5" spans="1:5" ht="5" customHeight="1">
      <c r="A5" s="4"/>
      <c r="B5" s="42"/>
    </row>
    <row r="6" spans="1:5">
      <c r="B6" s="44" t="s">
        <v>8</v>
      </c>
      <c r="C6" s="18" t="s">
        <v>9</v>
      </c>
      <c r="D6" s="18" t="s">
        <v>10</v>
      </c>
      <c r="E6" s="5"/>
    </row>
    <row r="7" spans="1:5" ht="7" customHeight="1">
      <c r="B7" s="3"/>
      <c r="C7" s="5"/>
      <c r="D7" s="5"/>
      <c r="E7" s="5"/>
    </row>
    <row r="8" spans="1:5">
      <c r="B8" s="6" t="s">
        <v>202</v>
      </c>
      <c r="C8" s="2" t="s">
        <v>203</v>
      </c>
    </row>
    <row r="9" spans="1:5" ht="43.5">
      <c r="B9" s="2" t="s">
        <v>204</v>
      </c>
    </row>
    <row r="10" spans="1:5" ht="43.5">
      <c r="B10" s="2" t="s">
        <v>205</v>
      </c>
      <c r="C10" s="2"/>
    </row>
    <row r="11" spans="1:5" ht="7" customHeight="1"/>
    <row r="12" spans="1:5">
      <c r="B12" s="3" t="s">
        <v>206</v>
      </c>
      <c r="C12" s="2" t="s">
        <v>203</v>
      </c>
    </row>
    <row r="13" spans="1:5">
      <c r="B13" s="41" t="s">
        <v>207</v>
      </c>
      <c r="C13" s="2"/>
    </row>
    <row r="14" spans="1:5" ht="58">
      <c r="B14" s="2" t="s">
        <v>102</v>
      </c>
    </row>
    <row r="15" spans="1:5" ht="6" customHeight="1"/>
    <row r="16" spans="1:5">
      <c r="B16" s="3" t="s">
        <v>208</v>
      </c>
      <c r="C16" s="2" t="s">
        <v>203</v>
      </c>
    </row>
    <row r="17" spans="2:4" ht="29">
      <c r="B17" s="2" t="s">
        <v>209</v>
      </c>
    </row>
    <row r="18" spans="2:4" ht="6" customHeight="1"/>
    <row r="19" spans="2:4">
      <c r="B19" s="3" t="s">
        <v>210</v>
      </c>
      <c r="C19" s="2" t="s">
        <v>203</v>
      </c>
    </row>
    <row r="20" spans="2:4" ht="29">
      <c r="B20" s="2" t="s">
        <v>20</v>
      </c>
    </row>
    <row r="21" spans="2:4">
      <c r="B21" s="4"/>
    </row>
    <row r="22" spans="2:4">
      <c r="B22" s="5" t="s">
        <v>211</v>
      </c>
    </row>
    <row r="23" spans="2:4">
      <c r="B23" s="45" t="s">
        <v>212</v>
      </c>
    </row>
    <row r="24" spans="2:4">
      <c r="B24" s="45" t="s">
        <v>75</v>
      </c>
    </row>
    <row r="25" spans="2:4" ht="6" customHeight="1">
      <c r="B25" s="45"/>
    </row>
    <row r="26" spans="2:4">
      <c r="B26" s="44" t="s">
        <v>8</v>
      </c>
      <c r="C26" s="18" t="s">
        <v>9</v>
      </c>
      <c r="D26" s="18" t="s">
        <v>10</v>
      </c>
    </row>
    <row r="27" spans="2:4" ht="64" customHeight="1">
      <c r="B27" s="3" t="s">
        <v>213</v>
      </c>
      <c r="C27" s="2" t="s">
        <v>214</v>
      </c>
    </row>
    <row r="28" spans="2:4" ht="29">
      <c r="B28" s="2" t="s">
        <v>70</v>
      </c>
    </row>
    <row r="29" spans="2:4" ht="29">
      <c r="B29" s="2" t="s">
        <v>107</v>
      </c>
      <c r="C29" s="2"/>
    </row>
    <row r="31" spans="2:4" ht="43.5">
      <c r="B31" s="3" t="s">
        <v>215</v>
      </c>
      <c r="C31" s="2" t="s">
        <v>214</v>
      </c>
    </row>
    <row r="32" spans="2:4" ht="58">
      <c r="B32" s="2" t="s">
        <v>216</v>
      </c>
    </row>
    <row r="34" spans="2:3" ht="43.5">
      <c r="B34" s="3" t="s">
        <v>217</v>
      </c>
      <c r="C34" s="2" t="s">
        <v>214</v>
      </c>
    </row>
    <row r="35" spans="2:3" ht="29">
      <c r="B35" s="2" t="s">
        <v>63</v>
      </c>
    </row>
    <row r="36" spans="2:3" ht="29">
      <c r="B36" s="2" t="s">
        <v>218</v>
      </c>
      <c r="C36" s="2"/>
    </row>
    <row r="37" spans="2:3" ht="29">
      <c r="B37" s="2" t="s">
        <v>219</v>
      </c>
    </row>
    <row r="39" spans="2:3" ht="43.5">
      <c r="B39" s="3" t="s">
        <v>220</v>
      </c>
      <c r="C39" s="2" t="s">
        <v>214</v>
      </c>
    </row>
    <row r="40" spans="2:3" ht="29">
      <c r="B40" s="2" t="s">
        <v>221</v>
      </c>
    </row>
    <row r="41" spans="2:3" ht="29">
      <c r="B41" s="2" t="s">
        <v>222</v>
      </c>
    </row>
    <row r="43" spans="2:3" ht="43.5">
      <c r="B43" s="19" t="s">
        <v>223</v>
      </c>
      <c r="C43" s="2" t="s">
        <v>214</v>
      </c>
    </row>
    <row r="44" spans="2:3" ht="58">
      <c r="B44" s="2" t="s">
        <v>224</v>
      </c>
    </row>
    <row r="45" spans="2:3" ht="29">
      <c r="B45" s="2" t="s">
        <v>225</v>
      </c>
    </row>
    <row r="47" spans="2:3" ht="43.5">
      <c r="B47" s="3" t="s">
        <v>226</v>
      </c>
      <c r="C47" s="2" t="s">
        <v>214</v>
      </c>
    </row>
    <row r="48" spans="2:3" ht="43.5">
      <c r="B48" s="2" t="s">
        <v>227</v>
      </c>
    </row>
    <row r="49" spans="1:3" ht="29">
      <c r="B49" s="2" t="s">
        <v>59</v>
      </c>
    </row>
    <row r="50" spans="1:3">
      <c r="B50" s="4"/>
    </row>
    <row r="51" spans="1:3" ht="43.5">
      <c r="B51" s="3" t="s">
        <v>228</v>
      </c>
      <c r="C51" s="2" t="s">
        <v>214</v>
      </c>
    </row>
    <row r="52" spans="1:3" ht="29">
      <c r="B52" s="2" t="s">
        <v>229</v>
      </c>
    </row>
    <row r="53" spans="1:3" ht="33" customHeight="1">
      <c r="B53" s="2" t="s">
        <v>230</v>
      </c>
    </row>
    <row r="55" spans="1:3">
      <c r="B55" s="4"/>
    </row>
    <row r="57" spans="1:3">
      <c r="A57" s="4"/>
      <c r="B57" s="4"/>
    </row>
    <row r="58" spans="1:3">
      <c r="B58" s="4"/>
    </row>
    <row r="59" spans="1:3">
      <c r="B59" s="4"/>
    </row>
    <row r="60" spans="1:3">
      <c r="B60" s="4"/>
    </row>
  </sheetData>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4CFF8D-ECE9-AB48-B17D-430CF4F02900}">
  <dimension ref="A2:D67"/>
  <sheetViews>
    <sheetView zoomScale="130" zoomScaleNormal="130" workbookViewId="0">
      <selection sqref="A1:B67"/>
    </sheetView>
  </sheetViews>
  <sheetFormatPr defaultColWidth="11" defaultRowHeight="16"/>
  <cols>
    <col min="1" max="1" width="15.5" customWidth="1"/>
    <col min="2" max="2" width="92.33203125" style="23" customWidth="1"/>
    <col min="3" max="3" width="38.1640625" style="25" customWidth="1"/>
    <col min="4" max="4" width="33.1640625" customWidth="1"/>
  </cols>
  <sheetData>
    <row r="2" spans="2:4">
      <c r="B2" s="26" t="s">
        <v>231</v>
      </c>
      <c r="C2" s="29" t="s">
        <v>232</v>
      </c>
    </row>
    <row r="3" spans="2:4">
      <c r="B3" s="7" t="s">
        <v>233</v>
      </c>
    </row>
    <row r="4" spans="2:4">
      <c r="B4" s="27" t="s">
        <v>234</v>
      </c>
    </row>
    <row r="5" spans="2:4">
      <c r="B5" s="27" t="s">
        <v>235</v>
      </c>
    </row>
    <row r="6" spans="2:4">
      <c r="B6" s="28" t="s">
        <v>236</v>
      </c>
    </row>
    <row r="7" spans="2:4">
      <c r="B7" s="28" t="s">
        <v>237</v>
      </c>
    </row>
    <row r="8" spans="2:4">
      <c r="B8" s="28" t="s">
        <v>238</v>
      </c>
    </row>
    <row r="9" spans="2:4" ht="29.5">
      <c r="B9" s="24" t="s">
        <v>239</v>
      </c>
    </row>
    <row r="10" spans="2:4">
      <c r="B10" s="28" t="s">
        <v>240</v>
      </c>
    </row>
    <row r="11" spans="2:4" s="1" customFormat="1" ht="19" customHeight="1">
      <c r="B11" s="30" t="s">
        <v>241</v>
      </c>
      <c r="C11" s="31"/>
      <c r="D11" s="32"/>
    </row>
    <row r="13" spans="2:4">
      <c r="B13" s="26" t="s">
        <v>242</v>
      </c>
    </row>
    <row r="14" spans="2:4">
      <c r="B14" s="28" t="s">
        <v>243</v>
      </c>
    </row>
    <row r="15" spans="2:4">
      <c r="B15" s="24" t="s">
        <v>244</v>
      </c>
    </row>
    <row r="16" spans="2:4">
      <c r="B16" s="24" t="s">
        <v>245</v>
      </c>
    </row>
    <row r="17" spans="1:2" ht="19" customHeight="1">
      <c r="B17" s="24" t="s">
        <v>246</v>
      </c>
    </row>
    <row r="18" spans="1:2">
      <c r="A18" s="23"/>
      <c r="B18" s="28" t="s">
        <v>247</v>
      </c>
    </row>
    <row r="19" spans="1:2" ht="29">
      <c r="A19" s="23"/>
      <c r="B19" s="32" t="s">
        <v>248</v>
      </c>
    </row>
    <row r="20" spans="1:2">
      <c r="A20" s="23" t="s">
        <v>249</v>
      </c>
      <c r="B20" s="33" t="s">
        <v>250</v>
      </c>
    </row>
    <row r="21" spans="1:2">
      <c r="A21" s="23" t="s">
        <v>249</v>
      </c>
      <c r="B21" s="24" t="s">
        <v>251</v>
      </c>
    </row>
    <row r="22" spans="1:2">
      <c r="A22" s="23"/>
    </row>
    <row r="24" spans="1:2">
      <c r="B24" s="26" t="s">
        <v>252</v>
      </c>
    </row>
    <row r="25" spans="1:2">
      <c r="B25" s="33" t="s">
        <v>253</v>
      </c>
    </row>
    <row r="26" spans="1:2">
      <c r="B26" s="33" t="s">
        <v>254</v>
      </c>
    </row>
    <row r="27" spans="1:2">
      <c r="B27" s="28" t="s">
        <v>255</v>
      </c>
    </row>
    <row r="28" spans="1:2">
      <c r="B28" s="28" t="s">
        <v>256</v>
      </c>
    </row>
    <row r="31" spans="1:2">
      <c r="B31" s="26" t="s">
        <v>257</v>
      </c>
    </row>
    <row r="32" spans="1:2">
      <c r="B32" s="34" t="s">
        <v>258</v>
      </c>
    </row>
    <row r="33" spans="2:2">
      <c r="B33" s="36" t="s">
        <v>259</v>
      </c>
    </row>
    <row r="34" spans="2:2">
      <c r="B34" s="36" t="s">
        <v>260</v>
      </c>
    </row>
    <row r="35" spans="2:2">
      <c r="B35" s="36" t="s">
        <v>261</v>
      </c>
    </row>
    <row r="36" spans="2:2">
      <c r="B36" s="36" t="s">
        <v>262</v>
      </c>
    </row>
    <row r="37" spans="2:2">
      <c r="B37" s="36" t="s">
        <v>263</v>
      </c>
    </row>
    <row r="38" spans="2:2">
      <c r="B38" s="36" t="s">
        <v>264</v>
      </c>
    </row>
    <row r="39" spans="2:2">
      <c r="B39" s="35"/>
    </row>
    <row r="40" spans="2:2">
      <c r="B40" s="34" t="s">
        <v>265</v>
      </c>
    </row>
    <row r="41" spans="2:2">
      <c r="B41" s="36" t="s">
        <v>266</v>
      </c>
    </row>
    <row r="42" spans="2:2">
      <c r="B42" s="36" t="s">
        <v>267</v>
      </c>
    </row>
    <row r="43" spans="2:2">
      <c r="B43" s="36" t="s">
        <v>268</v>
      </c>
    </row>
    <row r="44" spans="2:2">
      <c r="B44" s="36" t="s">
        <v>269</v>
      </c>
    </row>
    <row r="45" spans="2:2">
      <c r="B45" s="35"/>
    </row>
    <row r="46" spans="2:2">
      <c r="B46" s="34" t="s">
        <v>270</v>
      </c>
    </row>
    <row r="47" spans="2:2">
      <c r="B47" s="36" t="s">
        <v>271</v>
      </c>
    </row>
    <row r="48" spans="2:2">
      <c r="B48" s="36" t="s">
        <v>272</v>
      </c>
    </row>
    <row r="49" spans="2:2">
      <c r="B49" s="36" t="s">
        <v>273</v>
      </c>
    </row>
    <row r="50" spans="2:2">
      <c r="B50" s="36" t="s">
        <v>274</v>
      </c>
    </row>
    <row r="51" spans="2:2">
      <c r="B51" s="36" t="s">
        <v>275</v>
      </c>
    </row>
    <row r="52" spans="2:2">
      <c r="B52" s="36" t="s">
        <v>276</v>
      </c>
    </row>
    <row r="53" spans="2:2">
      <c r="B53" s="36" t="s">
        <v>277</v>
      </c>
    </row>
    <row r="54" spans="2:2">
      <c r="B54" s="35"/>
    </row>
    <row r="55" spans="2:2">
      <c r="B55" s="34" t="s">
        <v>278</v>
      </c>
    </row>
    <row r="56" spans="2:2">
      <c r="B56" s="36" t="s">
        <v>279</v>
      </c>
    </row>
    <row r="57" spans="2:2">
      <c r="B57" s="36" t="s">
        <v>280</v>
      </c>
    </row>
    <row r="58" spans="2:2">
      <c r="B58" s="36" t="s">
        <v>281</v>
      </c>
    </row>
    <row r="59" spans="2:2">
      <c r="B59" s="36" t="s">
        <v>282</v>
      </c>
    </row>
    <row r="60" spans="2:2">
      <c r="B60" s="36" t="s">
        <v>283</v>
      </c>
    </row>
    <row r="61" spans="2:2">
      <c r="B61" s="35"/>
    </row>
    <row r="62" spans="2:2">
      <c r="B62" s="34" t="s">
        <v>284</v>
      </c>
    </row>
    <row r="63" spans="2:2">
      <c r="B63" s="36" t="s">
        <v>285</v>
      </c>
    </row>
    <row r="64" spans="2:2">
      <c r="B64" s="36" t="s">
        <v>286</v>
      </c>
    </row>
    <row r="65" spans="2:2">
      <c r="B65" s="36" t="s">
        <v>287</v>
      </c>
    </row>
    <row r="66" spans="2:2">
      <c r="B66" s="36" t="s">
        <v>288</v>
      </c>
    </row>
    <row r="67" spans="2:2">
      <c r="B67" s="36" t="s">
        <v>289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6F33CC-63D4-DF46-B020-B56605A9EA3C}">
  <dimension ref="A1:E25"/>
  <sheetViews>
    <sheetView topLeftCell="A4" zoomScale="120" zoomScaleNormal="120" workbookViewId="0">
      <selection activeCell="B27" sqref="B27"/>
    </sheetView>
  </sheetViews>
  <sheetFormatPr defaultColWidth="11" defaultRowHeight="16"/>
  <cols>
    <col min="1" max="1" width="5.1640625" customWidth="1"/>
    <col min="2" max="2" width="66.6640625" style="38" customWidth="1"/>
    <col min="3" max="3" width="33.5" style="38" customWidth="1"/>
    <col min="4" max="4" width="45.33203125" customWidth="1"/>
    <col min="5" max="5" width="53.5" customWidth="1"/>
  </cols>
  <sheetData>
    <row r="1" spans="1:5" ht="21">
      <c r="A1" s="37"/>
      <c r="B1" s="40" t="s">
        <v>290</v>
      </c>
    </row>
    <row r="2" spans="1:5">
      <c r="A2" s="37"/>
      <c r="B2" s="39" t="s">
        <v>8</v>
      </c>
      <c r="C2" s="39" t="s">
        <v>291</v>
      </c>
      <c r="D2" s="37" t="s">
        <v>292</v>
      </c>
      <c r="E2" s="37" t="s">
        <v>14</v>
      </c>
    </row>
    <row r="3" spans="1:5">
      <c r="B3" s="38" t="s">
        <v>293</v>
      </c>
      <c r="C3" s="38" t="s">
        <v>294</v>
      </c>
    </row>
    <row r="4" spans="1:5" ht="32">
      <c r="B4" s="38" t="s">
        <v>295</v>
      </c>
      <c r="C4" s="38" t="s">
        <v>296</v>
      </c>
      <c r="D4" t="s">
        <v>297</v>
      </c>
      <c r="E4" t="s">
        <v>298</v>
      </c>
    </row>
    <row r="5" spans="1:5" ht="32">
      <c r="B5" s="38" t="s">
        <v>299</v>
      </c>
      <c r="C5" s="38" t="s">
        <v>300</v>
      </c>
      <c r="D5" t="s">
        <v>301</v>
      </c>
      <c r="E5" t="s">
        <v>302</v>
      </c>
    </row>
    <row r="6" spans="1:5" ht="32">
      <c r="B6" s="38" t="s">
        <v>303</v>
      </c>
      <c r="C6" s="38" t="s">
        <v>304</v>
      </c>
      <c r="E6" t="s">
        <v>305</v>
      </c>
    </row>
    <row r="7" spans="1:5" ht="32">
      <c r="B7" s="38" t="s">
        <v>306</v>
      </c>
      <c r="C7" s="38" t="s">
        <v>307</v>
      </c>
    </row>
    <row r="8" spans="1:5">
      <c r="B8" s="38" t="s">
        <v>308</v>
      </c>
    </row>
    <row r="10" spans="1:5">
      <c r="B10" s="38" t="s">
        <v>309</v>
      </c>
    </row>
    <row r="13" spans="1:5">
      <c r="B13" s="38" t="s">
        <v>310</v>
      </c>
    </row>
    <row r="18" spans="2:2">
      <c r="B18" s="38" t="s">
        <v>311</v>
      </c>
    </row>
    <row r="19" spans="2:2">
      <c r="B19" s="38" t="s">
        <v>312</v>
      </c>
    </row>
    <row r="20" spans="2:2">
      <c r="B20" s="38" t="s">
        <v>313</v>
      </c>
    </row>
    <row r="24" spans="2:2" ht="17">
      <c r="B24" s="64" t="s">
        <v>314</v>
      </c>
    </row>
    <row r="25" spans="2:2" ht="64">
      <c r="B25" s="38" t="s">
        <v>315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488A1F-C438-DC4A-9F99-A94C95480421}">
  <dimension ref="B2:B12"/>
  <sheetViews>
    <sheetView workbookViewId="0">
      <selection activeCell="B13" sqref="B13"/>
    </sheetView>
  </sheetViews>
  <sheetFormatPr defaultColWidth="11" defaultRowHeight="16"/>
  <cols>
    <col min="2" max="2" width="30.5" customWidth="1"/>
  </cols>
  <sheetData>
    <row r="2" spans="2:2">
      <c r="B2">
        <v>5</v>
      </c>
    </row>
    <row r="3" spans="2:2">
      <c r="B3">
        <v>4</v>
      </c>
    </row>
    <row r="4" spans="2:2">
      <c r="B4">
        <v>3</v>
      </c>
    </row>
    <row r="5" spans="2:2">
      <c r="B5">
        <v>2</v>
      </c>
    </row>
    <row r="6" spans="2:2">
      <c r="B6">
        <v>1</v>
      </c>
    </row>
    <row r="11" spans="2:2">
      <c r="B11" t="s">
        <v>19</v>
      </c>
    </row>
    <row r="12" spans="2:2">
      <c r="B12" t="s">
        <v>316</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7ea2ccc-e275-4210-9b8f-7e5dc5fbdc13">
      <Terms xmlns="http://schemas.microsoft.com/office/infopath/2007/PartnerControls"/>
    </lcf76f155ced4ddcb4097134ff3c332f>
    <TaxCatchAll xmlns="d7ac88c8-5ffe-47b9-adaf-7a03d40433a1"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301942E439DE7458B498682ACA5657B" ma:contentTypeVersion="18" ma:contentTypeDescription="Create a new document." ma:contentTypeScope="" ma:versionID="d7b6ad68c84878777448438b33c304ed">
  <xsd:schema xmlns:xsd="http://www.w3.org/2001/XMLSchema" xmlns:xs="http://www.w3.org/2001/XMLSchema" xmlns:p="http://schemas.microsoft.com/office/2006/metadata/properties" xmlns:ns2="d7ac88c8-5ffe-47b9-adaf-7a03d40433a1" xmlns:ns3="17ea2ccc-e275-4210-9b8f-7e5dc5fbdc13" targetNamespace="http://schemas.microsoft.com/office/2006/metadata/properties" ma:root="true" ma:fieldsID="dc08d922e6d7713665171457aa4fe37a" ns2:_="" ns3:_="">
    <xsd:import namespace="d7ac88c8-5ffe-47b9-adaf-7a03d40433a1"/>
    <xsd:import namespace="17ea2ccc-e275-4210-9b8f-7e5dc5fbdc13"/>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DateTaken" minOccurs="0"/>
                <xsd:element ref="ns3:MediaLengthInSeconds" minOccurs="0"/>
                <xsd:element ref="ns3:MediaServiceAutoTags" minOccurs="0"/>
                <xsd:element ref="ns3:MediaServiceOCR" minOccurs="0"/>
                <xsd:element ref="ns3:MediaServiceGenerationTime" minOccurs="0"/>
                <xsd:element ref="ns3:MediaServiceEventHashCode" minOccurs="0"/>
                <xsd:element ref="ns3:MediaServiceLocation"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7ac88c8-5ffe-47b9-adaf-7a03d40433a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4575fe27-64a2-4dcf-aec7-d58aea9ae32b}" ma:internalName="TaxCatchAll" ma:showField="CatchAllData" ma:web="d7ac88c8-5ffe-47b9-adaf-7a03d40433a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7ea2ccc-e275-4210-9b8f-7e5dc5fbdc13"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f8ebb0a5-c57d-4c3a-bec7-8a38252dd05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3028C3C-CB0E-41DE-AB28-3A50AE095BC4}">
  <ds:schemaRefs>
    <ds:schemaRef ds:uri="http://schemas.microsoft.com/sharepoint/v3/contenttype/forms"/>
  </ds:schemaRefs>
</ds:datastoreItem>
</file>

<file path=customXml/itemProps2.xml><?xml version="1.0" encoding="utf-8"?>
<ds:datastoreItem xmlns:ds="http://schemas.openxmlformats.org/officeDocument/2006/customXml" ds:itemID="{0D667D56-93A3-48EC-AE91-F40DD0C23806}">
  <ds:schemaRefs>
    <ds:schemaRef ds:uri="http://purl.org/dc/dcmitype/"/>
    <ds:schemaRef ds:uri="http://schemas.openxmlformats.org/package/2006/metadata/core-properties"/>
    <ds:schemaRef ds:uri="http://purl.org/dc/elements/1.1/"/>
    <ds:schemaRef ds:uri="d7ac88c8-5ffe-47b9-adaf-7a03d40433a1"/>
    <ds:schemaRef ds:uri="http://www.w3.org/XML/1998/namespace"/>
    <ds:schemaRef ds:uri="http://schemas.microsoft.com/office/2006/documentManagement/types"/>
    <ds:schemaRef ds:uri="http://schemas.microsoft.com/office/infopath/2007/PartnerControls"/>
    <ds:schemaRef ds:uri="http://purl.org/dc/terms/"/>
    <ds:schemaRef ds:uri="17ea2ccc-e275-4210-9b8f-7e5dc5fbdc13"/>
    <ds:schemaRef ds:uri="http://schemas.microsoft.com/office/2006/metadata/properties"/>
  </ds:schemaRefs>
</ds:datastoreItem>
</file>

<file path=customXml/itemProps3.xml><?xml version="1.0" encoding="utf-8"?>
<ds:datastoreItem xmlns:ds="http://schemas.openxmlformats.org/officeDocument/2006/customXml" ds:itemID="{700628FE-CDEB-4163-A098-C772EB1798D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7ac88c8-5ffe-47b9-adaf-7a03d40433a1"/>
    <ds:schemaRef ds:uri="17ea2ccc-e275-4210-9b8f-7e5dc5fbdc1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P1 Performance Benchmark </vt:lpstr>
      <vt:lpstr>P2 Strategic Compatability</vt:lpstr>
      <vt:lpstr>Strategic Compatabilityv1 </vt:lpstr>
      <vt:lpstr>Replen_Benchmark Criteria v1</vt:lpstr>
      <vt:lpstr>guiding Questions for RLs</vt:lpstr>
      <vt:lpstr>Sheet 2</vt:lpstr>
      <vt:lpstr>Sheet 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hee sung kim</dc:creator>
  <cp:keywords/>
  <dc:description/>
  <cp:lastModifiedBy>Maxime Philip</cp:lastModifiedBy>
  <cp:revision/>
  <dcterms:created xsi:type="dcterms:W3CDTF">2025-03-04T01:30:24Z</dcterms:created>
  <dcterms:modified xsi:type="dcterms:W3CDTF">2025-03-26T08:48:10Z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0x010100B301942E439DE7458B498682ACA5657B</vt:lpwstr>
  </property>
  <property fmtid="{D5CDD505-2E9C-101B-9397-08002B2CF9AE}" pid="3" name="MediaServiceImageTags">
    <vt:lpwstr/>
  </property>
</Properties>
</file>