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onj-my.sharepoint.com/personal/ronald_jackson_bpu_nj_gov/Documents/"/>
    </mc:Choice>
  </mc:AlternateContent>
  <xr:revisionPtr revIDLastSave="0" documentId="8_{95CEB0D8-893C-469D-8B9C-CEA1E3B283A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TPS Compliance 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D19" i="1"/>
  <c r="D22" i="1"/>
  <c r="D11" i="1"/>
  <c r="D25" i="1" l="1"/>
  <c r="D24" i="1"/>
  <c r="D31" i="1" l="1"/>
  <c r="D13" i="1" l="1"/>
  <c r="D23" i="1" l="1"/>
  <c r="D33" i="1"/>
  <c r="D26" i="1" l="1"/>
  <c r="D28" i="1" s="1"/>
</calcChain>
</file>

<file path=xl/sharedStrings.xml><?xml version="1.0" encoding="utf-8"?>
<sst xmlns="http://schemas.openxmlformats.org/spreadsheetml/2006/main" count="41" uniqueCount="35">
  <si>
    <t>MWh</t>
  </si>
  <si>
    <t>Solar Requirement</t>
  </si>
  <si>
    <t>Solar RECs Supplied:</t>
  </si>
  <si>
    <t>S-RECs</t>
  </si>
  <si>
    <t>S-ACPs Required:</t>
  </si>
  <si>
    <t>Class I Requirement</t>
  </si>
  <si>
    <t>Class I Requirement:</t>
  </si>
  <si>
    <t>Class I RECs through GATS:</t>
  </si>
  <si>
    <t>RECs</t>
  </si>
  <si>
    <t>ACPs Required:</t>
  </si>
  <si>
    <t>Class II Requirement</t>
  </si>
  <si>
    <t>Class II RECs through GATS:</t>
  </si>
  <si>
    <t>Total TPS Retail Sales:</t>
  </si>
  <si>
    <t>TPS Name</t>
  </si>
  <si>
    <t>Retail Sales</t>
  </si>
  <si>
    <t>SREC</t>
  </si>
  <si>
    <t>Total Solar Requirement:</t>
  </si>
  <si>
    <t>TREC Requirement</t>
  </si>
  <si>
    <t>TREC</t>
  </si>
  <si>
    <t>Class I REC</t>
  </si>
  <si>
    <t>Minus TRECs:</t>
  </si>
  <si>
    <t>Class II REC</t>
  </si>
  <si>
    <t>Contact Name and Telephone Number</t>
  </si>
  <si>
    <t>Total Class II Requirement:</t>
  </si>
  <si>
    <t>Total Class I Requirement:</t>
  </si>
  <si>
    <t>SREC-II</t>
  </si>
  <si>
    <t>SREC-II Requirement</t>
  </si>
  <si>
    <t>Minus SREC-IIs:</t>
  </si>
  <si>
    <t>Minus SRECs:</t>
  </si>
  <si>
    <t>MWh SREC-II Allocation (Total SREC-IIs X TPS Retail Sales/Statewide Retail Sales)</t>
  </si>
  <si>
    <t>MWh (2.5% of TPS Retail Sales)</t>
  </si>
  <si>
    <t>MWh TREC Allocation (Total TRECs X TPS Retail Sales/Statewide Retail Sales)</t>
  </si>
  <si>
    <t>EY 2025 RPS Requirements - June 1, 2024 - May 31, 2025</t>
  </si>
  <si>
    <t>MWh (4.8% of TPS Retail Sales)</t>
  </si>
  <si>
    <t>MWh (35.0% of TPS Retail Sales)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</si>
</sst>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b/>
      <sz val="12"/>
      <color indexed="10"/>
      <name val="Arial"/>
      <family val="2"/>
    </font>
    <font>
      <b/>
      <sz val="12"/>
      <name val="Times New Roman"/>
      <family val="1"/>
    </font>
    <font>
      <b/>
      <sz val="12"/>
      <color rgb="FFC00000"/>
      <name val="Arial"/>
      <family val="2"/>
    </font>
    <font>
      <b/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3" fontId="2" fillId="0" borderId="0" xfId="0" applyNumberFormat="1" applyFont="1" applyAlignment="1">
      <alignment horizontal="left"/>
    </xf>
    <xf numFmtId="0" fontId="2" fillId="0" borderId="0" xfId="0" applyFont="1" applyAlignment="1">
      <alignment wrapText="1"/>
    </xf>
    <xf numFmtId="164" fontId="2" fillId="0" borderId="0" xfId="0" applyNumberFormat="1" applyFont="1"/>
    <xf numFmtId="3" fontId="2" fillId="0" borderId="0" xfId="0" applyNumberFormat="1" applyFont="1"/>
    <xf numFmtId="3" fontId="0" fillId="0" borderId="0" xfId="0" applyNumberFormat="1"/>
    <xf numFmtId="0" fontId="2" fillId="0" borderId="0" xfId="0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quotePrefix="1" applyFont="1" applyAlignment="1">
      <alignment horizontal="center" wrapText="1"/>
    </xf>
    <xf numFmtId="3" fontId="2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0" xfId="0" applyFont="1" applyAlignment="1">
      <alignment horizontal="left"/>
    </xf>
    <xf numFmtId="3" fontId="5" fillId="3" borderId="7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3" fillId="3" borderId="4" xfId="0" applyFont="1" applyFill="1" applyBorder="1" applyAlignment="1">
      <alignment horizontal="center"/>
    </xf>
    <xf numFmtId="3" fontId="4" fillId="3" borderId="8" xfId="1" quotePrefix="1" applyNumberFormat="1" applyFont="1" applyFill="1" applyBorder="1" applyAlignment="1">
      <alignment horizontal="center"/>
    </xf>
    <xf numFmtId="3" fontId="4" fillId="3" borderId="6" xfId="1" quotePrefix="1" applyNumberFormat="1" applyFont="1" applyFill="1" applyBorder="1" applyAlignment="1">
      <alignment horizontal="center"/>
    </xf>
    <xf numFmtId="3" fontId="4" fillId="3" borderId="7" xfId="1" applyNumberFormat="1" applyFont="1" applyFill="1" applyBorder="1" applyAlignment="1">
      <alignment horizontal="center"/>
    </xf>
    <xf numFmtId="3" fontId="4" fillId="3" borderId="0" xfId="1" applyNumberFormat="1" applyFont="1" applyFill="1" applyBorder="1" applyAlignment="1">
      <alignment horizontal="center"/>
    </xf>
    <xf numFmtId="3" fontId="3" fillId="3" borderId="4" xfId="1" quotePrefix="1" applyNumberFormat="1" applyFont="1" applyFill="1" applyBorder="1" applyAlignment="1">
      <alignment horizontal="center"/>
    </xf>
    <xf numFmtId="0" fontId="3" fillId="0" borderId="0" xfId="0" applyFont="1" applyAlignment="1">
      <alignment horizontal="left" vertical="top"/>
    </xf>
    <xf numFmtId="0" fontId="2" fillId="4" borderId="0" xfId="0" applyFont="1" applyFill="1" applyAlignment="1">
      <alignment horizontal="right"/>
    </xf>
    <xf numFmtId="0" fontId="7" fillId="4" borderId="0" xfId="0" applyFont="1" applyFill="1" applyAlignment="1">
      <alignment horizontal="right"/>
    </xf>
    <xf numFmtId="3" fontId="4" fillId="3" borderId="8" xfId="1" applyNumberFormat="1" applyFont="1" applyFill="1" applyBorder="1" applyAlignment="1">
      <alignment horizontal="center"/>
    </xf>
    <xf numFmtId="0" fontId="2" fillId="0" borderId="0" xfId="0" applyFont="1" applyAlignment="1">
      <alignment horizontal="left" vertical="top"/>
    </xf>
    <xf numFmtId="0" fontId="2" fillId="3" borderId="0" xfId="0" applyFont="1" applyFill="1" applyAlignment="1">
      <alignment horizontal="right"/>
    </xf>
    <xf numFmtId="3" fontId="8" fillId="3" borderId="10" xfId="1" applyNumberFormat="1" applyFont="1" applyFill="1" applyBorder="1" applyAlignment="1">
      <alignment horizontal="center"/>
    </xf>
    <xf numFmtId="3" fontId="4" fillId="3" borderId="9" xfId="1" quotePrefix="1" applyNumberFormat="1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3" fontId="8" fillId="3" borderId="0" xfId="0" applyNumberFormat="1" applyFont="1" applyFill="1" applyAlignment="1">
      <alignment horizontal="center" vertical="center"/>
    </xf>
    <xf numFmtId="3" fontId="3" fillId="3" borderId="4" xfId="0" applyNumberFormat="1" applyFont="1" applyFill="1" applyBorder="1" applyAlignment="1">
      <alignment horizontal="center" vertical="center"/>
    </xf>
    <xf numFmtId="3" fontId="5" fillId="3" borderId="12" xfId="1" applyNumberFormat="1" applyFont="1" applyFill="1" applyBorder="1" applyAlignment="1">
      <alignment horizontal="center"/>
    </xf>
    <xf numFmtId="3" fontId="5" fillId="3" borderId="8" xfId="1" quotePrefix="1" applyNumberFormat="1" applyFont="1" applyFill="1" applyBorder="1" applyAlignment="1">
      <alignment horizontal="center"/>
    </xf>
    <xf numFmtId="3" fontId="8" fillId="3" borderId="4" xfId="0" applyNumberFormat="1" applyFont="1" applyFill="1" applyBorder="1" applyAlignment="1">
      <alignment horizontal="center" vertical="center"/>
    </xf>
    <xf numFmtId="3" fontId="8" fillId="3" borderId="11" xfId="0" applyNumberFormat="1" applyFont="1" applyFill="1" applyBorder="1" applyAlignment="1">
      <alignment horizontal="center" vertical="center"/>
    </xf>
    <xf numFmtId="3" fontId="4" fillId="3" borderId="12" xfId="1" applyNumberFormat="1" applyFont="1" applyFill="1" applyBorder="1" applyAlignment="1">
      <alignment horizontal="center"/>
    </xf>
    <xf numFmtId="3" fontId="2" fillId="3" borderId="5" xfId="1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Y210"/>
  <sheetViews>
    <sheetView tabSelected="1" topLeftCell="B1" zoomScaleNormal="100" workbookViewId="0">
      <selection activeCell="D9" sqref="D9"/>
    </sheetView>
  </sheetViews>
  <sheetFormatPr defaultRowHeight="15.5" x14ac:dyDescent="0.35"/>
  <cols>
    <col min="1" max="1" width="1.453125" style="1" hidden="1" customWidth="1"/>
    <col min="2" max="2" width="11.54296875" style="1" customWidth="1"/>
    <col min="3" max="3" width="34.1796875" style="1" bestFit="1" customWidth="1"/>
    <col min="4" max="4" width="19.54296875" style="1" bestFit="1" customWidth="1"/>
    <col min="5" max="5" width="37.453125" style="1" bestFit="1" customWidth="1"/>
    <col min="6" max="6" width="5.81640625" style="1" customWidth="1"/>
    <col min="7" max="7" width="4" style="1" customWidth="1"/>
    <col min="8" max="8" width="7.453125" style="1" customWidth="1"/>
    <col min="9" max="9" width="3.7265625" style="1" customWidth="1"/>
    <col min="10" max="10" width="2.54296875" style="1" customWidth="1"/>
    <col min="11" max="12" width="3.54296875" style="1" customWidth="1"/>
    <col min="13" max="13" width="5" style="1" customWidth="1"/>
    <col min="14" max="15" width="2.7265625" style="1" customWidth="1"/>
    <col min="16" max="16" width="3.7265625" style="1" customWidth="1"/>
    <col min="17" max="17" width="3.81640625" style="1" customWidth="1"/>
    <col min="18" max="19" width="4" style="1" customWidth="1"/>
    <col min="20" max="20" width="21.54296875" customWidth="1"/>
  </cols>
  <sheetData>
    <row r="3" spans="1:25" ht="25.5" customHeight="1" x14ac:dyDescent="0.35">
      <c r="A3"/>
      <c r="B3" s="40" t="s">
        <v>32</v>
      </c>
      <c r="C3" s="41"/>
      <c r="D3" s="41"/>
      <c r="E3" s="41"/>
      <c r="F3" s="41"/>
      <c r="G3" s="42"/>
    </row>
    <row r="4" spans="1:25" s="1" customFormat="1" ht="25.5" customHeight="1" x14ac:dyDescent="0.35">
      <c r="B4" s="40" t="s">
        <v>13</v>
      </c>
      <c r="C4" s="41"/>
      <c r="D4" s="41"/>
      <c r="E4" s="41"/>
      <c r="F4" s="41"/>
      <c r="G4" s="42"/>
    </row>
    <row r="5" spans="1:25" s="1" customFormat="1" ht="36" customHeight="1" x14ac:dyDescent="0.35">
      <c r="B5" s="43" t="s">
        <v>22</v>
      </c>
      <c r="C5" s="44"/>
      <c r="D5" s="44"/>
      <c r="E5" s="44"/>
      <c r="F5" s="44"/>
      <c r="G5" s="45"/>
      <c r="H5" s="2"/>
      <c r="I5" s="10"/>
      <c r="J5" s="10"/>
      <c r="K5" s="10"/>
      <c r="L5" s="10"/>
      <c r="M5" s="10"/>
      <c r="T5" s="3"/>
      <c r="U5" s="4"/>
      <c r="Y5" s="4"/>
    </row>
    <row r="6" spans="1:25" s="1" customFormat="1" ht="15.75" customHeight="1" thickBot="1" x14ac:dyDescent="0.4">
      <c r="U6" s="5"/>
      <c r="Y6" s="6"/>
    </row>
    <row r="7" spans="1:25" ht="15.75" customHeight="1" thickBot="1" x14ac:dyDescent="0.4">
      <c r="A7"/>
      <c r="B7" s="7"/>
      <c r="C7" s="7"/>
      <c r="D7" s="13" t="s">
        <v>14</v>
      </c>
      <c r="E7" s="7"/>
      <c r="F7" s="7"/>
      <c r="G7"/>
      <c r="H7"/>
      <c r="I7"/>
      <c r="J7"/>
      <c r="K7"/>
      <c r="L7"/>
      <c r="M7"/>
      <c r="N7"/>
      <c r="O7"/>
      <c r="P7"/>
      <c r="Q7"/>
      <c r="R7"/>
      <c r="S7"/>
    </row>
    <row r="8" spans="1:25" ht="16.5" thickTop="1" thickBot="1" x14ac:dyDescent="0.4">
      <c r="A8"/>
      <c r="B8" s="9"/>
      <c r="C8" s="9" t="s">
        <v>12</v>
      </c>
      <c r="D8" s="15">
        <v>0</v>
      </c>
      <c r="E8" s="16" t="s">
        <v>0</v>
      </c>
      <c r="F8" s="9"/>
      <c r="G8"/>
      <c r="H8"/>
      <c r="I8"/>
      <c r="J8"/>
      <c r="K8"/>
      <c r="L8"/>
      <c r="M8"/>
      <c r="N8"/>
      <c r="O8"/>
      <c r="P8"/>
      <c r="Q8"/>
      <c r="R8"/>
      <c r="S8"/>
    </row>
    <row r="9" spans="1:25" ht="15.75" customHeight="1" thickBot="1" x14ac:dyDescent="0.4">
      <c r="A9"/>
      <c r="B9" s="7"/>
      <c r="C9" s="8"/>
      <c r="D9" s="11"/>
      <c r="E9" s="8"/>
      <c r="F9" s="7"/>
      <c r="G9"/>
      <c r="H9"/>
      <c r="I9"/>
      <c r="J9"/>
      <c r="K9"/>
      <c r="L9"/>
      <c r="M9"/>
      <c r="N9"/>
      <c r="O9"/>
      <c r="P9"/>
      <c r="Q9"/>
      <c r="R9"/>
      <c r="S9"/>
    </row>
    <row r="10" spans="1:25" ht="16" thickBot="1" x14ac:dyDescent="0.4">
      <c r="A10"/>
      <c r="B10" s="7"/>
      <c r="C10" s="9" t="s">
        <v>1</v>
      </c>
      <c r="D10" s="17" t="s">
        <v>15</v>
      </c>
      <c r="E10" s="7"/>
      <c r="F10" s="7"/>
      <c r="G10"/>
      <c r="H10"/>
      <c r="I10"/>
      <c r="J10"/>
      <c r="K10"/>
      <c r="L10"/>
      <c r="M10"/>
      <c r="N10"/>
      <c r="O10"/>
      <c r="P10"/>
      <c r="Q10"/>
      <c r="R10"/>
      <c r="S10"/>
    </row>
    <row r="11" spans="1:25" x14ac:dyDescent="0.35">
      <c r="A11"/>
      <c r="B11" s="7"/>
      <c r="C11" s="9" t="s">
        <v>16</v>
      </c>
      <c r="D11" s="35">
        <f>ROUND(D8*0.048,0)</f>
        <v>0</v>
      </c>
      <c r="E11" s="16" t="s">
        <v>33</v>
      </c>
      <c r="F11" s="14"/>
      <c r="G11"/>
      <c r="H11"/>
      <c r="I11"/>
      <c r="J11"/>
      <c r="K11"/>
      <c r="L11"/>
      <c r="M11"/>
      <c r="N11"/>
      <c r="O11"/>
      <c r="P11"/>
      <c r="Q11"/>
      <c r="R11"/>
      <c r="S11"/>
    </row>
    <row r="12" spans="1:25" ht="16.5" customHeight="1" thickBot="1" x14ac:dyDescent="0.4">
      <c r="A12"/>
      <c r="B12" s="7"/>
      <c r="C12" s="7" t="s">
        <v>2</v>
      </c>
      <c r="D12" s="19">
        <v>0</v>
      </c>
      <c r="E12" s="16" t="s">
        <v>3</v>
      </c>
      <c r="F12" s="14"/>
      <c r="G12"/>
      <c r="H12"/>
      <c r="I12"/>
      <c r="J12"/>
      <c r="K12"/>
      <c r="L12"/>
      <c r="M12"/>
      <c r="N12"/>
      <c r="O12"/>
      <c r="P12"/>
      <c r="Q12"/>
      <c r="R12"/>
      <c r="S12"/>
    </row>
    <row r="13" spans="1:25" ht="16.5" thickTop="1" thickBot="1" x14ac:dyDescent="0.4">
      <c r="A13"/>
      <c r="B13" s="7"/>
      <c r="C13" s="7" t="s">
        <v>4</v>
      </c>
      <c r="D13" s="20">
        <f>D11-D12</f>
        <v>0</v>
      </c>
      <c r="E13" s="7"/>
      <c r="F13" s="7"/>
      <c r="G13"/>
      <c r="H13"/>
      <c r="I13"/>
      <c r="J13"/>
      <c r="K13"/>
      <c r="L13"/>
      <c r="M13"/>
      <c r="N13"/>
      <c r="O13"/>
      <c r="P13"/>
      <c r="Q13"/>
      <c r="R13"/>
      <c r="S13"/>
    </row>
    <row r="14" spans="1:25" ht="16" thickBot="1" x14ac:dyDescent="0.4">
      <c r="A14"/>
      <c r="B14" s="7"/>
      <c r="C14" s="7"/>
      <c r="D14" s="21"/>
      <c r="E14" s="7"/>
      <c r="F14" s="7"/>
      <c r="G14"/>
      <c r="H14"/>
      <c r="I14"/>
      <c r="J14"/>
      <c r="K14"/>
      <c r="L14"/>
      <c r="M14"/>
      <c r="N14"/>
      <c r="O14"/>
      <c r="P14"/>
      <c r="Q14"/>
      <c r="R14"/>
      <c r="S14"/>
    </row>
    <row r="15" spans="1:25" ht="16" thickBot="1" x14ac:dyDescent="0.4">
      <c r="A15"/>
      <c r="B15" s="7"/>
      <c r="C15" s="9" t="s">
        <v>17</v>
      </c>
      <c r="D15" s="17" t="s">
        <v>18</v>
      </c>
      <c r="E15" s="7"/>
      <c r="F15" s="7"/>
      <c r="G15"/>
      <c r="H15"/>
      <c r="I15"/>
      <c r="J15"/>
      <c r="K15"/>
      <c r="L15"/>
      <c r="M15"/>
      <c r="N15"/>
      <c r="O15"/>
      <c r="P15"/>
      <c r="Q15"/>
      <c r="R15"/>
      <c r="S15"/>
    </row>
    <row r="16" spans="1:25" ht="47" thickBot="1" x14ac:dyDescent="0.4">
      <c r="A16"/>
      <c r="B16" s="7"/>
      <c r="C16" s="9"/>
      <c r="D16" s="36">
        <f>ROUND((1049856*D8)/72754894,0)</f>
        <v>0</v>
      </c>
      <c r="E16" s="31" t="s">
        <v>31</v>
      </c>
      <c r="F16" s="7"/>
      <c r="G16"/>
      <c r="H16"/>
      <c r="I16"/>
      <c r="J16"/>
      <c r="K16"/>
      <c r="L16"/>
      <c r="M16"/>
      <c r="N16"/>
      <c r="O16"/>
      <c r="P16"/>
      <c r="Q16"/>
      <c r="R16"/>
      <c r="S16"/>
    </row>
    <row r="17" spans="2:6" customFormat="1" ht="16" thickBot="1" x14ac:dyDescent="0.4">
      <c r="B17" s="7"/>
      <c r="C17" s="9"/>
      <c r="D17" s="32"/>
      <c r="E17" s="31"/>
      <c r="F17" s="7"/>
    </row>
    <row r="18" spans="2:6" customFormat="1" ht="16" thickBot="1" x14ac:dyDescent="0.4">
      <c r="B18" s="7"/>
      <c r="C18" s="9" t="s">
        <v>26</v>
      </c>
      <c r="D18" s="33" t="s">
        <v>25</v>
      </c>
      <c r="E18" s="31"/>
      <c r="F18" s="7"/>
    </row>
    <row r="19" spans="2:6" customFormat="1" ht="47" thickBot="1" x14ac:dyDescent="0.4">
      <c r="B19" s="7"/>
      <c r="C19" s="9"/>
      <c r="D19" s="37">
        <f>ROUND((682984*D8)/72754894,0)</f>
        <v>0</v>
      </c>
      <c r="E19" s="31" t="s">
        <v>29</v>
      </c>
      <c r="F19" s="7"/>
    </row>
    <row r="20" spans="2:6" customFormat="1" ht="16" thickBot="1" x14ac:dyDescent="0.4">
      <c r="B20" s="7"/>
      <c r="C20" s="9"/>
      <c r="D20" s="32"/>
      <c r="E20" s="31"/>
      <c r="F20" s="7"/>
    </row>
    <row r="21" spans="2:6" customFormat="1" ht="16" thickBot="1" x14ac:dyDescent="0.4">
      <c r="B21" s="8"/>
      <c r="C21" s="9" t="s">
        <v>5</v>
      </c>
      <c r="D21" s="22" t="s">
        <v>19</v>
      </c>
      <c r="E21" s="7"/>
      <c r="F21" s="7"/>
    </row>
    <row r="22" spans="2:6" customFormat="1" x14ac:dyDescent="0.35">
      <c r="B22" s="7"/>
      <c r="C22" s="7" t="s">
        <v>6</v>
      </c>
      <c r="D22" s="39">
        <f>ROUND(D8*0.35,0)</f>
        <v>0</v>
      </c>
      <c r="E22" s="23" t="s">
        <v>34</v>
      </c>
      <c r="F22" s="7"/>
    </row>
    <row r="23" spans="2:6" customFormat="1" x14ac:dyDescent="0.35">
      <c r="B23" s="24"/>
      <c r="C23" s="25" t="s">
        <v>28</v>
      </c>
      <c r="D23" s="26">
        <f>D11</f>
        <v>0</v>
      </c>
      <c r="E23" s="27" t="s">
        <v>0</v>
      </c>
      <c r="F23" s="7"/>
    </row>
    <row r="24" spans="2:6" customFormat="1" x14ac:dyDescent="0.35">
      <c r="B24" s="24"/>
      <c r="C24" s="25" t="s">
        <v>20</v>
      </c>
      <c r="D24" s="26">
        <f>D16</f>
        <v>0</v>
      </c>
      <c r="E24" s="27" t="s">
        <v>0</v>
      </c>
      <c r="F24" s="7"/>
    </row>
    <row r="25" spans="2:6" customFormat="1" x14ac:dyDescent="0.35">
      <c r="B25" s="24"/>
      <c r="C25" s="25" t="s">
        <v>27</v>
      </c>
      <c r="D25" s="38">
        <f>D19</f>
        <v>0</v>
      </c>
      <c r="E25" s="27" t="s">
        <v>0</v>
      </c>
      <c r="F25" s="7"/>
    </row>
    <row r="26" spans="2:6" customFormat="1" x14ac:dyDescent="0.35">
      <c r="B26" s="7"/>
      <c r="C26" s="9" t="s">
        <v>24</v>
      </c>
      <c r="D26" s="34">
        <f>D22-D23-D24-D25</f>
        <v>0</v>
      </c>
      <c r="E26" s="23" t="s">
        <v>8</v>
      </c>
      <c r="F26" s="7"/>
    </row>
    <row r="27" spans="2:6" customFormat="1" ht="16" thickBot="1" x14ac:dyDescent="0.4">
      <c r="B27" s="7"/>
      <c r="C27" s="7" t="s">
        <v>7</v>
      </c>
      <c r="D27" s="18">
        <v>0</v>
      </c>
      <c r="E27" s="27" t="s">
        <v>8</v>
      </c>
      <c r="F27" s="7"/>
    </row>
    <row r="28" spans="2:6" customFormat="1" ht="16.5" thickTop="1" thickBot="1" x14ac:dyDescent="0.4">
      <c r="B28" s="7"/>
      <c r="C28" s="7" t="s">
        <v>9</v>
      </c>
      <c r="D28" s="20">
        <f>D26-D27</f>
        <v>0</v>
      </c>
      <c r="E28" s="7"/>
      <c r="F28" s="7"/>
    </row>
    <row r="29" spans="2:6" customFormat="1" ht="16" thickBot="1" x14ac:dyDescent="0.4">
      <c r="B29" s="7"/>
      <c r="C29" s="7"/>
      <c r="D29" s="12"/>
      <c r="E29" s="28"/>
      <c r="F29" s="7"/>
    </row>
    <row r="30" spans="2:6" customFormat="1" ht="16" thickBot="1" x14ac:dyDescent="0.4">
      <c r="B30" s="7"/>
      <c r="C30" s="9" t="s">
        <v>10</v>
      </c>
      <c r="D30" s="17" t="s">
        <v>21</v>
      </c>
      <c r="E30" s="7"/>
      <c r="F30" s="7"/>
    </row>
    <row r="31" spans="2:6" customFormat="1" ht="16" thickBot="1" x14ac:dyDescent="0.4">
      <c r="B31" s="7"/>
      <c r="C31" s="9" t="s">
        <v>23</v>
      </c>
      <c r="D31" s="29">
        <f>ROUND(D8*0.025,0)</f>
        <v>0</v>
      </c>
      <c r="E31" s="16" t="s">
        <v>30</v>
      </c>
      <c r="F31" s="7"/>
    </row>
    <row r="32" spans="2:6" customFormat="1" ht="16.5" thickTop="1" thickBot="1" x14ac:dyDescent="0.4">
      <c r="B32" s="7"/>
      <c r="C32" s="7" t="s">
        <v>11</v>
      </c>
      <c r="D32" s="30">
        <v>0</v>
      </c>
      <c r="E32" s="16" t="s">
        <v>8</v>
      </c>
      <c r="F32" s="7"/>
    </row>
    <row r="33" spans="2:6" customFormat="1" ht="16.5" thickTop="1" thickBot="1" x14ac:dyDescent="0.4">
      <c r="B33" s="7"/>
      <c r="C33" s="7" t="s">
        <v>9</v>
      </c>
      <c r="D33" s="20">
        <f>D31-D32</f>
        <v>0</v>
      </c>
      <c r="E33" s="7"/>
      <c r="F33" s="7"/>
    </row>
    <row r="34" spans="2:6" customFormat="1" ht="12.5" x14ac:dyDescent="0.25"/>
    <row r="35" spans="2:6" customFormat="1" ht="12.5" x14ac:dyDescent="0.25"/>
    <row r="36" spans="2:6" customFormat="1" ht="12.5" x14ac:dyDescent="0.25"/>
    <row r="37" spans="2:6" customFormat="1" ht="12.5" x14ac:dyDescent="0.25"/>
    <row r="38" spans="2:6" customFormat="1" ht="12.5" x14ac:dyDescent="0.25"/>
    <row r="39" spans="2:6" customFormat="1" ht="12.5" x14ac:dyDescent="0.25"/>
    <row r="40" spans="2:6" customFormat="1" ht="12.5" x14ac:dyDescent="0.25"/>
    <row r="41" spans="2:6" customFormat="1" ht="12.5" x14ac:dyDescent="0.25"/>
    <row r="42" spans="2:6" customFormat="1" ht="12.5" x14ac:dyDescent="0.25"/>
    <row r="43" spans="2:6" customFormat="1" ht="12.5" x14ac:dyDescent="0.25"/>
    <row r="44" spans="2:6" customFormat="1" ht="12.5" x14ac:dyDescent="0.25"/>
    <row r="45" spans="2:6" customFormat="1" ht="12.5" x14ac:dyDescent="0.25"/>
    <row r="46" spans="2:6" customFormat="1" ht="12.5" x14ac:dyDescent="0.25"/>
    <row r="47" spans="2:6" customFormat="1" ht="12.5" x14ac:dyDescent="0.25"/>
    <row r="48" spans="2:6" customFormat="1" ht="12.5" x14ac:dyDescent="0.25"/>
    <row r="49" customFormat="1" ht="12.5" x14ac:dyDescent="0.25"/>
    <row r="50" customFormat="1" ht="12.5" x14ac:dyDescent="0.25"/>
    <row r="51" customFormat="1" ht="12.5" x14ac:dyDescent="0.25"/>
    <row r="52" customFormat="1" ht="12.5" x14ac:dyDescent="0.25"/>
    <row r="53" customFormat="1" ht="12.5" x14ac:dyDescent="0.25"/>
    <row r="54" customFormat="1" ht="12.5" x14ac:dyDescent="0.25"/>
    <row r="55" customFormat="1" ht="12.5" x14ac:dyDescent="0.25"/>
    <row r="56" customFormat="1" ht="12.5" x14ac:dyDescent="0.25"/>
    <row r="57" customFormat="1" ht="12.5" x14ac:dyDescent="0.25"/>
    <row r="58" customFormat="1" ht="12.5" x14ac:dyDescent="0.25"/>
    <row r="59" customFormat="1" ht="12.5" x14ac:dyDescent="0.25"/>
    <row r="60" customFormat="1" ht="12.5" x14ac:dyDescent="0.25"/>
    <row r="61" customFormat="1" ht="12.5" x14ac:dyDescent="0.25"/>
    <row r="62" customFormat="1" ht="12.5" x14ac:dyDescent="0.25"/>
    <row r="63" customFormat="1" ht="12.5" x14ac:dyDescent="0.25"/>
    <row r="64" customFormat="1" ht="12.5" x14ac:dyDescent="0.25"/>
    <row r="65" customFormat="1" ht="12.5" x14ac:dyDescent="0.25"/>
    <row r="66" customFormat="1" ht="12.5" x14ac:dyDescent="0.25"/>
    <row r="67" customFormat="1" ht="12.5" x14ac:dyDescent="0.25"/>
    <row r="68" customFormat="1" ht="12.5" x14ac:dyDescent="0.25"/>
    <row r="69" customFormat="1" ht="12.5" x14ac:dyDescent="0.25"/>
    <row r="70" customFormat="1" ht="12.5" x14ac:dyDescent="0.25"/>
    <row r="71" customFormat="1" ht="12.5" x14ac:dyDescent="0.25"/>
    <row r="72" customFormat="1" ht="12.5" x14ac:dyDescent="0.25"/>
    <row r="73" customFormat="1" ht="12.5" x14ac:dyDescent="0.25"/>
    <row r="74" customFormat="1" ht="12.5" x14ac:dyDescent="0.25"/>
    <row r="75" customFormat="1" ht="12.5" x14ac:dyDescent="0.25"/>
    <row r="76" customFormat="1" ht="12.5" x14ac:dyDescent="0.25"/>
    <row r="77" customFormat="1" ht="12.5" x14ac:dyDescent="0.25"/>
    <row r="78" customFormat="1" ht="12.5" x14ac:dyDescent="0.25"/>
    <row r="79" customFormat="1" ht="12.5" x14ac:dyDescent="0.25"/>
    <row r="80" customFormat="1" ht="12.5" x14ac:dyDescent="0.25"/>
    <row r="81" customFormat="1" ht="12.5" x14ac:dyDescent="0.25"/>
    <row r="82" customFormat="1" ht="12.5" x14ac:dyDescent="0.25"/>
    <row r="83" customFormat="1" ht="12.5" x14ac:dyDescent="0.25"/>
    <row r="84" customFormat="1" ht="12.5" x14ac:dyDescent="0.25"/>
    <row r="85" customFormat="1" ht="12.5" x14ac:dyDescent="0.25"/>
    <row r="86" customFormat="1" ht="12.5" x14ac:dyDescent="0.25"/>
    <row r="87" customFormat="1" ht="12.5" x14ac:dyDescent="0.25"/>
    <row r="88" customFormat="1" ht="12.5" x14ac:dyDescent="0.25"/>
    <row r="89" customFormat="1" ht="12.5" x14ac:dyDescent="0.25"/>
    <row r="90" customFormat="1" ht="12.5" x14ac:dyDescent="0.25"/>
    <row r="91" customFormat="1" ht="12.5" x14ac:dyDescent="0.25"/>
    <row r="92" customFormat="1" ht="12.5" x14ac:dyDescent="0.25"/>
    <row r="93" customFormat="1" ht="12.5" x14ac:dyDescent="0.25"/>
    <row r="94" customFormat="1" ht="12.5" x14ac:dyDescent="0.25"/>
    <row r="95" customFormat="1" ht="12.5" x14ac:dyDescent="0.25"/>
    <row r="96" customFormat="1" ht="12.5" x14ac:dyDescent="0.25"/>
    <row r="97" customFormat="1" ht="12.5" x14ac:dyDescent="0.25"/>
    <row r="98" customFormat="1" ht="12.5" x14ac:dyDescent="0.25"/>
    <row r="99" customFormat="1" ht="12.5" x14ac:dyDescent="0.25"/>
    <row r="100" customFormat="1" ht="12.5" x14ac:dyDescent="0.25"/>
    <row r="101" customFormat="1" ht="12.5" x14ac:dyDescent="0.25"/>
    <row r="102" customFormat="1" ht="12.5" x14ac:dyDescent="0.25"/>
    <row r="103" customFormat="1" ht="12.5" x14ac:dyDescent="0.25"/>
    <row r="104" customFormat="1" ht="12.5" x14ac:dyDescent="0.25"/>
    <row r="105" customFormat="1" ht="12.5" x14ac:dyDescent="0.25"/>
    <row r="106" customFormat="1" ht="12.5" x14ac:dyDescent="0.25"/>
    <row r="107" customFormat="1" ht="12.5" x14ac:dyDescent="0.25"/>
    <row r="108" customFormat="1" ht="12.5" x14ac:dyDescent="0.25"/>
    <row r="109" customFormat="1" ht="12.5" x14ac:dyDescent="0.25"/>
    <row r="110" customFormat="1" ht="12.5" x14ac:dyDescent="0.25"/>
    <row r="111" customFormat="1" ht="12.5" x14ac:dyDescent="0.25"/>
    <row r="112" customFormat="1" ht="12.5" x14ac:dyDescent="0.25"/>
    <row r="113" customFormat="1" ht="12.5" x14ac:dyDescent="0.25"/>
    <row r="114" customFormat="1" ht="12.5" x14ac:dyDescent="0.25"/>
    <row r="115" customFormat="1" ht="12.5" x14ac:dyDescent="0.25"/>
    <row r="116" customFormat="1" ht="12.5" x14ac:dyDescent="0.25"/>
    <row r="117" customFormat="1" ht="12.5" x14ac:dyDescent="0.25"/>
    <row r="118" customFormat="1" ht="12.5" x14ac:dyDescent="0.25"/>
    <row r="119" customFormat="1" ht="12.5" x14ac:dyDescent="0.25"/>
    <row r="120" customFormat="1" ht="12.5" x14ac:dyDescent="0.25"/>
    <row r="121" customFormat="1" ht="12.5" x14ac:dyDescent="0.25"/>
    <row r="122" customFormat="1" ht="12.5" x14ac:dyDescent="0.25"/>
    <row r="123" customFormat="1" ht="12.5" x14ac:dyDescent="0.25"/>
    <row r="124" customFormat="1" ht="12.5" x14ac:dyDescent="0.25"/>
    <row r="125" customFormat="1" ht="12.5" x14ac:dyDescent="0.25"/>
    <row r="126" customFormat="1" ht="12.5" x14ac:dyDescent="0.25"/>
    <row r="127" customFormat="1" ht="12.5" x14ac:dyDescent="0.25"/>
    <row r="128" customFormat="1" ht="12.5" x14ac:dyDescent="0.25"/>
    <row r="129" customFormat="1" ht="12.5" x14ac:dyDescent="0.25"/>
    <row r="130" customFormat="1" ht="12.5" x14ac:dyDescent="0.25"/>
    <row r="131" customFormat="1" ht="12.5" x14ac:dyDescent="0.25"/>
    <row r="132" customFormat="1" ht="12.5" x14ac:dyDescent="0.25"/>
    <row r="133" customFormat="1" ht="12.5" x14ac:dyDescent="0.25"/>
    <row r="134" customFormat="1" ht="12.5" x14ac:dyDescent="0.25"/>
    <row r="135" customFormat="1" ht="12.5" x14ac:dyDescent="0.25"/>
    <row r="136" customFormat="1" ht="12.5" x14ac:dyDescent="0.25"/>
    <row r="137" customFormat="1" ht="12.5" x14ac:dyDescent="0.25"/>
    <row r="138" customFormat="1" ht="12.5" x14ac:dyDescent="0.25"/>
    <row r="139" customFormat="1" ht="12.5" x14ac:dyDescent="0.25"/>
    <row r="140" customFormat="1" ht="12.5" x14ac:dyDescent="0.25"/>
    <row r="141" customFormat="1" ht="12.5" x14ac:dyDescent="0.25"/>
    <row r="142" customFormat="1" ht="12.5" x14ac:dyDescent="0.25"/>
    <row r="143" customFormat="1" ht="12.5" x14ac:dyDescent="0.25"/>
    <row r="144" customFormat="1" ht="12.5" x14ac:dyDescent="0.25"/>
    <row r="145" customFormat="1" ht="12.5" x14ac:dyDescent="0.25"/>
    <row r="146" customFormat="1" ht="12.5" x14ac:dyDescent="0.25"/>
    <row r="147" customFormat="1" ht="12.5" x14ac:dyDescent="0.25"/>
    <row r="148" customFormat="1" ht="12.5" x14ac:dyDescent="0.25"/>
    <row r="149" customFormat="1" ht="12.5" x14ac:dyDescent="0.25"/>
    <row r="150" customFormat="1" ht="12.5" x14ac:dyDescent="0.25"/>
    <row r="151" customFormat="1" ht="12.5" x14ac:dyDescent="0.25"/>
    <row r="152" customFormat="1" ht="12.5" x14ac:dyDescent="0.25"/>
    <row r="153" customFormat="1" ht="12.5" x14ac:dyDescent="0.25"/>
    <row r="154" customFormat="1" ht="12.5" x14ac:dyDescent="0.25"/>
    <row r="155" customFormat="1" ht="12.5" x14ac:dyDescent="0.25"/>
    <row r="156" customFormat="1" ht="12.5" x14ac:dyDescent="0.25"/>
    <row r="157" customFormat="1" ht="12.5" x14ac:dyDescent="0.25"/>
    <row r="158" customFormat="1" ht="12.5" x14ac:dyDescent="0.25"/>
    <row r="159" customFormat="1" ht="12.5" x14ac:dyDescent="0.25"/>
    <row r="160" customFormat="1" ht="12.5" x14ac:dyDescent="0.25"/>
    <row r="161" customFormat="1" ht="12.5" x14ac:dyDescent="0.25"/>
    <row r="162" customFormat="1" ht="12.5" x14ac:dyDescent="0.25"/>
    <row r="163" customFormat="1" ht="12.5" x14ac:dyDescent="0.25"/>
    <row r="164" customFormat="1" ht="12.5" x14ac:dyDescent="0.25"/>
    <row r="165" customFormat="1" ht="12.5" x14ac:dyDescent="0.25"/>
    <row r="166" customFormat="1" ht="12.5" x14ac:dyDescent="0.25"/>
    <row r="167" customFormat="1" ht="12.5" x14ac:dyDescent="0.25"/>
    <row r="168" customFormat="1" ht="12.5" x14ac:dyDescent="0.25"/>
    <row r="169" customFormat="1" ht="12.5" x14ac:dyDescent="0.25"/>
    <row r="170" customFormat="1" ht="12.5" x14ac:dyDescent="0.25"/>
    <row r="171" customFormat="1" ht="12.5" x14ac:dyDescent="0.25"/>
    <row r="172" customFormat="1" ht="12.5" x14ac:dyDescent="0.25"/>
    <row r="173" customFormat="1" ht="12.5" x14ac:dyDescent="0.25"/>
    <row r="174" customFormat="1" ht="12.5" x14ac:dyDescent="0.25"/>
    <row r="175" customFormat="1" ht="12.5" x14ac:dyDescent="0.25"/>
    <row r="176" customFormat="1" ht="12.5" x14ac:dyDescent="0.25"/>
    <row r="177" customFormat="1" ht="12.5" x14ac:dyDescent="0.25"/>
    <row r="178" customFormat="1" ht="12.5" x14ac:dyDescent="0.25"/>
    <row r="179" customFormat="1" ht="12.5" x14ac:dyDescent="0.25"/>
    <row r="180" customFormat="1" ht="12.5" x14ac:dyDescent="0.25"/>
    <row r="181" customFormat="1" ht="12.5" x14ac:dyDescent="0.25"/>
    <row r="182" customFormat="1" ht="12.5" x14ac:dyDescent="0.25"/>
    <row r="183" customFormat="1" ht="12.5" x14ac:dyDescent="0.25"/>
    <row r="184" customFormat="1" ht="12.5" x14ac:dyDescent="0.25"/>
    <row r="185" customFormat="1" ht="12.5" x14ac:dyDescent="0.25"/>
    <row r="186" customFormat="1" ht="12.5" x14ac:dyDescent="0.25"/>
    <row r="187" customFormat="1" ht="12.5" x14ac:dyDescent="0.25"/>
    <row r="188" customFormat="1" ht="12.5" x14ac:dyDescent="0.25"/>
    <row r="189" customFormat="1" ht="12.5" x14ac:dyDescent="0.25"/>
    <row r="190" customFormat="1" ht="12.5" x14ac:dyDescent="0.25"/>
    <row r="191" customFormat="1" ht="12.5" x14ac:dyDescent="0.25"/>
    <row r="192" customFormat="1" ht="12.5" x14ac:dyDescent="0.25"/>
    <row r="193" customFormat="1" ht="12.5" x14ac:dyDescent="0.25"/>
    <row r="194" customFormat="1" ht="12.5" x14ac:dyDescent="0.25"/>
    <row r="195" customFormat="1" ht="12.5" x14ac:dyDescent="0.25"/>
    <row r="196" customFormat="1" ht="12.5" x14ac:dyDescent="0.25"/>
    <row r="197" customFormat="1" ht="12.5" x14ac:dyDescent="0.25"/>
    <row r="198" customFormat="1" ht="12.5" x14ac:dyDescent="0.25"/>
    <row r="199" customFormat="1" ht="12.5" x14ac:dyDescent="0.25"/>
    <row r="200" customFormat="1" ht="12.5" x14ac:dyDescent="0.25"/>
    <row r="201" customFormat="1" ht="12.5" x14ac:dyDescent="0.25"/>
    <row r="202" customFormat="1" ht="12.5" x14ac:dyDescent="0.25"/>
    <row r="203" customFormat="1" ht="12.5" x14ac:dyDescent="0.25"/>
    <row r="204" customFormat="1" ht="12.5" x14ac:dyDescent="0.25"/>
    <row r="205" customFormat="1" ht="12.5" x14ac:dyDescent="0.25"/>
    <row r="206" customFormat="1" ht="12.5" x14ac:dyDescent="0.25"/>
    <row r="207" customFormat="1" ht="12.5" x14ac:dyDescent="0.25"/>
    <row r="208" customFormat="1" ht="12.5" x14ac:dyDescent="0.25"/>
    <row r="209" customFormat="1" ht="12.5" x14ac:dyDescent="0.25"/>
    <row r="210" customFormat="1" ht="12.5" x14ac:dyDescent="0.25"/>
  </sheetData>
  <mergeCells count="3">
    <mergeCell ref="B3:G3"/>
    <mergeCell ref="B4:G4"/>
    <mergeCell ref="B5:G5"/>
  </mergeCells>
  <pageMargins left="0.75" right="0.75" top="1" bottom="1" header="0.5" footer="0.5"/>
  <pageSetup scale="80" orientation="portrait" r:id="rId1"/>
  <headerFooter alignWithMargins="0">
    <oddHeader>&amp;C&amp;"Arial,Bold"&amp;16EY 2025 TPS Reporting Spreadsheet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A0643EA13E5846A0082292E72ED1F7" ma:contentTypeVersion="9" ma:contentTypeDescription="Create a new document." ma:contentTypeScope="" ma:versionID="197908d5a2b6856afabafa9701978efd">
  <xsd:schema xmlns:xsd="http://www.w3.org/2001/XMLSchema" xmlns:xs="http://www.w3.org/2001/XMLSchema" xmlns:p="http://schemas.microsoft.com/office/2006/metadata/properties" xmlns:ns3="94575f0f-38e9-4cad-ad0a-34a41576d8e6" xmlns:ns4="85b309e0-8449-42aa-8c9a-634fe6a559d9" targetNamespace="http://schemas.microsoft.com/office/2006/metadata/properties" ma:root="true" ma:fieldsID="8dc6d5654799849d7d3afa46b6f66859" ns3:_="" ns4:_="">
    <xsd:import namespace="94575f0f-38e9-4cad-ad0a-34a41576d8e6"/>
    <xsd:import namespace="85b309e0-8449-42aa-8c9a-634fe6a559d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575f0f-38e9-4cad-ad0a-34a41576d8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b309e0-8449-42aa-8c9a-634fe6a559d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F41026E-9061-4297-91FB-3AEDD10B43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575f0f-38e9-4cad-ad0a-34a41576d8e6"/>
    <ds:schemaRef ds:uri="85b309e0-8449-42aa-8c9a-634fe6a559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B1AEC54-1933-4666-A613-8D434D87282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ADC97F-7749-4B8E-9D44-EBFA30067BF2}">
  <ds:schemaRefs>
    <ds:schemaRef ds:uri="94575f0f-38e9-4cad-ad0a-34a41576d8e6"/>
    <ds:schemaRef ds:uri="http://www.w3.org/XML/1998/namespace"/>
    <ds:schemaRef ds:uri="85b309e0-8449-42aa-8c9a-634fe6a559d9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TPS Compliance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Jackson, Ronald</dc:creator>
  <cp:lastModifiedBy>Jackson, Ronald [BPU]</cp:lastModifiedBy>
  <cp:lastPrinted>2025-10-14T17:47:34Z</cp:lastPrinted>
  <dcterms:created xsi:type="dcterms:W3CDTF">2014-09-02T12:43:29Z</dcterms:created>
  <dcterms:modified xsi:type="dcterms:W3CDTF">2025-10-30T14:34:38Z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0x01010040A0643EA13E5846A0082292E72ED1F7</vt:lpwstr>
  </property>
</Properties>
</file>