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employees.root.local\PW\EFF\NewBrunswick\NJ Clean Energy Program\PA 2016-X-23938\PRG - SRP - Solar Registration Program\Reporting - Solar\Monthly Reports\2025 Monthly\(11) November 2025\To be Posted on Website\"/>
    </mc:Choice>
  </mc:AlternateContent>
  <xr:revisionPtr revIDLastSave="0" documentId="8_{3711B4C0-39AC-42F9-BB4C-39A5E43FA8B8}" xr6:coauthVersionLast="47" xr6:coauthVersionMax="47" xr10:uidLastSave="{00000000-0000-0000-0000-000000000000}"/>
  <bookViews>
    <workbookView xWindow="28680" yWindow="-120" windowWidth="29040" windowHeight="15720" tabRatio="695" xr2:uid="{00000000-000D-0000-FFFF-FFFF00000000}"/>
  </bookViews>
  <sheets>
    <sheet name="Pipeline - Solar Summary" sheetId="1" r:id="rId1"/>
    <sheet name="Interconnection &amp; Customer Type" sheetId="13" r:id="rId2"/>
    <sheet name="Project Type" sheetId="12" r:id="rId3"/>
    <sheet name="TPO Summary" sheetId="8" r:id="rId4"/>
  </sheets>
  <definedNames>
    <definedName name="_xlnm.Print_Area" localSheetId="1">'Interconnection &amp; Customer Type'!$A$1:$N$48</definedName>
    <definedName name="_xlnm.Print_Area" localSheetId="0">'Pipeline - Solar Summary'!$A$1:$AI$35</definedName>
    <definedName name="_xlnm.Print_Area" localSheetId="3">'TPO Summary'!$A$1:$N$21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2" l="1"/>
  <c r="V37" i="12" s="1"/>
  <c r="H37" i="12"/>
  <c r="U37" i="12" s="1"/>
  <c r="C41" i="13"/>
  <c r="B41" i="13"/>
  <c r="G33" i="13"/>
  <c r="H32" i="13" s="1"/>
  <c r="F33" i="13"/>
  <c r="C33" i="13"/>
  <c r="D32" i="13" s="1"/>
  <c r="B33" i="13"/>
  <c r="V61" i="12"/>
  <c r="U61" i="12"/>
  <c r="I61" i="12"/>
  <c r="H61" i="12"/>
  <c r="I62" i="12"/>
  <c r="V62" i="12" s="1"/>
  <c r="H62" i="12"/>
  <c r="U62" i="12" s="1"/>
  <c r="I60" i="12"/>
  <c r="V60" i="12" s="1"/>
  <c r="H60" i="12"/>
  <c r="U60" i="12" s="1"/>
  <c r="I59" i="12"/>
  <c r="V59" i="12" s="1"/>
  <c r="H59" i="12"/>
  <c r="U59" i="12" s="1"/>
  <c r="L71" i="12"/>
  <c r="K71" i="12"/>
  <c r="D23" i="12"/>
  <c r="C23" i="12"/>
  <c r="D21" i="12"/>
  <c r="C21" i="12"/>
  <c r="AH20" i="1"/>
  <c r="C6" i="13" s="1"/>
  <c r="AG20" i="1"/>
  <c r="B6" i="13" s="1"/>
  <c r="J32" i="13" l="1"/>
  <c r="J33" i="13" s="1"/>
  <c r="K32" i="13"/>
  <c r="I65" i="12"/>
  <c r="V65" i="12" s="1"/>
  <c r="H65" i="12"/>
  <c r="U65" i="12" s="1"/>
  <c r="D39" i="13"/>
  <c r="M16" i="1"/>
  <c r="N16" i="1"/>
  <c r="I38" i="12"/>
  <c r="V38" i="12" s="1"/>
  <c r="H38" i="12"/>
  <c r="U38" i="12" s="1"/>
  <c r="I39" i="12"/>
  <c r="V39" i="12" s="1"/>
  <c r="H39" i="12"/>
  <c r="U39" i="12" s="1"/>
  <c r="G55" i="13"/>
  <c r="C55" i="13"/>
  <c r="F49" i="13"/>
  <c r="F43" i="13"/>
  <c r="I68" i="12"/>
  <c r="V68" i="12" s="1"/>
  <c r="H68" i="12"/>
  <c r="U68" i="12" s="1"/>
  <c r="K33" i="13" l="1"/>
  <c r="L32" i="13" s="1"/>
  <c r="D40" i="13"/>
  <c r="D41" i="13" s="1"/>
  <c r="H33" i="13"/>
  <c r="AH5" i="1"/>
  <c r="AG7" i="1"/>
  <c r="AH7" i="1"/>
  <c r="AG10" i="1"/>
  <c r="AH10" i="1"/>
  <c r="AG13" i="1"/>
  <c r="AH13" i="1"/>
  <c r="AH29" i="1"/>
  <c r="AH25" i="1"/>
  <c r="AG29" i="1"/>
  <c r="AG25" i="1"/>
  <c r="B7" i="13" s="1"/>
  <c r="AG5" i="1"/>
  <c r="D26" i="12"/>
  <c r="E21" i="12" s="1"/>
  <c r="F55" i="13"/>
  <c r="D53" i="13"/>
  <c r="B55" i="13"/>
  <c r="M9" i="8"/>
  <c r="M8" i="8"/>
  <c r="L9" i="8"/>
  <c r="L8" i="8"/>
  <c r="C26" i="12"/>
  <c r="K54" i="13"/>
  <c r="J54" i="13"/>
  <c r="K53" i="13"/>
  <c r="J53" i="13"/>
  <c r="K52" i="13"/>
  <c r="J52" i="13"/>
  <c r="K25" i="13"/>
  <c r="K24" i="13"/>
  <c r="K23" i="13"/>
  <c r="K22" i="13"/>
  <c r="K21" i="13"/>
  <c r="K20" i="13"/>
  <c r="K19" i="13"/>
  <c r="K18" i="13"/>
  <c r="K17" i="13"/>
  <c r="K16" i="13"/>
  <c r="K15" i="13"/>
  <c r="J25" i="13"/>
  <c r="J24" i="13"/>
  <c r="J23" i="13"/>
  <c r="J22" i="13"/>
  <c r="J21" i="13"/>
  <c r="J20" i="13"/>
  <c r="J19" i="13"/>
  <c r="J18" i="13"/>
  <c r="J17" i="13"/>
  <c r="J16" i="13"/>
  <c r="J15" i="13"/>
  <c r="M16" i="8"/>
  <c r="M15" i="8"/>
  <c r="L16" i="8"/>
  <c r="L15" i="8"/>
  <c r="U1" i="1"/>
  <c r="B8" i="13" l="1"/>
  <c r="E23" i="12"/>
  <c r="K55" i="13"/>
  <c r="J55" i="13"/>
  <c r="D54" i="13"/>
  <c r="AH16" i="1"/>
  <c r="AH33" i="1" s="1"/>
  <c r="AI16" i="1" s="1"/>
  <c r="AG16" i="1"/>
  <c r="AG33" i="1" s="1"/>
  <c r="D52" i="13"/>
  <c r="E22" i="12"/>
  <c r="E24" i="12"/>
  <c r="L17" i="8"/>
  <c r="M10" i="8"/>
  <c r="N9" i="8" s="1"/>
  <c r="L10" i="8"/>
  <c r="M17" i="8"/>
  <c r="N16" i="8" s="1"/>
  <c r="K26" i="13"/>
  <c r="J26" i="13"/>
  <c r="D55" i="13" l="1"/>
  <c r="E26" i="12"/>
  <c r="N15" i="8"/>
  <c r="N8" i="8"/>
  <c r="L20" i="13"/>
  <c r="L19" i="13"/>
  <c r="L18" i="13"/>
  <c r="L16" i="13"/>
  <c r="L21" i="13"/>
  <c r="L25" i="13"/>
  <c r="L17" i="13"/>
  <c r="L24" i="13"/>
  <c r="L23" i="13"/>
  <c r="L15" i="13"/>
  <c r="L22" i="13"/>
  <c r="V16" i="1"/>
  <c r="V33" i="1" s="1"/>
  <c r="U16" i="1"/>
  <c r="U33" i="1" s="1"/>
  <c r="R16" i="1"/>
  <c r="R33" i="1" s="1"/>
  <c r="Q16" i="1"/>
  <c r="Q33" i="1" s="1"/>
  <c r="B48" i="13"/>
  <c r="C48" i="13"/>
  <c r="F48" i="13"/>
  <c r="G48" i="13"/>
  <c r="I69" i="12"/>
  <c r="V69" i="12" s="1"/>
  <c r="H69" i="12"/>
  <c r="U69" i="12" s="1"/>
  <c r="I67" i="12"/>
  <c r="V67" i="12" s="1"/>
  <c r="H67" i="12"/>
  <c r="U67" i="12" s="1"/>
  <c r="I66" i="12"/>
  <c r="V66" i="12" s="1"/>
  <c r="H66" i="12"/>
  <c r="U66" i="12" s="1"/>
  <c r="E71" i="12" l="1"/>
  <c r="D71" i="12"/>
  <c r="D33" i="13"/>
  <c r="L33" i="13"/>
  <c r="S71" i="12"/>
  <c r="R71" i="12"/>
  <c r="P71" i="12"/>
  <c r="O71" i="12"/>
  <c r="G71" i="12"/>
  <c r="F71" i="12"/>
  <c r="C71" i="12"/>
  <c r="B71" i="12"/>
  <c r="I55" i="12"/>
  <c r="V55" i="12" s="1"/>
  <c r="H55" i="12"/>
  <c r="U55" i="12" s="1"/>
  <c r="I46" i="12"/>
  <c r="V46" i="12" s="1"/>
  <c r="H46" i="12"/>
  <c r="U46" i="12" s="1"/>
  <c r="I40" i="12"/>
  <c r="V40" i="12" s="1"/>
  <c r="H40" i="12"/>
  <c r="U40" i="12" s="1"/>
  <c r="I48" i="12"/>
  <c r="V48" i="12" s="1"/>
  <c r="H48" i="12"/>
  <c r="U48" i="12" s="1"/>
  <c r="I51" i="12"/>
  <c r="V51" i="12" s="1"/>
  <c r="H51" i="12"/>
  <c r="U51" i="12" s="1"/>
  <c r="I49" i="12"/>
  <c r="V49" i="12" s="1"/>
  <c r="H49" i="12"/>
  <c r="U49" i="12" s="1"/>
  <c r="I54" i="12"/>
  <c r="V54" i="12" s="1"/>
  <c r="H54" i="12"/>
  <c r="U54" i="12" s="1"/>
  <c r="I56" i="12"/>
  <c r="V56" i="12" s="1"/>
  <c r="H56" i="12"/>
  <c r="U56" i="12" s="1"/>
  <c r="S16" i="1" l="1"/>
  <c r="S20" i="1"/>
  <c r="S29" i="1"/>
  <c r="S10" i="1"/>
  <c r="S7" i="1"/>
  <c r="S25" i="1"/>
  <c r="S13" i="1"/>
  <c r="S5" i="1"/>
  <c r="I44" i="12"/>
  <c r="V44" i="12" s="1"/>
  <c r="H44" i="12"/>
  <c r="U44" i="12" s="1"/>
  <c r="I53" i="12"/>
  <c r="V53" i="12" s="1"/>
  <c r="H53" i="12"/>
  <c r="U53" i="12" s="1"/>
  <c r="AC1" i="1"/>
  <c r="A2" i="8"/>
  <c r="A2" i="12"/>
  <c r="A18" i="12" s="1"/>
  <c r="A2" i="13"/>
  <c r="C26" i="13"/>
  <c r="D25" i="13" s="1"/>
  <c r="B26" i="13"/>
  <c r="I43" i="12"/>
  <c r="V43" i="12" s="1"/>
  <c r="H43" i="12"/>
  <c r="U43" i="12" s="1"/>
  <c r="D14" i="12"/>
  <c r="C14" i="12"/>
  <c r="I17" i="8"/>
  <c r="J16" i="8" s="1"/>
  <c r="H17" i="8"/>
  <c r="I10" i="8"/>
  <c r="J9" i="8" s="1"/>
  <c r="H10" i="8"/>
  <c r="I52" i="12"/>
  <c r="V52" i="12" s="1"/>
  <c r="I50" i="12"/>
  <c r="V50" i="12" s="1"/>
  <c r="I47" i="12"/>
  <c r="V47" i="12" s="1"/>
  <c r="I45" i="12"/>
  <c r="V45" i="12" s="1"/>
  <c r="I36" i="12"/>
  <c r="V36" i="12" s="1"/>
  <c r="H52" i="12"/>
  <c r="U52" i="12" s="1"/>
  <c r="H50" i="12"/>
  <c r="U50" i="12" s="1"/>
  <c r="H47" i="12"/>
  <c r="U47" i="12" s="1"/>
  <c r="H45" i="12"/>
  <c r="U45" i="12" s="1"/>
  <c r="H36" i="12"/>
  <c r="U36" i="12" s="1"/>
  <c r="S33" i="1" l="1"/>
  <c r="I71" i="12"/>
  <c r="H71" i="12"/>
  <c r="D22" i="13"/>
  <c r="D15" i="13"/>
  <c r="D19" i="13"/>
  <c r="D23" i="13"/>
  <c r="D18" i="13"/>
  <c r="D16" i="13"/>
  <c r="D20" i="13"/>
  <c r="D24" i="13"/>
  <c r="D17" i="13"/>
  <c r="D21" i="13"/>
  <c r="J15" i="8"/>
  <c r="J8" i="8"/>
  <c r="G26" i="13"/>
  <c r="F26" i="13"/>
  <c r="C8" i="13"/>
  <c r="C7" i="13"/>
  <c r="AD33" i="1"/>
  <c r="AC33" i="1"/>
  <c r="Y33" i="1"/>
  <c r="U71" i="12" l="1"/>
  <c r="H25" i="13"/>
  <c r="H21" i="13"/>
  <c r="H17" i="13"/>
  <c r="H20" i="13"/>
  <c r="H16" i="13"/>
  <c r="H19" i="13"/>
  <c r="H15" i="13"/>
  <c r="H18" i="13"/>
  <c r="H24" i="13"/>
  <c r="H23" i="13"/>
  <c r="H22" i="13"/>
  <c r="D26" i="13"/>
  <c r="Z33" i="1"/>
  <c r="AA25" i="1" l="1"/>
  <c r="H26" i="13"/>
  <c r="N33" i="1" l="1"/>
  <c r="M33" i="1"/>
  <c r="E17" i="8" l="1"/>
  <c r="D17" i="8"/>
  <c r="E10" i="8"/>
  <c r="D10" i="8"/>
  <c r="K47" i="13"/>
  <c r="J47" i="13"/>
  <c r="F9" i="8" l="1"/>
  <c r="F8" i="8"/>
  <c r="J48" i="13"/>
  <c r="K48" i="13"/>
  <c r="D47" i="13"/>
  <c r="J10" i="8"/>
  <c r="E6" i="12"/>
  <c r="E7" i="12"/>
  <c r="E8" i="12"/>
  <c r="E5" i="12"/>
  <c r="E10" i="12"/>
  <c r="E13" i="12"/>
  <c r="E11" i="12"/>
  <c r="E9" i="12"/>
  <c r="E12" i="12"/>
  <c r="C5" i="13"/>
  <c r="C9" i="13" s="1"/>
  <c r="D48" i="13" l="1"/>
  <c r="N10" i="8"/>
  <c r="N17" i="8"/>
  <c r="L26" i="13"/>
  <c r="E14" i="12"/>
  <c r="J17" i="8"/>
  <c r="B5" i="13"/>
  <c r="B9" i="13" s="1"/>
  <c r="AI20" i="1"/>
  <c r="F10" i="8"/>
  <c r="D5" i="13" l="1"/>
  <c r="D6" i="13"/>
  <c r="D7" i="13"/>
  <c r="AI29" i="1"/>
  <c r="AI25" i="1"/>
  <c r="D8" i="13"/>
  <c r="AI33" i="1" l="1"/>
  <c r="D9" i="13"/>
  <c r="J16" i="1"/>
  <c r="I16" i="1"/>
  <c r="I33" i="1" s="1"/>
  <c r="J33" i="1" l="1"/>
  <c r="K16" i="1" l="1"/>
  <c r="K5" i="1"/>
  <c r="AI13" i="1"/>
  <c r="K13" i="1"/>
  <c r="AI10" i="1"/>
  <c r="K29" i="1"/>
  <c r="K10" i="1"/>
  <c r="AI7" i="1"/>
  <c r="K25" i="1"/>
  <c r="K7" i="1"/>
  <c r="AI5" i="1"/>
  <c r="AA33" i="1" l="1"/>
  <c r="K33" i="1"/>
  <c r="C16" i="1" l="1"/>
  <c r="C33" i="1" s="1"/>
  <c r="F16" i="1" l="1"/>
  <c r="F33" i="1" s="1"/>
  <c r="E16" i="1"/>
  <c r="E33" i="1" s="1"/>
  <c r="B16" i="1" l="1"/>
  <c r="B33" i="1" s="1"/>
</calcChain>
</file>

<file path=xl/sharedStrings.xml><?xml version="1.0" encoding="utf-8"?>
<sst xmlns="http://schemas.openxmlformats.org/spreadsheetml/2006/main" count="331" uniqueCount="147">
  <si>
    <t xml:space="preserve">SRP Solar Project Pipeline by Interconnection Type </t>
  </si>
  <si>
    <t xml:space="preserve">Previously Reported in SRP through 02/28/2022                                    </t>
  </si>
  <si>
    <t xml:space="preserve">TI Solar Project Pipeline by Interconnection Type </t>
  </si>
  <si>
    <t xml:space="preserve">ADI Solar Project Pipeline by Interconnection Type </t>
  </si>
  <si>
    <t xml:space="preserve">CSI Solar Project Pipeline by Interconnection Type </t>
  </si>
  <si>
    <t xml:space="preserve">TI, ADI &amp; CSI Solar Project Pipeline by Interconnection Type </t>
  </si>
  <si>
    <t>as of 03/31/2022</t>
  </si>
  <si>
    <t>Interconnection Type</t>
  </si>
  <si>
    <t>Project Pipeline Qty</t>
  </si>
  <si>
    <t>Total Pipeline                       Capacity (kW)</t>
  </si>
  <si>
    <t>Project</t>
  </si>
  <si>
    <t>Total Pipeline</t>
  </si>
  <si>
    <t>Total Pipeline Capacity (kW)</t>
  </si>
  <si>
    <t>% of</t>
  </si>
  <si>
    <t>Total Pipeline             Capacity (kW)</t>
  </si>
  <si>
    <t>Pipeline Qty</t>
  </si>
  <si>
    <t>Capacity (kW)</t>
  </si>
  <si>
    <t>Pipeline Capacity</t>
  </si>
  <si>
    <t xml:space="preserve">Behind the Meter </t>
  </si>
  <si>
    <t>(Residential)</t>
  </si>
  <si>
    <t>Behind the Meter</t>
  </si>
  <si>
    <t>(Non-Residential)</t>
  </si>
  <si>
    <t>&lt; = 100 kW</t>
  </si>
  <si>
    <t>&gt; 100 kW to &lt; 1000 kW</t>
  </si>
  <si>
    <t>&gt; = 1000 kW</t>
  </si>
  <si>
    <t xml:space="preserve">Total BTM </t>
  </si>
  <si>
    <t>Total BTM</t>
  </si>
  <si>
    <t>Grid Supply</t>
  </si>
  <si>
    <t>Community Solar</t>
  </si>
  <si>
    <t>Community Solar (CSEP)</t>
  </si>
  <si>
    <t>Total BTM &amp; Grid (SRP)</t>
  </si>
  <si>
    <t>Total BTM, Grid &amp;                     Community Solar (TI)</t>
  </si>
  <si>
    <t>Total BTM, Grid &amp;                     Community Solar (CSEP)</t>
  </si>
  <si>
    <t>Total GRID (CSI)</t>
  </si>
  <si>
    <r>
      <rPr>
        <b/>
        <sz val="12"/>
        <color theme="1"/>
        <rFont val="Calibri"/>
        <family val="2"/>
        <scheme val="minor"/>
      </rPr>
      <t xml:space="preserve">Note: </t>
    </r>
    <r>
      <rPr>
        <sz val="12"/>
        <color theme="1"/>
        <rFont val="Calibri"/>
        <family val="2"/>
        <scheme val="minor"/>
      </rPr>
      <t>The ADI Pipeline Data includes only those Registrations that have been accepted and does not include those registrations that have been received.  This data for those projects against the capacity block can be found separately on our website at</t>
    </r>
    <r>
      <rPr>
        <u/>
        <sz val="12"/>
        <color theme="1"/>
        <rFont val="Calibri"/>
        <family val="2"/>
        <scheme val="minor"/>
      </rPr>
      <t xml:space="preserve"> njcleanenergy.com/renewable-energy/project-activity-reports/project-activity-reports</t>
    </r>
  </si>
  <si>
    <t>New Jersey Solar Project Pipeline (TI, ADI &amp; CSI) by Interconnection Type</t>
  </si>
  <si>
    <t># Projects</t>
  </si>
  <si>
    <t>Pipeline Capacity (kW)</t>
  </si>
  <si>
    <t>% of Pipeline Capacity</t>
  </si>
  <si>
    <t>Total</t>
  </si>
  <si>
    <t>BEHIND THE METER Project Pipeline by Customer Type</t>
  </si>
  <si>
    <t>TI Program</t>
  </si>
  <si>
    <t>ADI Program</t>
  </si>
  <si>
    <t>TI &amp; ADI Programs</t>
  </si>
  <si>
    <t>Customer Type</t>
  </si>
  <si>
    <t>% Pipeline of Capacity</t>
  </si>
  <si>
    <t>% Pipeline of   Capacity</t>
  </si>
  <si>
    <t>Commercial</t>
  </si>
  <si>
    <t>Farm</t>
  </si>
  <si>
    <t>Government</t>
  </si>
  <si>
    <t>Municipality</t>
  </si>
  <si>
    <t>Non Profit</t>
  </si>
  <si>
    <t xml:space="preserve">Private University </t>
  </si>
  <si>
    <t>Public University</t>
  </si>
  <si>
    <t>Residential</t>
  </si>
  <si>
    <t>School Charter</t>
  </si>
  <si>
    <t>School Other</t>
  </si>
  <si>
    <t>School Public K-12</t>
  </si>
  <si>
    <t>COMMUNITY SOLAR Pipeline by Customer Type</t>
  </si>
  <si>
    <t>ADI Program (CSEP)</t>
  </si>
  <si>
    <t>TI &amp; ADI (CSEP) Programs</t>
  </si>
  <si>
    <t>GRID SUPPLY Project Pipeline by Subsection</t>
  </si>
  <si>
    <t>Description                        (by Subsection)</t>
  </si>
  <si>
    <t>Project Qty</t>
  </si>
  <si>
    <t>Total Qty</t>
  </si>
  <si>
    <t>Total Difference Qty</t>
  </si>
  <si>
    <t>Total Difference  Capacity (kW)</t>
  </si>
  <si>
    <t>Subsection t</t>
  </si>
  <si>
    <t>Totals</t>
  </si>
  <si>
    <t>CSI Program</t>
  </si>
  <si>
    <t>(by Tranche Description)</t>
  </si>
  <si>
    <r>
      <rPr>
        <b/>
        <sz val="11"/>
        <color theme="1"/>
        <rFont val="Arial"/>
        <family val="2"/>
      </rPr>
      <t xml:space="preserve">Tranche 1 </t>
    </r>
    <r>
      <rPr>
        <sz val="11"/>
        <color theme="1"/>
        <rFont val="Arial"/>
        <family val="2"/>
      </rPr>
      <t>(Basic)</t>
    </r>
  </si>
  <si>
    <r>
      <rPr>
        <b/>
        <sz val="11"/>
        <color theme="1"/>
        <rFont val="Arial"/>
        <family val="2"/>
      </rPr>
      <t>Tranche 2</t>
    </r>
    <r>
      <rPr>
        <sz val="11"/>
        <color theme="1"/>
        <rFont val="Arial"/>
        <family val="2"/>
      </rPr>
      <t xml:space="preserve"> (on the Built Environment)</t>
    </r>
  </si>
  <si>
    <r>
      <rPr>
        <b/>
        <sz val="11"/>
        <color theme="1"/>
        <rFont val="Arial"/>
        <family val="2"/>
      </rPr>
      <t>Tranche 3</t>
    </r>
    <r>
      <rPr>
        <sz val="11"/>
        <color theme="1"/>
        <rFont val="Arial"/>
        <family val="2"/>
      </rPr>
      <t xml:space="preserve"> (on Contaminated Sites &amp; Landfills)</t>
    </r>
  </si>
  <si>
    <t>TI Solar Pipeline by Project Type</t>
  </si>
  <si>
    <t>Project Type</t>
  </si>
  <si>
    <t>Factor</t>
  </si>
  <si>
    <t>Floating Solar</t>
  </si>
  <si>
    <t>Net-metered non-residential ground mount</t>
  </si>
  <si>
    <t>Net-metered non-residential rooftop and canopy</t>
  </si>
  <si>
    <t>Net-metered residential ground mount</t>
  </si>
  <si>
    <t>Net-metered residential rooftop and canopy</t>
  </si>
  <si>
    <t>Subsection (t): landfill, brownfield, areas of      historic fill</t>
  </si>
  <si>
    <t>Grid supply (subsection (r)) ground mount</t>
  </si>
  <si>
    <t>Grid supply (subsection (r)) rooftop</t>
  </si>
  <si>
    <t>CSI Solar Pipeline by Tranche</t>
  </si>
  <si>
    <t>Tranche</t>
  </si>
  <si>
    <t>Basic Grid Supply</t>
  </si>
  <si>
    <t>Grid Supply on the Built Environment</t>
  </si>
  <si>
    <t>Grid Supply on Contaminated Sites &amp; Landfills</t>
  </si>
  <si>
    <t>Net Metered Non-Residential</t>
  </si>
  <si>
    <t>*Storage Paired with Grid Supply</t>
  </si>
  <si>
    <t>ADI Project Pipeline by Market Segment</t>
  </si>
  <si>
    <t>Market Segment</t>
  </si>
  <si>
    <t>Residential (kW)</t>
  </si>
  <si>
    <t>Small Non-Residential</t>
  </si>
  <si>
    <t>Large Non-Residential</t>
  </si>
  <si>
    <t>Non-Residential</t>
  </si>
  <si>
    <t>ADI Total</t>
  </si>
  <si>
    <t>&lt; 1000 (kW)</t>
  </si>
  <si>
    <t>&gt; = 1000 to &lt; = 5000 (kW)</t>
  </si>
  <si>
    <t>Total (kW)</t>
  </si>
  <si>
    <t>Qty</t>
  </si>
  <si>
    <t xml:space="preserve">Capacity </t>
  </si>
  <si>
    <t>Capacity</t>
  </si>
  <si>
    <t>Net-Metered Residential</t>
  </si>
  <si>
    <t>Rooftop</t>
  </si>
  <si>
    <t>Ground Mount</t>
  </si>
  <si>
    <t>Net-Metered Non-Residential</t>
  </si>
  <si>
    <t>Rooftop - PUBLIC</t>
  </si>
  <si>
    <t>Carport</t>
  </si>
  <si>
    <t>Carport - PUBLIC</t>
  </si>
  <si>
    <t>Canopy</t>
  </si>
  <si>
    <t>Canopy - PUBLIC</t>
  </si>
  <si>
    <t>Farmland</t>
  </si>
  <si>
    <t>Other</t>
  </si>
  <si>
    <t>Ground Mount - PUBLIC</t>
  </si>
  <si>
    <t>Ground Mount - PUBLIC - Historic Fill</t>
  </si>
  <si>
    <t>Ground Mount - Farmland</t>
  </si>
  <si>
    <t>Ground Mount - Other</t>
  </si>
  <si>
    <t>Contaminated Sites &amp; Landfills</t>
  </si>
  <si>
    <t>Mining Sites</t>
  </si>
  <si>
    <t>Summary of Third Party Ownership (TPO) for BEHIND THE METER Project Pipeline</t>
  </si>
  <si>
    <t>TI, ADI &amp; CSI Programs</t>
  </si>
  <si>
    <t>ALL Customer Types</t>
  </si>
  <si>
    <t>TPO Code</t>
  </si>
  <si>
    <t>Description</t>
  </si>
  <si>
    <t>Project                 Qty</t>
  </si>
  <si>
    <t>Total Pipeline (kW)</t>
  </si>
  <si>
    <t>Percent of Pipeline Capacity</t>
  </si>
  <si>
    <t>No</t>
  </si>
  <si>
    <t>Did Not use TPO</t>
  </si>
  <si>
    <t>Yes</t>
  </si>
  <si>
    <t>Used TPO</t>
  </si>
  <si>
    <t>RESIDENTIAL Only</t>
  </si>
  <si>
    <t>Project              Qty</t>
  </si>
  <si>
    <t>Canopy &amp; Carport</t>
  </si>
  <si>
    <t>Note:  The above tables provide a summary of responses regarding the use of Third Party Ownership (TPO) as reported by the registrant for all behind the meter registrations.</t>
  </si>
  <si>
    <t>Remote Net Metering</t>
  </si>
  <si>
    <t>Total TI, ADI (CSEP &amp; RNM)                              and CSI (CSI)</t>
  </si>
  <si>
    <t>RNM</t>
  </si>
  <si>
    <t>CSEP</t>
  </si>
  <si>
    <t>REMOTE NET METERING Pipeline by Customer Type</t>
  </si>
  <si>
    <t>ADI Program (RNM)</t>
  </si>
  <si>
    <t>Public Entity</t>
  </si>
  <si>
    <t>as of 11/30/2025</t>
  </si>
  <si>
    <t xml:space="preserve">Previously Reported through 10/31/2025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</si>
</sst>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0_);_(* \(#,##0\);_(* &quot;-&quot;??_);_(@_)"/>
    <numFmt numFmtId="166" formatCode="0.0%"/>
    <numFmt numFmtId="167" formatCode="mm/dd/yy;@"/>
    <numFmt numFmtId="168" formatCode="[$-409]mmm\-yy;@"/>
  </numFmts>
  <fonts count="57" x14ac:knownFonts="1">
    <font>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i/>
      <sz val="12"/>
      <color theme="2" tint="-0.499984740745262"/>
      <name val="Calibri"/>
      <family val="2"/>
      <scheme val="minor"/>
    </font>
    <font>
      <sz val="11"/>
      <name val="Arial"/>
      <family val="2"/>
    </font>
    <font>
      <b/>
      <sz val="14"/>
      <name val="Arial"/>
      <family val="2"/>
    </font>
    <font>
      <sz val="12"/>
      <name val="Arial"/>
      <family val="2"/>
    </font>
    <font>
      <sz val="10"/>
      <name val="Arial"/>
      <family val="2"/>
    </font>
    <font>
      <sz val="11"/>
      <color theme="1"/>
      <name val="Calibri"/>
      <family val="2"/>
      <scheme val="minor"/>
    </font>
    <font>
      <sz val="10"/>
      <color indexed="8"/>
      <name val="Arial"/>
      <family val="2"/>
    </font>
    <font>
      <b/>
      <sz val="11"/>
      <name val="Arial"/>
      <family val="2"/>
    </font>
    <font>
      <b/>
      <i/>
      <sz val="11"/>
      <name val="Arial"/>
      <family val="2"/>
    </font>
    <font>
      <i/>
      <sz val="11"/>
      <name val="Arial"/>
      <family val="2"/>
    </font>
    <font>
      <i/>
      <sz val="11"/>
      <color theme="1"/>
      <name val="Calibri"/>
      <family val="2"/>
      <scheme val="minor"/>
    </font>
    <font>
      <b/>
      <i/>
      <sz val="11"/>
      <color theme="1" tint="0.34998626667073579"/>
      <name val="Arial"/>
      <family val="2"/>
    </font>
    <font>
      <i/>
      <sz val="11"/>
      <color theme="1" tint="0.34998626667073579"/>
      <name val="Arial"/>
      <family val="2"/>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i/>
      <sz val="11"/>
      <color theme="1" tint="0.34998626667073579"/>
      <name val="Calibri"/>
      <family val="2"/>
      <scheme val="minor"/>
    </font>
    <font>
      <sz val="10"/>
      <name val="Arial"/>
      <family val="2"/>
    </font>
    <font>
      <b/>
      <i/>
      <sz val="10"/>
      <name val="Arial"/>
      <family val="2"/>
    </font>
    <font>
      <b/>
      <sz val="10"/>
      <name val="Arial"/>
      <family val="2"/>
    </font>
    <font>
      <i/>
      <sz val="12"/>
      <color theme="1" tint="0.34998626667073579"/>
      <name val="Calibri"/>
      <family val="2"/>
      <scheme val="minor"/>
    </font>
    <font>
      <b/>
      <i/>
      <sz val="12"/>
      <color theme="1" tint="0.249977111117893"/>
      <name val="Calibri"/>
      <family val="2"/>
      <scheme val="minor"/>
    </font>
    <font>
      <b/>
      <i/>
      <sz val="12"/>
      <color theme="1" tint="0.34998626667073579"/>
      <name val="Calibri"/>
      <family val="2"/>
      <scheme val="minor"/>
    </font>
    <font>
      <b/>
      <sz val="12"/>
      <name val="Arial"/>
      <family val="2"/>
    </font>
    <font>
      <sz val="11"/>
      <color indexed="8"/>
      <name val="Arial"/>
      <family val="2"/>
    </font>
    <font>
      <b/>
      <sz val="11"/>
      <color indexed="8"/>
      <name val="Arial"/>
      <family val="2"/>
    </font>
    <font>
      <b/>
      <sz val="14"/>
      <color theme="1"/>
      <name val="Arial"/>
      <family val="2"/>
    </font>
    <font>
      <b/>
      <i/>
      <sz val="11"/>
      <color theme="1" tint="0.499984740745262"/>
      <name val="Arial"/>
      <family val="2"/>
    </font>
    <font>
      <b/>
      <i/>
      <sz val="14"/>
      <color theme="1"/>
      <name val="Arial"/>
      <family val="2"/>
    </font>
    <font>
      <b/>
      <sz val="11"/>
      <color theme="1"/>
      <name val="Arial"/>
      <family val="2"/>
    </font>
    <font>
      <sz val="11"/>
      <color theme="1"/>
      <name val="Arial"/>
      <family val="2"/>
    </font>
    <font>
      <sz val="11"/>
      <color theme="1" tint="0.499984740745262"/>
      <name val="Arial"/>
      <family val="2"/>
    </font>
    <font>
      <b/>
      <i/>
      <sz val="11"/>
      <color theme="1"/>
      <name val="Arial"/>
      <family val="2"/>
    </font>
    <font>
      <b/>
      <sz val="10"/>
      <color rgb="FFFF0000"/>
      <name val="Arial"/>
      <family val="2"/>
    </font>
    <font>
      <b/>
      <sz val="16"/>
      <name val="Arial"/>
      <family val="2"/>
    </font>
    <font>
      <u/>
      <sz val="12"/>
      <color theme="1"/>
      <name val="Calibri"/>
      <family val="2"/>
      <scheme val="minor"/>
    </font>
    <font>
      <i/>
      <sz val="12"/>
      <color theme="2" tint="-0.499984740745262"/>
      <name val="Calibri"/>
      <family val="2"/>
      <scheme val="minor"/>
    </font>
    <font>
      <b/>
      <sz val="16"/>
      <color theme="1"/>
      <name val="Arial"/>
      <family val="2"/>
    </font>
    <font>
      <sz val="12"/>
      <color rgb="FFFF0000"/>
      <name val="Arial"/>
      <family val="2"/>
    </font>
    <font>
      <sz val="11"/>
      <color rgb="FFFF0000"/>
      <name val="Arial"/>
      <family val="2"/>
    </font>
  </fonts>
  <fills count="50">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7" tint="0.79998168889431442"/>
        <bgColor indexed="64"/>
      </patternFill>
    </fill>
    <fill>
      <patternFill patternType="gray0625"/>
    </fill>
    <fill>
      <patternFill patternType="solid">
        <fgColor rgb="FFFDF2CF"/>
        <bgColor indexed="64"/>
      </patternFill>
    </fill>
    <fill>
      <patternFill patternType="solid">
        <fgColor theme="4" tint="0.59999389629810485"/>
        <bgColor indexed="64"/>
      </patternFill>
    </fill>
    <fill>
      <patternFill patternType="solid">
        <fgColor rgb="FFFFFFB7"/>
        <bgColor indexed="64"/>
      </patternFill>
    </fill>
    <fill>
      <patternFill patternType="solid">
        <fgColor rgb="FF5F5F5F"/>
        <bgColor indexed="64"/>
      </patternFill>
    </fill>
    <fill>
      <patternFill patternType="gray0625">
        <bgColor theme="0"/>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1976">
    <xf numFmtId="0" fontId="0" fillId="0" borderId="0"/>
    <xf numFmtId="0" fontId="5" fillId="0" borderId="0"/>
    <xf numFmtId="0" fontId="8" fillId="0" borderId="0"/>
    <xf numFmtId="0" fontId="10"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0" applyNumberFormat="0" applyBorder="0" applyAlignment="0" applyProtection="0"/>
    <xf numFmtId="0" fontId="25" fillId="11" borderId="15" applyNumberFormat="0" applyAlignment="0" applyProtection="0"/>
    <xf numFmtId="0" fontId="26" fillId="12" borderId="16" applyNumberFormat="0" applyAlignment="0" applyProtection="0"/>
    <xf numFmtId="0" fontId="27" fillId="12" borderId="15" applyNumberFormat="0" applyAlignment="0" applyProtection="0"/>
    <xf numFmtId="0" fontId="28" fillId="0" borderId="17" applyNumberFormat="0" applyFill="0" applyAlignment="0" applyProtection="0"/>
    <xf numFmtId="0" fontId="29" fillId="13" borderId="18" applyNumberFormat="0" applyAlignment="0" applyProtection="0"/>
    <xf numFmtId="0" fontId="30" fillId="0" borderId="0" applyNumberFormat="0" applyFill="0" applyBorder="0" applyAlignment="0" applyProtection="0"/>
    <xf numFmtId="0" fontId="9" fillId="14" borderId="19" applyNumberFormat="0" applyFont="0" applyAlignment="0" applyProtection="0"/>
    <xf numFmtId="0" fontId="31" fillId="0" borderId="0" applyNumberFormat="0" applyFill="0" applyBorder="0" applyAlignment="0" applyProtection="0"/>
    <xf numFmtId="0" fontId="17" fillId="0" borderId="20" applyNumberFormat="0" applyFill="0" applyAlignment="0" applyProtection="0"/>
    <xf numFmtId="0" fontId="32"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32"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32"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32"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2"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32"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34" fillId="0" borderId="0"/>
    <xf numFmtId="43" fontId="8" fillId="0" borderId="0" applyFont="0" applyFill="0" applyBorder="0" applyAlignment="0" applyProtection="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43" fontId="8" fillId="0" borderId="0" applyFont="0" applyFill="0" applyBorder="0" applyAlignment="0" applyProtection="0"/>
    <xf numFmtId="0" fontId="8" fillId="0" borderId="0"/>
    <xf numFmtId="0" fontId="9" fillId="0" borderId="0"/>
    <xf numFmtId="9" fontId="8"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43" fontId="9" fillId="0" borderId="0" applyFont="0" applyFill="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0" borderId="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9" fillId="0" borderId="0"/>
    <xf numFmtId="0" fontId="9" fillId="14" borderId="19" applyNumberFormat="0" applyFont="0" applyAlignment="0" applyProtection="0"/>
    <xf numFmtId="0" fontId="9" fillId="0" borderId="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14" borderId="19" applyNumberFormat="0" applyFont="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14" borderId="19" applyNumberFormat="0" applyFont="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8" fillId="0" borderId="0"/>
  </cellStyleXfs>
  <cellXfs count="339">
    <xf numFmtId="0" fontId="0" fillId="0" borderId="0" xfId="0"/>
    <xf numFmtId="0" fontId="1" fillId="0" borderId="0" xfId="0" applyFont="1"/>
    <xf numFmtId="0" fontId="3" fillId="0" borderId="0" xfId="0" applyFont="1" applyAlignment="1">
      <alignment horizontal="right" vertical="center" wrapText="1"/>
    </xf>
    <xf numFmtId="3" fontId="3" fillId="0" borderId="0" xfId="0" applyNumberFormat="1" applyFont="1" applyAlignment="1">
      <alignment horizontal="center" vertical="center"/>
    </xf>
    <xf numFmtId="0" fontId="0" fillId="4" borderId="0" xfId="0" applyFill="1"/>
    <xf numFmtId="0" fontId="7" fillId="4" borderId="0" xfId="2" applyFont="1" applyFill="1"/>
    <xf numFmtId="0" fontId="5" fillId="4" borderId="0" xfId="2" applyFont="1" applyFill="1"/>
    <xf numFmtId="0" fontId="13" fillId="4" borderId="1" xfId="2" applyFont="1" applyFill="1" applyBorder="1"/>
    <xf numFmtId="0" fontId="5" fillId="4" borderId="1" xfId="2" applyFont="1" applyFill="1" applyBorder="1"/>
    <xf numFmtId="3" fontId="5" fillId="4" borderId="1" xfId="2" applyNumberFormat="1" applyFont="1" applyFill="1" applyBorder="1" applyAlignment="1">
      <alignment horizontal="center"/>
    </xf>
    <xf numFmtId="3" fontId="11" fillId="2" borderId="1" xfId="2" applyNumberFormat="1" applyFont="1" applyFill="1" applyBorder="1" applyAlignment="1">
      <alignment horizontal="center"/>
    </xf>
    <xf numFmtId="9" fontId="11" fillId="2" borderId="1" xfId="0" applyNumberFormat="1" applyFont="1" applyFill="1" applyBorder="1" applyAlignment="1">
      <alignment horizontal="center"/>
    </xf>
    <xf numFmtId="0" fontId="11" fillId="4" borderId="0" xfId="2" applyFont="1" applyFill="1"/>
    <xf numFmtId="0" fontId="11" fillId="4" borderId="1" xfId="2" applyFont="1" applyFill="1" applyBorder="1"/>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wrapText="1"/>
    </xf>
    <xf numFmtId="0" fontId="1" fillId="0" borderId="7" xfId="0" applyFont="1" applyBorder="1" applyAlignment="1">
      <alignment horizontal="center" vertical="top" wrapText="1"/>
    </xf>
    <xf numFmtId="0" fontId="3" fillId="2" borderId="3" xfId="0" applyFont="1" applyFill="1" applyBorder="1" applyAlignment="1">
      <alignment horizontal="center"/>
    </xf>
    <xf numFmtId="0" fontId="4" fillId="3" borderId="3" xfId="0" applyFont="1" applyFill="1" applyBorder="1" applyAlignment="1">
      <alignment horizont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vertical="top" wrapText="1"/>
    </xf>
    <xf numFmtId="0" fontId="3" fillId="2" borderId="4" xfId="0" applyFont="1" applyFill="1" applyBorder="1" applyAlignment="1">
      <alignment horizontal="center" vertical="top"/>
    </xf>
    <xf numFmtId="0" fontId="4" fillId="3" borderId="10" xfId="0" applyFont="1" applyFill="1" applyBorder="1" applyAlignment="1">
      <alignment horizontal="center" vertical="top" wrapText="1"/>
    </xf>
    <xf numFmtId="0" fontId="14" fillId="0" borderId="0" xfId="0" applyFont="1"/>
    <xf numFmtId="0" fontId="15" fillId="7" borderId="1" xfId="1" applyFont="1" applyFill="1" applyBorder="1" applyAlignment="1">
      <alignment horizontal="center" vertical="center" wrapText="1"/>
    </xf>
    <xf numFmtId="0" fontId="6" fillId="4" borderId="0" xfId="2" applyFont="1" applyFill="1" applyAlignment="1">
      <alignment horizontal="left" vertical="center"/>
    </xf>
    <xf numFmtId="0" fontId="17" fillId="0" borderId="0" xfId="0" applyFont="1"/>
    <xf numFmtId="3" fontId="38" fillId="0" borderId="0" xfId="0" applyNumberFormat="1" applyFont="1" applyAlignment="1">
      <alignment horizontal="center" vertical="center"/>
    </xf>
    <xf numFmtId="9" fontId="1" fillId="0" borderId="0" xfId="0" applyNumberFormat="1" applyFont="1"/>
    <xf numFmtId="0" fontId="6" fillId="4" borderId="0" xfId="1" applyFont="1" applyFill="1" applyAlignment="1">
      <alignment vertical="center"/>
    </xf>
    <xf numFmtId="0" fontId="6" fillId="4" borderId="0" xfId="1" applyFont="1" applyFill="1" applyAlignment="1">
      <alignment horizontal="left" vertical="center"/>
    </xf>
    <xf numFmtId="0" fontId="5" fillId="4" borderId="0" xfId="1" applyFill="1"/>
    <xf numFmtId="0" fontId="40" fillId="4" borderId="0" xfId="1" applyFont="1" applyFill="1"/>
    <xf numFmtId="164" fontId="5" fillId="4" borderId="0" xfId="1" applyNumberFormat="1" applyFill="1"/>
    <xf numFmtId="0" fontId="11" fillId="4" borderId="1" xfId="1" quotePrefix="1" applyFont="1" applyFill="1" applyBorder="1" applyAlignment="1">
      <alignment horizontal="center" vertical="center" wrapText="1"/>
    </xf>
    <xf numFmtId="43" fontId="11" fillId="4" borderId="1" xfId="1" applyNumberFormat="1" applyFont="1" applyFill="1" applyBorder="1" applyAlignment="1">
      <alignment horizontal="center" vertical="center" wrapText="1"/>
    </xf>
    <xf numFmtId="0" fontId="41" fillId="4" borderId="1" xfId="3" applyFont="1" applyFill="1" applyBorder="1" applyAlignment="1">
      <alignment horizontal="left" wrapText="1"/>
    </xf>
    <xf numFmtId="37" fontId="41" fillId="4" borderId="1" xfId="46" applyNumberFormat="1" applyFont="1" applyFill="1" applyBorder="1" applyAlignment="1">
      <alignment horizontal="center" wrapText="1"/>
    </xf>
    <xf numFmtId="37" fontId="5" fillId="4" borderId="1" xfId="46" applyNumberFormat="1" applyFont="1" applyFill="1" applyBorder="1" applyAlignment="1">
      <alignment horizontal="center"/>
    </xf>
    <xf numFmtId="166" fontId="5" fillId="4" borderId="1" xfId="54" applyNumberFormat="1" applyFont="1" applyFill="1" applyBorder="1" applyAlignment="1">
      <alignment horizontal="center"/>
    </xf>
    <xf numFmtId="0" fontId="11" fillId="4" borderId="1" xfId="1" applyFont="1" applyFill="1" applyBorder="1" applyAlignment="1">
      <alignment horizontal="left" vertical="center"/>
    </xf>
    <xf numFmtId="3" fontId="41" fillId="0" borderId="1" xfId="46" applyNumberFormat="1" applyFont="1" applyBorder="1" applyAlignment="1">
      <alignment horizontal="center" vertical="center" wrapText="1"/>
    </xf>
    <xf numFmtId="37" fontId="5" fillId="0" borderId="1" xfId="46" applyNumberFormat="1" applyFont="1" applyBorder="1" applyAlignment="1">
      <alignment horizontal="center"/>
    </xf>
    <xf numFmtId="3" fontId="42" fillId="0" borderId="1" xfId="46" applyNumberFormat="1" applyFont="1" applyBorder="1" applyAlignment="1">
      <alignment horizontal="center" vertical="center" wrapText="1"/>
    </xf>
    <xf numFmtId="166" fontId="11" fillId="4" borderId="1" xfId="54" applyNumberFormat="1" applyFont="1" applyFill="1" applyBorder="1" applyAlignment="1">
      <alignment horizontal="center"/>
    </xf>
    <xf numFmtId="0" fontId="11" fillId="7" borderId="1" xfId="1" applyFont="1" applyFill="1" applyBorder="1" applyAlignment="1">
      <alignment horizontal="center" wrapText="1"/>
    </xf>
    <xf numFmtId="37" fontId="42" fillId="7" borderId="1" xfId="46" applyNumberFormat="1" applyFont="1" applyFill="1" applyBorder="1" applyAlignment="1">
      <alignment horizontal="center" wrapText="1"/>
    </xf>
    <xf numFmtId="166" fontId="11" fillId="7" borderId="1" xfId="54" applyNumberFormat="1" applyFont="1" applyFill="1" applyBorder="1" applyAlignment="1">
      <alignment horizontal="center"/>
    </xf>
    <xf numFmtId="0" fontId="11" fillId="0" borderId="0" xfId="1" applyFont="1" applyAlignment="1">
      <alignment horizontal="center" wrapText="1"/>
    </xf>
    <xf numFmtId="0" fontId="5" fillId="0" borderId="0" xfId="1"/>
    <xf numFmtId="165" fontId="42" fillId="0" borderId="0" xfId="46" applyNumberFormat="1" applyFont="1" applyAlignment="1">
      <alignment horizontal="right" wrapText="1" indent="1"/>
    </xf>
    <xf numFmtId="37" fontId="11" fillId="0" borderId="0" xfId="46" applyNumberFormat="1" applyFont="1"/>
    <xf numFmtId="166" fontId="11" fillId="0" borderId="0" xfId="54" applyNumberFormat="1" applyFont="1"/>
    <xf numFmtId="0" fontId="43" fillId="0" borderId="0" xfId="0" applyFont="1" applyAlignment="1">
      <alignmen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center" vertical="center"/>
    </xf>
    <xf numFmtId="0" fontId="46" fillId="5" borderId="1" xfId="0" applyFont="1" applyFill="1" applyBorder="1" applyAlignment="1">
      <alignment horizontal="center" vertical="center" wrapText="1"/>
    </xf>
    <xf numFmtId="0" fontId="44" fillId="7" borderId="1" xfId="1" applyFont="1" applyFill="1" applyBorder="1" applyAlignment="1">
      <alignment horizontal="center" vertical="center" wrapText="1"/>
    </xf>
    <xf numFmtId="10" fontId="47" fillId="0" borderId="1" xfId="0" applyNumberFormat="1" applyFont="1" applyBorder="1" applyAlignment="1">
      <alignment horizontal="center" vertical="center"/>
    </xf>
    <xf numFmtId="0" fontId="47" fillId="0" borderId="3" xfId="0" applyFont="1" applyBorder="1" applyAlignment="1">
      <alignment vertical="center" wrapText="1"/>
    </xf>
    <xf numFmtId="3" fontId="46" fillId="5" borderId="1" xfId="0" applyNumberFormat="1" applyFont="1" applyFill="1" applyBorder="1" applyAlignment="1">
      <alignment horizontal="center" vertical="center"/>
    </xf>
    <xf numFmtId="0" fontId="44" fillId="7" borderId="1" xfId="1" applyFont="1" applyFill="1" applyBorder="1" applyAlignment="1">
      <alignment horizontal="center"/>
    </xf>
    <xf numFmtId="0" fontId="3" fillId="39" borderId="3" xfId="0" applyFont="1" applyFill="1" applyBorder="1" applyAlignment="1">
      <alignment horizontal="center"/>
    </xf>
    <xf numFmtId="0" fontId="3" fillId="39" borderId="4" xfId="0" applyFont="1" applyFill="1" applyBorder="1" applyAlignment="1">
      <alignment horizontal="center" vertical="top"/>
    </xf>
    <xf numFmtId="0" fontId="36" fillId="6" borderId="1" xfId="0" applyFont="1" applyFill="1" applyBorder="1" applyAlignment="1">
      <alignment horizontal="center" vertical="center"/>
    </xf>
    <xf numFmtId="0" fontId="35" fillId="2" borderId="1" xfId="0" applyFont="1" applyFill="1" applyBorder="1" applyAlignment="1">
      <alignment horizontal="center" vertical="center"/>
    </xf>
    <xf numFmtId="0" fontId="36" fillId="0" borderId="1" xfId="0" applyFont="1" applyBorder="1" applyAlignment="1">
      <alignment vertical="center" wrapText="1"/>
    </xf>
    <xf numFmtId="166" fontId="5" fillId="4" borderId="1" xfId="54" applyNumberFormat="1" applyFont="1" applyFill="1" applyBorder="1" applyAlignment="1">
      <alignment horizontal="center" vertical="center"/>
    </xf>
    <xf numFmtId="0" fontId="0" fillId="0" borderId="0" xfId="0" applyAlignment="1">
      <alignment vertical="center"/>
    </xf>
    <xf numFmtId="37" fontId="42" fillId="2" borderId="1" xfId="46" applyNumberFormat="1" applyFont="1" applyFill="1" applyBorder="1" applyAlignment="1">
      <alignment horizontal="center" vertical="center" wrapText="1"/>
    </xf>
    <xf numFmtId="166" fontId="11" fillId="2" borderId="1" xfId="54" applyNumberFormat="1" applyFont="1" applyFill="1" applyBorder="1" applyAlignment="1">
      <alignment horizontal="center" vertical="center"/>
    </xf>
    <xf numFmtId="0" fontId="44" fillId="0" borderId="0" xfId="1" applyFont="1" applyAlignment="1">
      <alignment wrapText="1"/>
    </xf>
    <xf numFmtId="4" fontId="5" fillId="0" borderId="0" xfId="1" applyNumberFormat="1"/>
    <xf numFmtId="3" fontId="15" fillId="7" borderId="1" xfId="1" applyNumberFormat="1" applyFont="1" applyFill="1" applyBorder="1" applyAlignment="1">
      <alignment horizontal="center" vertical="center" wrapText="1"/>
    </xf>
    <xf numFmtId="37" fontId="42" fillId="39" borderId="1" xfId="46" applyNumberFormat="1" applyFont="1" applyFill="1" applyBorder="1" applyAlignment="1">
      <alignment horizontal="center" wrapText="1"/>
    </xf>
    <xf numFmtId="166" fontId="11" fillId="39" borderId="1" xfId="54" applyNumberFormat="1" applyFont="1" applyFill="1" applyBorder="1" applyAlignment="1">
      <alignment horizontal="center"/>
    </xf>
    <xf numFmtId="0" fontId="11" fillId="39" borderId="1" xfId="1" applyFont="1" applyFill="1" applyBorder="1" applyAlignment="1">
      <alignment horizontal="center" wrapText="1"/>
    </xf>
    <xf numFmtId="37" fontId="11" fillId="39" borderId="1" xfId="46" applyNumberFormat="1" applyFont="1" applyFill="1" applyBorder="1" applyAlignment="1">
      <alignment horizontal="center"/>
    </xf>
    <xf numFmtId="43" fontId="11" fillId="39" borderId="1" xfId="1" applyNumberFormat="1" applyFont="1" applyFill="1" applyBorder="1" applyAlignment="1">
      <alignment horizontal="left" vertical="center" wrapText="1"/>
    </xf>
    <xf numFmtId="0" fontId="11" fillId="39" borderId="1" xfId="1" quotePrefix="1" applyFont="1" applyFill="1" applyBorder="1" applyAlignment="1">
      <alignment horizontal="center" vertical="center" wrapText="1"/>
    </xf>
    <xf numFmtId="43" fontId="11" fillId="39" borderId="1" xfId="1" applyNumberFormat="1" applyFont="1" applyFill="1" applyBorder="1" applyAlignment="1">
      <alignment horizontal="center" vertical="center" wrapText="1"/>
    </xf>
    <xf numFmtId="0" fontId="6" fillId="0" borderId="0" xfId="2" applyFont="1" applyAlignment="1">
      <alignment horizontal="left" vertical="center"/>
    </xf>
    <xf numFmtId="0" fontId="12" fillId="0" borderId="0" xfId="2" applyFont="1" applyAlignment="1">
      <alignment vertical="center"/>
    </xf>
    <xf numFmtId="0" fontId="11" fillId="0" borderId="0" xfId="2" applyFont="1" applyAlignment="1">
      <alignment vertical="center"/>
    </xf>
    <xf numFmtId="0" fontId="11" fillId="0" borderId="0" xfId="2" applyFont="1"/>
    <xf numFmtId="0" fontId="5" fillId="0" borderId="0" xfId="2" applyFont="1"/>
    <xf numFmtId="0" fontId="13" fillId="4" borderId="4" xfId="2" applyFont="1" applyFill="1" applyBorder="1"/>
    <xf numFmtId="0" fontId="5" fillId="4" borderId="4" xfId="2" applyFont="1" applyFill="1" applyBorder="1"/>
    <xf numFmtId="3" fontId="5" fillId="4" borderId="4" xfId="2" applyNumberFormat="1" applyFont="1" applyFill="1" applyBorder="1" applyAlignment="1">
      <alignment horizontal="center"/>
    </xf>
    <xf numFmtId="0" fontId="11" fillId="0" borderId="0" xfId="2" applyFont="1" applyAlignment="1">
      <alignment horizontal="right"/>
    </xf>
    <xf numFmtId="3" fontId="5" fillId="41" borderId="5" xfId="2" applyNumberFormat="1" applyFont="1" applyFill="1" applyBorder="1" applyAlignment="1">
      <alignment horizontal="center"/>
    </xf>
    <xf numFmtId="3" fontId="5" fillId="41" borderId="1" xfId="2" applyNumberFormat="1" applyFont="1" applyFill="1" applyBorder="1" applyAlignment="1">
      <alignment horizontal="center"/>
    </xf>
    <xf numFmtId="0" fontId="5" fillId="41" borderId="1" xfId="2" applyFont="1" applyFill="1" applyBorder="1"/>
    <xf numFmtId="3" fontId="5" fillId="0" borderId="0" xfId="2" applyNumberFormat="1" applyFont="1" applyAlignment="1">
      <alignment horizontal="center"/>
    </xf>
    <xf numFmtId="0" fontId="7" fillId="0" borderId="0" xfId="2" applyFont="1"/>
    <xf numFmtId="3" fontId="11" fillId="40" borderId="1" xfId="2" applyNumberFormat="1" applyFont="1" applyFill="1" applyBorder="1" applyAlignment="1">
      <alignment horizontal="center"/>
    </xf>
    <xf numFmtId="9" fontId="11" fillId="40" borderId="1" xfId="0" applyNumberFormat="1" applyFont="1" applyFill="1" applyBorder="1" applyAlignment="1">
      <alignment horizontal="center"/>
    </xf>
    <xf numFmtId="0" fontId="12" fillId="0" borderId="0" xfId="2" applyFont="1" applyAlignment="1">
      <alignment horizontal="center" vertical="center"/>
    </xf>
    <xf numFmtId="0" fontId="11" fillId="4" borderId="4" xfId="2" applyFont="1" applyFill="1" applyBorder="1" applyAlignment="1">
      <alignment horizontal="center" vertical="center" wrapText="1"/>
    </xf>
    <xf numFmtId="0" fontId="12" fillId="4" borderId="1" xfId="2" applyFont="1" applyFill="1" applyBorder="1" applyAlignment="1">
      <alignment vertical="center" wrapText="1"/>
    </xf>
    <xf numFmtId="0" fontId="11" fillId="4" borderId="1" xfId="2" applyFont="1" applyFill="1" applyBorder="1" applyAlignment="1">
      <alignment vertical="center"/>
    </xf>
    <xf numFmtId="0" fontId="40" fillId="0" borderId="0" xfId="2" applyFont="1" applyAlignment="1">
      <alignment vertical="center"/>
    </xf>
    <xf numFmtId="166" fontId="11" fillId="0" borderId="0" xfId="54" applyNumberFormat="1" applyFont="1" applyFill="1" applyBorder="1" applyAlignment="1">
      <alignment horizontal="center"/>
    </xf>
    <xf numFmtId="37" fontId="42" fillId="0" borderId="0" xfId="46" applyNumberFormat="1" applyFont="1" applyFill="1" applyBorder="1" applyAlignment="1">
      <alignment horizontal="center" wrapText="1"/>
    </xf>
    <xf numFmtId="167" fontId="6" fillId="42" borderId="0" xfId="1" applyNumberFormat="1" applyFont="1" applyFill="1" applyAlignment="1">
      <alignment horizontal="left" vertical="center"/>
    </xf>
    <xf numFmtId="0" fontId="43" fillId="42" borderId="0" xfId="0" applyFont="1" applyFill="1" applyAlignment="1">
      <alignment vertical="center"/>
    </xf>
    <xf numFmtId="0" fontId="6" fillId="42" borderId="0" xfId="1" applyFont="1" applyFill="1" applyAlignment="1">
      <alignment vertical="center"/>
    </xf>
    <xf numFmtId="0" fontId="6" fillId="42" borderId="0" xfId="2" applyFont="1" applyFill="1" applyAlignment="1">
      <alignment horizontal="left" vertical="center"/>
    </xf>
    <xf numFmtId="0" fontId="6" fillId="0" borderId="0" xfId="2" applyFont="1" applyAlignment="1">
      <alignment vertical="center"/>
    </xf>
    <xf numFmtId="0" fontId="45" fillId="0" borderId="0" xfId="0" applyFont="1" applyAlignment="1">
      <alignment vertical="top"/>
    </xf>
    <xf numFmtId="37" fontId="41" fillId="43" borderId="1" xfId="46" applyNumberFormat="1" applyFont="1" applyFill="1" applyBorder="1" applyAlignment="1">
      <alignment horizontal="center" vertical="center" wrapText="1"/>
    </xf>
    <xf numFmtId="37" fontId="5" fillId="43" borderId="1" xfId="46" applyNumberFormat="1" applyFont="1" applyFill="1" applyBorder="1" applyAlignment="1">
      <alignment horizontal="center" vertical="center"/>
    </xf>
    <xf numFmtId="3" fontId="47" fillId="4" borderId="3" xfId="0" applyNumberFormat="1" applyFont="1" applyFill="1" applyBorder="1" applyAlignment="1">
      <alignment horizontal="center" vertical="center"/>
    </xf>
    <xf numFmtId="3" fontId="39" fillId="0" borderId="0" xfId="0" applyNumberFormat="1" applyFont="1" applyAlignment="1">
      <alignment horizontal="center" vertical="center"/>
    </xf>
    <xf numFmtId="37" fontId="5" fillId="0" borderId="1" xfId="46" applyNumberFormat="1" applyFont="1" applyFill="1" applyBorder="1" applyAlignment="1">
      <alignment horizontal="center" vertical="center"/>
    </xf>
    <xf numFmtId="37" fontId="41" fillId="0" borderId="1" xfId="46" quotePrefix="1" applyNumberFormat="1" applyFont="1" applyFill="1" applyBorder="1" applyAlignment="1">
      <alignment horizontal="center" vertical="center" wrapText="1"/>
    </xf>
    <xf numFmtId="37" fontId="41" fillId="0" borderId="1" xfId="46" applyNumberFormat="1" applyFont="1" applyFill="1" applyBorder="1" applyAlignment="1">
      <alignment horizontal="center" vertical="center" wrapText="1"/>
    </xf>
    <xf numFmtId="37" fontId="5" fillId="4" borderId="0" xfId="1" applyNumberFormat="1" applyFill="1"/>
    <xf numFmtId="37" fontId="17" fillId="0" borderId="0" xfId="0" applyNumberFormat="1" applyFont="1"/>
    <xf numFmtId="43" fontId="36" fillId="4" borderId="1" xfId="1" applyNumberFormat="1" applyFont="1" applyFill="1" applyBorder="1" applyAlignment="1">
      <alignment horizontal="center" vertical="center" wrapText="1"/>
    </xf>
    <xf numFmtId="3" fontId="48" fillId="4" borderId="3" xfId="0" applyNumberFormat="1" applyFont="1" applyFill="1" applyBorder="1" applyAlignment="1">
      <alignment horizontal="center" vertical="center"/>
    </xf>
    <xf numFmtId="0" fontId="12" fillId="5" borderId="1" xfId="1" applyFont="1" applyFill="1" applyBorder="1" applyAlignment="1">
      <alignment horizontal="center"/>
    </xf>
    <xf numFmtId="0" fontId="51" fillId="0" borderId="0" xfId="1" applyFont="1" applyAlignment="1">
      <alignment vertical="center"/>
    </xf>
    <xf numFmtId="0" fontId="11" fillId="5" borderId="1" xfId="1" applyFont="1" applyFill="1" applyBorder="1" applyAlignment="1">
      <alignment horizontal="center" vertical="center" wrapText="1"/>
    </xf>
    <xf numFmtId="3" fontId="11" fillId="5" borderId="1" xfId="1" applyNumberFormat="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5" borderId="1" xfId="1" applyFont="1" applyFill="1" applyBorder="1" applyAlignment="1">
      <alignment horizontal="center" vertical="center" wrapText="1"/>
    </xf>
    <xf numFmtId="0" fontId="41" fillId="5" borderId="1" xfId="3" applyFont="1" applyFill="1" applyBorder="1" applyAlignment="1">
      <alignment horizontal="left" wrapText="1"/>
    </xf>
    <xf numFmtId="166" fontId="5" fillId="0" borderId="0" xfId="54" applyNumberFormat="1" applyFont="1" applyFill="1" applyBorder="1" applyAlignment="1">
      <alignment horizontal="center"/>
    </xf>
    <xf numFmtId="0" fontId="41" fillId="46" borderId="2" xfId="3" applyFont="1" applyFill="1" applyBorder="1" applyAlignment="1">
      <alignment horizontal="left" wrapText="1"/>
    </xf>
    <xf numFmtId="3" fontId="5" fillId="4" borderId="1" xfId="1" applyNumberFormat="1" applyFill="1" applyBorder="1"/>
    <xf numFmtId="3" fontId="5" fillId="7" borderId="1" xfId="1" applyNumberFormat="1" applyFill="1" applyBorder="1"/>
    <xf numFmtId="3" fontId="11" fillId="0" borderId="1" xfId="1" applyNumberFormat="1" applyFont="1" applyBorder="1"/>
    <xf numFmtId="0" fontId="41" fillId="0" borderId="0" xfId="3" applyFont="1" applyAlignment="1">
      <alignment horizontal="left" wrapText="1"/>
    </xf>
    <xf numFmtId="3" fontId="5" fillId="0" borderId="0" xfId="1" applyNumberFormat="1"/>
    <xf numFmtId="3" fontId="11" fillId="0" borderId="0" xfId="1" applyNumberFormat="1" applyFont="1"/>
    <xf numFmtId="0" fontId="41" fillId="46" borderId="1" xfId="3" applyFont="1" applyFill="1" applyBorder="1" applyAlignment="1">
      <alignment horizontal="left" wrapText="1"/>
    </xf>
    <xf numFmtId="0" fontId="41" fillId="46" borderId="3" xfId="3" applyFont="1" applyFill="1" applyBorder="1" applyAlignment="1">
      <alignment horizontal="left" wrapText="1"/>
    </xf>
    <xf numFmtId="3" fontId="11" fillId="5" borderId="1" xfId="54" applyNumberFormat="1" applyFont="1" applyFill="1" applyBorder="1" applyAlignment="1">
      <alignment horizontal="right"/>
    </xf>
    <xf numFmtId="3" fontId="11" fillId="0" borderId="1" xfId="54" applyNumberFormat="1" applyFont="1" applyFill="1" applyBorder="1" applyAlignment="1">
      <alignment horizontal="right"/>
    </xf>
    <xf numFmtId="0" fontId="51" fillId="44" borderId="0" xfId="1" applyFont="1" applyFill="1" applyAlignment="1">
      <alignment horizontal="center" vertical="center"/>
    </xf>
    <xf numFmtId="0" fontId="11" fillId="0" borderId="0" xfId="1" applyFont="1" applyAlignment="1">
      <alignment horizontal="center"/>
    </xf>
    <xf numFmtId="0" fontId="11" fillId="0" borderId="0" xfId="1" applyFont="1" applyAlignment="1">
      <alignment horizontal="center" vertical="center"/>
    </xf>
    <xf numFmtId="0" fontId="11" fillId="0" borderId="0" xfId="1" applyFont="1" applyAlignment="1">
      <alignment horizontal="center" vertical="center" wrapText="1"/>
    </xf>
    <xf numFmtId="4" fontId="11" fillId="0" borderId="0" xfId="54" applyNumberFormat="1" applyFont="1" applyFill="1" applyBorder="1" applyAlignment="1">
      <alignment horizontal="right"/>
    </xf>
    <xf numFmtId="0" fontId="12" fillId="0" borderId="0" xfId="1" applyFont="1"/>
    <xf numFmtId="3" fontId="4" fillId="0" borderId="0" xfId="0" applyNumberFormat="1" applyFont="1" applyAlignment="1">
      <alignment horizontal="center" vertical="center"/>
    </xf>
    <xf numFmtId="166" fontId="46" fillId="5" borderId="1" xfId="0" applyNumberFormat="1" applyFont="1" applyFill="1" applyBorder="1" applyAlignment="1">
      <alignment horizontal="center" vertical="center"/>
    </xf>
    <xf numFmtId="3" fontId="5" fillId="7" borderId="1" xfId="54" applyNumberFormat="1" applyFont="1" applyFill="1" applyBorder="1" applyAlignment="1">
      <alignment horizontal="right"/>
    </xf>
    <xf numFmtId="3" fontId="5" fillId="0" borderId="0" xfId="54" applyNumberFormat="1" applyFont="1" applyFill="1" applyBorder="1" applyAlignment="1">
      <alignment horizontal="right"/>
    </xf>
    <xf numFmtId="3" fontId="5" fillId="0" borderId="0" xfId="1" applyNumberFormat="1" applyAlignment="1">
      <alignment horizontal="right"/>
    </xf>
    <xf numFmtId="3" fontId="11" fillId="4" borderId="1" xfId="1" applyNumberFormat="1" applyFont="1" applyFill="1" applyBorder="1"/>
    <xf numFmtId="0" fontId="2" fillId="42" borderId="0" xfId="0" applyFont="1" applyFill="1" applyAlignment="1">
      <alignment vertical="center"/>
    </xf>
    <xf numFmtId="0" fontId="2" fillId="0" borderId="11" xfId="0" applyFont="1" applyBorder="1" applyAlignment="1">
      <alignment vertical="center"/>
    </xf>
    <xf numFmtId="0" fontId="11" fillId="0" borderId="0" xfId="1" applyFont="1"/>
    <xf numFmtId="0" fontId="43" fillId="42" borderId="0" xfId="0" applyFont="1" applyFill="1" applyAlignment="1">
      <alignment horizontal="left" vertical="center"/>
    </xf>
    <xf numFmtId="0" fontId="6" fillId="42" borderId="0" xfId="1" applyFont="1" applyFill="1"/>
    <xf numFmtId="0" fontId="54" fillId="42" borderId="0" xfId="0" applyFont="1" applyFill="1" applyAlignment="1">
      <alignment vertical="center"/>
    </xf>
    <xf numFmtId="0" fontId="54" fillId="0" borderId="11" xfId="0" applyFont="1" applyBorder="1" applyAlignment="1">
      <alignment vertical="center"/>
    </xf>
    <xf numFmtId="0" fontId="6" fillId="42" borderId="0" xfId="1" applyFont="1" applyFill="1" applyAlignment="1">
      <alignment horizontal="left" vertical="center"/>
    </xf>
    <xf numFmtId="0" fontId="51" fillId="42" borderId="0" xfId="2" applyFont="1" applyFill="1" applyAlignment="1">
      <alignment horizontal="left" vertical="center"/>
    </xf>
    <xf numFmtId="0" fontId="2" fillId="42" borderId="0" xfId="0" applyFont="1" applyFill="1"/>
    <xf numFmtId="0" fontId="5" fillId="4" borderId="1" xfId="1" applyFill="1" applyBorder="1" applyAlignment="1">
      <alignment horizontal="left" vertical="center"/>
    </xf>
    <xf numFmtId="0" fontId="5" fillId="4" borderId="1" xfId="1" quotePrefix="1" applyFill="1" applyBorder="1" applyAlignment="1">
      <alignment horizontal="center" vertical="center" wrapText="1"/>
    </xf>
    <xf numFmtId="3" fontId="0" fillId="0" borderId="0" xfId="0" applyNumberFormat="1"/>
    <xf numFmtId="0" fontId="50" fillId="0" borderId="0" xfId="0" applyFont="1" applyAlignment="1">
      <alignment horizontal="left" vertical="top" wrapText="1"/>
    </xf>
    <xf numFmtId="0" fontId="36" fillId="0" borderId="0" xfId="0" applyFont="1" applyAlignment="1">
      <alignment horizontal="left" vertical="top" wrapText="1"/>
    </xf>
    <xf numFmtId="0" fontId="15" fillId="0" borderId="0" xfId="1" applyFont="1" applyAlignment="1">
      <alignment wrapText="1"/>
    </xf>
    <xf numFmtId="0" fontId="36" fillId="0" borderId="0" xfId="0" applyFont="1" applyAlignment="1">
      <alignment vertical="center" wrapText="1"/>
    </xf>
    <xf numFmtId="37" fontId="41" fillId="0" borderId="0" xfId="46" applyNumberFormat="1" applyFont="1" applyFill="1" applyBorder="1" applyAlignment="1">
      <alignment horizontal="center" vertical="center" wrapText="1"/>
    </xf>
    <xf numFmtId="37" fontId="5" fillId="0" borderId="0" xfId="46" applyNumberFormat="1" applyFont="1" applyFill="1" applyBorder="1" applyAlignment="1">
      <alignment horizontal="center" vertical="center"/>
    </xf>
    <xf numFmtId="166" fontId="5" fillId="0" borderId="0" xfId="54" applyNumberFormat="1" applyFont="1" applyFill="1" applyBorder="1" applyAlignment="1">
      <alignment horizontal="center" vertical="center"/>
    </xf>
    <xf numFmtId="37" fontId="42" fillId="0" borderId="0" xfId="46" applyNumberFormat="1" applyFont="1" applyFill="1" applyBorder="1" applyAlignment="1">
      <alignment horizontal="center" vertical="center" wrapText="1"/>
    </xf>
    <xf numFmtId="166" fontId="11" fillId="0" borderId="0" xfId="54" applyNumberFormat="1" applyFont="1" applyFill="1" applyBorder="1" applyAlignment="1">
      <alignment horizontal="center" vertical="center"/>
    </xf>
    <xf numFmtId="43" fontId="36" fillId="0" borderId="0" xfId="1" applyNumberFormat="1" applyFont="1" applyAlignment="1">
      <alignment horizontal="center" vertical="center" wrapText="1"/>
    </xf>
    <xf numFmtId="0" fontId="11" fillId="4" borderId="1" xfId="2" applyFont="1" applyFill="1" applyBorder="1" applyAlignment="1">
      <alignment horizontal="center" vertical="center" wrapText="1"/>
    </xf>
    <xf numFmtId="0" fontId="2" fillId="42" borderId="0" xfId="0" applyFont="1" applyFill="1" applyAlignment="1">
      <alignment horizontal="left"/>
    </xf>
    <xf numFmtId="0" fontId="2" fillId="0" borderId="0" xfId="0" applyFont="1"/>
    <xf numFmtId="0" fontId="36" fillId="0" borderId="0" xfId="0" applyFont="1" applyAlignment="1">
      <alignment horizontal="center" vertical="center"/>
    </xf>
    <xf numFmtId="0" fontId="11" fillId="0" borderId="0" xfId="1" quotePrefix="1" applyFont="1" applyAlignment="1">
      <alignment horizontal="center" vertical="center" wrapText="1"/>
    </xf>
    <xf numFmtId="43" fontId="11" fillId="0" borderId="0" xfId="1" applyNumberFormat="1" applyFont="1" applyAlignment="1">
      <alignment horizontal="center" vertical="center" wrapText="1"/>
    </xf>
    <xf numFmtId="37" fontId="41" fillId="0" borderId="0" xfId="46" quotePrefix="1" applyNumberFormat="1" applyFont="1" applyFill="1" applyBorder="1" applyAlignment="1">
      <alignment horizontal="center" vertical="center" wrapText="1"/>
    </xf>
    <xf numFmtId="0" fontId="36" fillId="0" borderId="2" xfId="0" applyFont="1" applyBorder="1" applyAlignment="1">
      <alignment vertical="center" wrapText="1"/>
    </xf>
    <xf numFmtId="0" fontId="47" fillId="0" borderId="3" xfId="0" applyFont="1" applyBorder="1" applyAlignment="1">
      <alignment horizontal="left" vertical="center" wrapText="1"/>
    </xf>
    <xf numFmtId="0" fontId="36" fillId="0" borderId="5" xfId="0" applyFont="1" applyBorder="1" applyAlignment="1">
      <alignment horizontal="center" vertical="center" wrapText="1"/>
    </xf>
    <xf numFmtId="37" fontId="41" fillId="47" borderId="1" xfId="46" applyNumberFormat="1" applyFont="1" applyFill="1" applyBorder="1" applyAlignment="1">
      <alignment horizontal="center" vertical="center" wrapText="1"/>
    </xf>
    <xf numFmtId="37" fontId="5" fillId="47" borderId="1" xfId="46" applyNumberFormat="1" applyFont="1" applyFill="1" applyBorder="1" applyAlignment="1">
      <alignment horizontal="center" vertical="center"/>
    </xf>
    <xf numFmtId="3" fontId="11" fillId="40" borderId="24" xfId="2" applyNumberFormat="1" applyFont="1" applyFill="1" applyBorder="1" applyAlignment="1">
      <alignment horizontal="center"/>
    </xf>
    <xf numFmtId="9" fontId="11" fillId="40" borderId="24" xfId="0" applyNumberFormat="1" applyFont="1" applyFill="1" applyBorder="1" applyAlignment="1">
      <alignment horizontal="center"/>
    </xf>
    <xf numFmtId="0" fontId="1" fillId="48" borderId="3" xfId="0" applyFont="1" applyFill="1" applyBorder="1" applyAlignment="1">
      <alignment horizontal="center" wrapText="1"/>
    </xf>
    <xf numFmtId="0" fontId="1" fillId="48" borderId="7" xfId="0" applyFont="1" applyFill="1" applyBorder="1" applyAlignment="1">
      <alignment horizontal="center" vertical="top" wrapText="1"/>
    </xf>
    <xf numFmtId="0" fontId="1" fillId="48" borderId="3" xfId="0" applyFont="1" applyFill="1" applyBorder="1" applyAlignment="1">
      <alignment horizontal="center" vertical="center" wrapText="1"/>
    </xf>
    <xf numFmtId="0" fontId="1" fillId="48" borderId="7" xfId="0" applyFont="1" applyFill="1" applyBorder="1" applyAlignment="1">
      <alignment horizontal="center" vertical="center" wrapText="1"/>
    </xf>
    <xf numFmtId="0" fontId="1" fillId="48" borderId="4" xfId="0" applyFont="1" applyFill="1" applyBorder="1" applyAlignment="1">
      <alignment horizontal="center" vertical="center" wrapText="1"/>
    </xf>
    <xf numFmtId="10" fontId="47" fillId="0" borderId="3" xfId="0" applyNumberFormat="1" applyFont="1" applyBorder="1" applyAlignment="1">
      <alignment horizontal="center" vertical="center"/>
    </xf>
    <xf numFmtId="3" fontId="16" fillId="0" borderId="1" xfId="1" applyNumberFormat="1" applyFont="1" applyBorder="1" applyAlignment="1">
      <alignment horizontal="center" vertical="center"/>
    </xf>
    <xf numFmtId="3" fontId="44" fillId="7" borderId="1" xfId="1" applyNumberFormat="1" applyFont="1" applyFill="1" applyBorder="1" applyAlignment="1">
      <alignment horizontal="center" vertical="center"/>
    </xf>
    <xf numFmtId="0" fontId="5" fillId="4" borderId="0" xfId="1" applyFill="1" applyAlignment="1">
      <alignment vertical="center"/>
    </xf>
    <xf numFmtId="3" fontId="15" fillId="7" borderId="1" xfId="1" applyNumberFormat="1" applyFont="1" applyFill="1" applyBorder="1" applyAlignment="1">
      <alignment horizontal="center" vertical="center"/>
    </xf>
    <xf numFmtId="3" fontId="16" fillId="0" borderId="3" xfId="1" applyNumberFormat="1" applyFont="1" applyBorder="1" applyAlignment="1">
      <alignment horizontal="center" vertical="center"/>
    </xf>
    <xf numFmtId="0" fontId="15" fillId="7" borderId="1" xfId="1" applyFont="1" applyFill="1" applyBorder="1" applyAlignment="1">
      <alignment horizontal="center" vertical="center"/>
    </xf>
    <xf numFmtId="3" fontId="16" fillId="7" borderId="1" xfId="1" applyNumberFormat="1" applyFont="1" applyFill="1" applyBorder="1" applyAlignment="1">
      <alignment horizontal="center" vertical="center"/>
    </xf>
    <xf numFmtId="0" fontId="13" fillId="4" borderId="0" xfId="2" applyFont="1" applyFill="1" applyAlignment="1">
      <alignment vertical="top" wrapText="1"/>
    </xf>
    <xf numFmtId="3" fontId="3" fillId="0" borderId="0" xfId="0" applyNumberFormat="1" applyFont="1" applyAlignment="1">
      <alignment vertical="center"/>
    </xf>
    <xf numFmtId="0" fontId="56" fillId="4" borderId="0" xfId="1" applyFont="1" applyFill="1"/>
    <xf numFmtId="3" fontId="5" fillId="4" borderId="1" xfId="1" quotePrefix="1" applyNumberFormat="1" applyFill="1" applyBorder="1" applyAlignment="1">
      <alignment horizontal="center" vertical="center" wrapText="1"/>
    </xf>
    <xf numFmtId="3" fontId="5" fillId="0" borderId="1" xfId="1" applyNumberFormat="1" applyBorder="1"/>
    <xf numFmtId="3" fontId="14" fillId="0" borderId="0" xfId="0" applyNumberFormat="1" applyFont="1"/>
    <xf numFmtId="0" fontId="3" fillId="48" borderId="1" xfId="0" applyFont="1" applyFill="1" applyBorder="1" applyAlignment="1">
      <alignment horizontal="center" vertical="center" wrapText="1"/>
    </xf>
    <xf numFmtId="3" fontId="3" fillId="48" borderId="1" xfId="0" applyNumberFormat="1" applyFont="1" applyFill="1" applyBorder="1" applyAlignment="1">
      <alignment horizontal="center" vertical="center"/>
    </xf>
    <xf numFmtId="9" fontId="1" fillId="48" borderId="1" xfId="0" applyNumberFormat="1" applyFont="1" applyFill="1" applyBorder="1" applyAlignment="1">
      <alignment horizontal="center" vertical="center"/>
    </xf>
    <xf numFmtId="3" fontId="39" fillId="48" borderId="1" xfId="0" applyNumberFormat="1" applyFont="1" applyFill="1" applyBorder="1" applyAlignment="1">
      <alignment horizontal="center" vertical="center"/>
    </xf>
    <xf numFmtId="0" fontId="1" fillId="0" borderId="0" xfId="0" applyFont="1" applyAlignment="1">
      <alignment horizontal="left" vertical="top" wrapText="1"/>
    </xf>
    <xf numFmtId="3" fontId="39" fillId="3" borderId="1" xfId="0" applyNumberFormat="1" applyFont="1" applyFill="1" applyBorder="1" applyAlignment="1">
      <alignment horizontal="center" vertical="center"/>
    </xf>
    <xf numFmtId="3" fontId="39" fillId="3" borderId="3" xfId="0" applyNumberFormat="1" applyFont="1" applyFill="1" applyBorder="1" applyAlignment="1">
      <alignment horizontal="center" vertical="center"/>
    </xf>
    <xf numFmtId="3" fontId="39" fillId="3" borderId="7" xfId="0" applyNumberFormat="1" applyFont="1" applyFill="1" applyBorder="1" applyAlignment="1">
      <alignment horizontal="center" vertical="center"/>
    </xf>
    <xf numFmtId="3" fontId="39" fillId="3" borderId="4"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3" fontId="3" fillId="6" borderId="3" xfId="0" applyNumberFormat="1" applyFont="1" applyFill="1" applyBorder="1" applyAlignment="1">
      <alignment horizontal="center" vertical="center"/>
    </xf>
    <xf numFmtId="3" fontId="3" fillId="6" borderId="7" xfId="0" applyNumberFormat="1" applyFont="1" applyFill="1" applyBorder="1" applyAlignment="1">
      <alignment horizontal="center" vertical="center"/>
    </xf>
    <xf numFmtId="3" fontId="3" fillId="6" borderId="4" xfId="0" applyNumberFormat="1" applyFont="1" applyFill="1" applyBorder="1" applyAlignment="1">
      <alignment horizontal="center" vertical="center"/>
    </xf>
    <xf numFmtId="9" fontId="1" fillId="6" borderId="3" xfId="0" applyNumberFormat="1" applyFont="1" applyFill="1" applyBorder="1" applyAlignment="1">
      <alignment horizontal="center" vertical="center"/>
    </xf>
    <xf numFmtId="9" fontId="1" fillId="6" borderId="7" xfId="0" applyNumberFormat="1" applyFont="1" applyFill="1" applyBorder="1" applyAlignment="1">
      <alignment horizontal="center" vertical="center"/>
    </xf>
    <xf numFmtId="9" fontId="1" fillId="6" borderId="4" xfId="0" applyNumberFormat="1" applyFont="1" applyFill="1" applyBorder="1" applyAlignment="1">
      <alignment horizontal="center" vertical="center"/>
    </xf>
    <xf numFmtId="3" fontId="39" fillId="2"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0" fontId="54" fillId="42" borderId="0" xfId="0" applyFont="1" applyFill="1" applyAlignment="1">
      <alignment horizontal="center" vertical="center"/>
    </xf>
    <xf numFmtId="0" fontId="33" fillId="0" borderId="0" xfId="0" applyFont="1" applyAlignment="1">
      <alignment horizont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3" fontId="1" fillId="48" borderId="3" xfId="0" applyNumberFormat="1" applyFont="1" applyFill="1" applyBorder="1" applyAlignment="1">
      <alignment horizontal="center" vertical="center"/>
    </xf>
    <xf numFmtId="3" fontId="1" fillId="48" borderId="4" xfId="0" applyNumberFormat="1" applyFont="1" applyFill="1" applyBorder="1" applyAlignment="1">
      <alignment horizontal="center" vertical="center"/>
    </xf>
    <xf numFmtId="3" fontId="1" fillId="48" borderId="7" xfId="0" applyNumberFormat="1" applyFont="1" applyFill="1" applyBorder="1" applyAlignment="1">
      <alignment horizontal="center" vertical="center"/>
    </xf>
    <xf numFmtId="9" fontId="1" fillId="48" borderId="7" xfId="0" applyNumberFormat="1" applyFont="1" applyFill="1" applyBorder="1" applyAlignment="1">
      <alignment horizontal="center" vertical="center"/>
    </xf>
    <xf numFmtId="9" fontId="1" fillId="48" borderId="4" xfId="0" applyNumberFormat="1" applyFont="1" applyFill="1" applyBorder="1" applyAlignment="1">
      <alignment horizontal="center" vertical="center"/>
    </xf>
    <xf numFmtId="3" fontId="4" fillId="48" borderId="3" xfId="0" applyNumberFormat="1" applyFont="1" applyFill="1" applyBorder="1" applyAlignment="1">
      <alignment horizontal="center" vertical="center"/>
    </xf>
    <xf numFmtId="3" fontId="4" fillId="48" borderId="4" xfId="0" applyNumberFormat="1" applyFont="1" applyFill="1" applyBorder="1" applyAlignment="1">
      <alignment horizontal="center" vertical="center"/>
    </xf>
    <xf numFmtId="3" fontId="4" fillId="48" borderId="7" xfId="0" applyNumberFormat="1" applyFont="1" applyFill="1" applyBorder="1" applyAlignment="1">
      <alignment horizontal="center" vertical="center"/>
    </xf>
    <xf numFmtId="9" fontId="1" fillId="48" borderId="3"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3" fontId="1" fillId="0" borderId="3"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4" xfId="0" applyNumberFormat="1" applyFont="1" applyBorder="1" applyAlignment="1">
      <alignment horizontal="center" vertical="center"/>
    </xf>
    <xf numFmtId="3" fontId="3" fillId="3" borderId="3" xfId="0" applyNumberFormat="1" applyFont="1" applyFill="1" applyBorder="1" applyAlignment="1">
      <alignment horizontal="center" vertical="center"/>
    </xf>
    <xf numFmtId="3" fontId="3" fillId="3" borderId="7" xfId="0" applyNumberFormat="1" applyFont="1" applyFill="1" applyBorder="1" applyAlignment="1">
      <alignment horizontal="center" vertical="center"/>
    </xf>
    <xf numFmtId="3" fontId="3" fillId="3" borderId="4"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2" fillId="42" borderId="0" xfId="0" applyFont="1" applyFill="1" applyAlignment="1">
      <alignment horizontal="left" vertical="center"/>
    </xf>
    <xf numFmtId="0" fontId="2" fillId="0" borderId="11" xfId="0" applyFont="1" applyBorder="1" applyAlignment="1">
      <alignment horizontal="left" vertical="center"/>
    </xf>
    <xf numFmtId="3" fontId="37" fillId="0" borderId="3" xfId="0" applyNumberFormat="1" applyFont="1" applyBorder="1" applyAlignment="1">
      <alignment horizontal="center" vertical="center"/>
    </xf>
    <xf numFmtId="3" fontId="37" fillId="0" borderId="4" xfId="0" applyNumberFormat="1" applyFont="1" applyBorder="1" applyAlignment="1">
      <alignment horizontal="center" vertical="center"/>
    </xf>
    <xf numFmtId="3" fontId="37" fillId="0" borderId="7" xfId="0" applyNumberFormat="1" applyFont="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3" fillId="0" borderId="11" xfId="0" applyFont="1" applyBorder="1" applyAlignment="1">
      <alignment horizontal="center" wrapText="1"/>
    </xf>
    <xf numFmtId="9" fontId="1" fillId="3" borderId="1" xfId="0" applyNumberFormat="1" applyFont="1" applyFill="1" applyBorder="1" applyAlignment="1">
      <alignment horizontal="center" vertical="center"/>
    </xf>
    <xf numFmtId="3" fontId="3" fillId="6" borderId="1" xfId="0" applyNumberFormat="1" applyFont="1" applyFill="1" applyBorder="1" applyAlignment="1">
      <alignment horizontal="center" vertical="center"/>
    </xf>
    <xf numFmtId="9" fontId="1" fillId="0" borderId="3" xfId="0" applyNumberFormat="1" applyFont="1" applyBorder="1" applyAlignment="1">
      <alignment horizontal="center" vertical="center"/>
    </xf>
    <xf numFmtId="9" fontId="1" fillId="0" borderId="7" xfId="0" applyNumberFormat="1" applyFont="1" applyBorder="1" applyAlignment="1">
      <alignment horizontal="center" vertical="center"/>
    </xf>
    <xf numFmtId="9" fontId="1" fillId="0" borderId="4" xfId="0" applyNumberFormat="1" applyFont="1" applyBorder="1" applyAlignment="1">
      <alignment horizontal="center" vertical="center"/>
    </xf>
    <xf numFmtId="3" fontId="53" fillId="0" borderId="3" xfId="0" applyNumberFormat="1" applyFont="1" applyBorder="1" applyAlignment="1">
      <alignment horizontal="center" vertical="center"/>
    </xf>
    <xf numFmtId="3" fontId="53" fillId="0" borderId="4" xfId="0" applyNumberFormat="1" applyFont="1" applyBorder="1" applyAlignment="1">
      <alignment horizontal="center" vertical="center"/>
    </xf>
    <xf numFmtId="3" fontId="53" fillId="0" borderId="7" xfId="0" applyNumberFormat="1" applyFont="1" applyBorder="1" applyAlignment="1">
      <alignment horizontal="center" vertical="center"/>
    </xf>
    <xf numFmtId="3" fontId="3" fillId="49" borderId="3" xfId="0" applyNumberFormat="1" applyFont="1" applyFill="1" applyBorder="1" applyAlignment="1">
      <alignment horizontal="center" vertical="center"/>
    </xf>
    <xf numFmtId="3" fontId="3" fillId="49" borderId="7" xfId="0" applyNumberFormat="1" applyFont="1" applyFill="1" applyBorder="1" applyAlignment="1">
      <alignment horizontal="center" vertical="center"/>
    </xf>
    <xf numFmtId="3" fontId="3" fillId="49" borderId="4" xfId="0" applyNumberFormat="1" applyFont="1" applyFill="1" applyBorder="1" applyAlignment="1">
      <alignment horizontal="center" vertical="center"/>
    </xf>
    <xf numFmtId="0" fontId="3" fillId="39" borderId="3" xfId="0" applyFont="1" applyFill="1" applyBorder="1" applyAlignment="1">
      <alignment horizontal="center" vertical="center"/>
    </xf>
    <xf numFmtId="0" fontId="3" fillId="39" borderId="7" xfId="0" applyFont="1" applyFill="1" applyBorder="1" applyAlignment="1">
      <alignment horizontal="center" vertical="center"/>
    </xf>
    <xf numFmtId="0" fontId="54" fillId="42" borderId="0" xfId="0" applyFont="1" applyFill="1" applyAlignment="1">
      <alignment horizontal="left" vertical="center"/>
    </xf>
    <xf numFmtId="0" fontId="54" fillId="42" borderId="11" xfId="0" applyFont="1" applyFill="1" applyBorder="1" applyAlignment="1">
      <alignment horizontal="left" vertical="center"/>
    </xf>
    <xf numFmtId="0" fontId="3" fillId="39" borderId="3" xfId="0" applyFont="1" applyFill="1" applyBorder="1" applyAlignment="1">
      <alignment horizontal="center" vertical="center" wrapText="1"/>
    </xf>
    <xf numFmtId="0" fontId="3" fillId="39" borderId="4" xfId="0" applyFont="1" applyFill="1" applyBorder="1" applyAlignment="1">
      <alignment horizontal="center" vertical="center" wrapText="1"/>
    </xf>
    <xf numFmtId="0" fontId="3" fillId="39" borderId="8" xfId="0" applyFont="1" applyFill="1" applyBorder="1" applyAlignment="1">
      <alignment horizontal="center" vertical="center" wrapText="1"/>
    </xf>
    <xf numFmtId="0" fontId="3" fillId="39" borderId="9" xfId="0" applyFont="1" applyFill="1" applyBorder="1" applyAlignment="1">
      <alignment horizontal="center" vertical="center" wrapText="1"/>
    </xf>
    <xf numFmtId="9" fontId="3" fillId="40" borderId="3" xfId="0" applyNumberFormat="1" applyFont="1" applyFill="1" applyBorder="1" applyAlignment="1">
      <alignment horizontal="center" vertical="center"/>
    </xf>
    <xf numFmtId="9" fontId="3" fillId="40" borderId="7" xfId="0" applyNumberFormat="1" applyFont="1" applyFill="1" applyBorder="1" applyAlignment="1">
      <alignment horizontal="center" vertical="center"/>
    </xf>
    <xf numFmtId="9" fontId="3" fillId="40" borderId="4" xfId="0" applyNumberFormat="1" applyFont="1" applyFill="1" applyBorder="1" applyAlignment="1">
      <alignment horizontal="center" vertical="center"/>
    </xf>
    <xf numFmtId="9" fontId="3" fillId="49" borderId="1" xfId="0" applyNumberFormat="1" applyFont="1" applyFill="1" applyBorder="1" applyAlignment="1">
      <alignment horizontal="center" vertical="center"/>
    </xf>
    <xf numFmtId="0" fontId="3" fillId="40" borderId="1" xfId="0" applyFont="1" applyFill="1" applyBorder="1" applyAlignment="1">
      <alignment horizontal="center" vertical="center" wrapText="1"/>
    </xf>
    <xf numFmtId="3" fontId="3" fillId="40" borderId="3" xfId="0" applyNumberFormat="1" applyFont="1" applyFill="1" applyBorder="1" applyAlignment="1">
      <alignment horizontal="center" vertical="center"/>
    </xf>
    <xf numFmtId="3" fontId="3" fillId="40" borderId="7" xfId="0" applyNumberFormat="1" applyFont="1" applyFill="1" applyBorder="1" applyAlignment="1">
      <alignment horizontal="center" vertical="center"/>
    </xf>
    <xf numFmtId="3" fontId="3" fillId="40" borderId="4"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3" fontId="4" fillId="3" borderId="7" xfId="0" applyNumberFormat="1" applyFont="1" applyFill="1" applyBorder="1" applyAlignment="1">
      <alignment horizontal="center" vertical="center"/>
    </xf>
    <xf numFmtId="3" fontId="4" fillId="3" borderId="4" xfId="0" applyNumberFormat="1" applyFont="1" applyFill="1" applyBorder="1" applyAlignment="1">
      <alignment horizontal="center" vertical="center"/>
    </xf>
    <xf numFmtId="0" fontId="54" fillId="42" borderId="11" xfId="0" applyFont="1" applyFill="1" applyBorder="1" applyAlignment="1">
      <alignment horizontal="center" vertical="center"/>
    </xf>
    <xf numFmtId="3" fontId="38" fillId="6" borderId="3" xfId="0" applyNumberFormat="1" applyFont="1" applyFill="1" applyBorder="1" applyAlignment="1">
      <alignment horizontal="center" vertical="center"/>
    </xf>
    <xf numFmtId="3" fontId="38" fillId="6" borderId="7" xfId="0" applyNumberFormat="1" applyFont="1" applyFill="1" applyBorder="1" applyAlignment="1">
      <alignment horizontal="center" vertical="center"/>
    </xf>
    <xf numFmtId="3" fontId="38" fillId="6" borderId="4" xfId="0" applyNumberFormat="1" applyFont="1" applyFill="1" applyBorder="1" applyAlignment="1">
      <alignment horizontal="center" vertical="center"/>
    </xf>
    <xf numFmtId="0" fontId="12" fillId="39" borderId="2" xfId="1" applyFont="1" applyFill="1" applyBorder="1" applyAlignment="1">
      <alignment horizontal="center"/>
    </xf>
    <xf numFmtId="0" fontId="12" fillId="39" borderId="6" xfId="1" applyFont="1" applyFill="1" applyBorder="1" applyAlignment="1">
      <alignment horizontal="center"/>
    </xf>
    <xf numFmtId="0" fontId="12" fillId="39" borderId="5" xfId="1" applyFont="1" applyFill="1" applyBorder="1" applyAlignment="1">
      <alignment horizontal="center"/>
    </xf>
    <xf numFmtId="0" fontId="15" fillId="0" borderId="0" xfId="1" applyFont="1" applyAlignment="1">
      <alignment horizontal="center" wrapText="1"/>
    </xf>
    <xf numFmtId="0" fontId="15" fillId="0" borderId="11" xfId="1" applyFont="1" applyBorder="1" applyAlignment="1">
      <alignment horizontal="center" wrapText="1"/>
    </xf>
    <xf numFmtId="3" fontId="44" fillId="7" borderId="1" xfId="1" applyNumberFormat="1" applyFont="1" applyFill="1" applyBorder="1" applyAlignment="1">
      <alignment horizontal="center" vertical="center" wrapText="1"/>
    </xf>
    <xf numFmtId="3" fontId="48" fillId="0" borderId="3" xfId="0" applyNumberFormat="1" applyFont="1" applyBorder="1" applyAlignment="1">
      <alignment horizontal="center" vertical="center"/>
    </xf>
    <xf numFmtId="3" fontId="44" fillId="7" borderId="1" xfId="1" applyNumberFormat="1" applyFont="1" applyFill="1" applyBorder="1" applyAlignment="1">
      <alignment horizontal="center"/>
    </xf>
    <xf numFmtId="3" fontId="3" fillId="0" borderId="0" xfId="0" applyNumberFormat="1" applyFont="1" applyAlignment="1">
      <alignment horizontal="center" vertical="center"/>
    </xf>
    <xf numFmtId="0" fontId="44" fillId="0" borderId="0" xfId="1" applyFont="1" applyAlignment="1">
      <alignment horizontal="center" wrapText="1"/>
    </xf>
    <xf numFmtId="0" fontId="44" fillId="0" borderId="11" xfId="1" applyFont="1" applyBorder="1" applyAlignment="1">
      <alignment horizontal="center" wrapText="1"/>
    </xf>
    <xf numFmtId="0" fontId="6" fillId="42" borderId="0" xfId="1" applyFont="1" applyFill="1" applyAlignment="1">
      <alignment horizontal="left" vertical="center"/>
    </xf>
    <xf numFmtId="0" fontId="12" fillId="5" borderId="2" xfId="1" applyFont="1" applyFill="1" applyBorder="1" applyAlignment="1">
      <alignment horizontal="center"/>
    </xf>
    <xf numFmtId="0" fontId="12" fillId="5" borderId="6" xfId="1" applyFont="1" applyFill="1" applyBorder="1" applyAlignment="1">
      <alignment horizontal="center"/>
    </xf>
    <xf numFmtId="0" fontId="12" fillId="5" borderId="5" xfId="1" applyFont="1" applyFill="1" applyBorder="1" applyAlignment="1">
      <alignment horizontal="center"/>
    </xf>
    <xf numFmtId="3" fontId="44" fillId="7" borderId="2" xfId="1" applyNumberFormat="1" applyFont="1" applyFill="1" applyBorder="1" applyAlignment="1">
      <alignment horizontal="center" vertical="center"/>
    </xf>
    <xf numFmtId="3" fontId="44" fillId="7" borderId="5" xfId="1" applyNumberFormat="1" applyFont="1" applyFill="1" applyBorder="1" applyAlignment="1">
      <alignment horizontal="center" vertical="center"/>
    </xf>
    <xf numFmtId="0" fontId="49" fillId="3" borderId="1" xfId="0" applyFont="1" applyFill="1" applyBorder="1" applyAlignment="1">
      <alignment horizontal="center" vertical="center"/>
    </xf>
    <xf numFmtId="3" fontId="48" fillId="0" borderId="1" xfId="0" applyNumberFormat="1" applyFont="1" applyBorder="1" applyAlignment="1">
      <alignment horizontal="center" vertical="center"/>
    </xf>
    <xf numFmtId="0" fontId="11" fillId="5" borderId="8" xfId="1" applyFont="1" applyFill="1" applyBorder="1" applyAlignment="1">
      <alignment horizontal="center"/>
    </xf>
    <xf numFmtId="0" fontId="11" fillId="5" borderId="21" xfId="1" applyFont="1" applyFill="1" applyBorder="1" applyAlignment="1">
      <alignment horizontal="center"/>
    </xf>
    <xf numFmtId="0" fontId="11" fillId="45" borderId="1" xfId="1" applyFont="1" applyFill="1" applyBorder="1" applyAlignment="1">
      <alignment horizontal="center" vertical="center" wrapText="1"/>
    </xf>
    <xf numFmtId="168" fontId="5" fillId="46" borderId="1" xfId="1" applyNumberFormat="1" applyFill="1" applyBorder="1" applyAlignment="1">
      <alignment horizontal="center" vertical="center"/>
    </xf>
    <xf numFmtId="0" fontId="11" fillId="5" borderId="4" xfId="1" applyFont="1" applyFill="1" applyBorder="1" applyAlignment="1">
      <alignment horizontal="center" vertical="center"/>
    </xf>
    <xf numFmtId="0" fontId="50" fillId="0" borderId="0" xfId="0" applyFont="1" applyAlignment="1">
      <alignment horizontal="left" vertical="top" wrapText="1"/>
    </xf>
    <xf numFmtId="0" fontId="36" fillId="0" borderId="0" xfId="0" applyFont="1" applyAlignment="1">
      <alignment horizontal="left" vertical="top" wrapText="1"/>
    </xf>
    <xf numFmtId="0" fontId="11" fillId="4" borderId="21" xfId="1" applyFont="1" applyFill="1" applyBorder="1" applyAlignment="1">
      <alignment horizontal="left" vertical="center"/>
    </xf>
    <xf numFmtId="0" fontId="11" fillId="4" borderId="22" xfId="1" applyFont="1" applyFill="1" applyBorder="1" applyAlignment="1">
      <alignment horizontal="left" vertical="center"/>
    </xf>
    <xf numFmtId="0" fontId="11" fillId="4" borderId="23" xfId="1" applyFont="1" applyFill="1" applyBorder="1" applyAlignment="1">
      <alignment horizontal="left" vertical="center"/>
    </xf>
    <xf numFmtId="0" fontId="11" fillId="5" borderId="1" xfId="1" applyFont="1" applyFill="1" applyBorder="1" applyAlignment="1">
      <alignment horizontal="center" vertical="center" wrapText="1"/>
    </xf>
    <xf numFmtId="0" fontId="11" fillId="4" borderId="1" xfId="1" applyFont="1" applyFill="1" applyBorder="1" applyAlignment="1">
      <alignment horizontal="center" vertical="center"/>
    </xf>
    <xf numFmtId="0" fontId="11" fillId="4" borderId="1" xfId="1" applyFont="1" applyFill="1" applyBorder="1" applyAlignment="1">
      <alignment horizontal="center"/>
    </xf>
    <xf numFmtId="0" fontId="11" fillId="4" borderId="2" xfId="1" applyFont="1" applyFill="1" applyBorder="1" applyAlignment="1">
      <alignment horizontal="center"/>
    </xf>
    <xf numFmtId="0" fontId="51" fillId="44" borderId="0" xfId="1" applyFont="1" applyFill="1" applyAlignment="1">
      <alignment horizontal="left" vertical="center"/>
    </xf>
    <xf numFmtId="0" fontId="55" fillId="0" borderId="0" xfId="0" applyFont="1" applyAlignment="1">
      <alignment horizontal="center" vertical="center" wrapText="1"/>
    </xf>
    <xf numFmtId="0" fontId="12" fillId="4" borderId="0" xfId="2" applyFont="1" applyFill="1" applyAlignment="1">
      <alignment horizontal="left" vertical="top" wrapText="1"/>
    </xf>
    <xf numFmtId="0" fontId="51" fillId="42" borderId="0" xfId="2" applyFont="1" applyFill="1" applyAlignment="1">
      <alignment horizontal="left" vertical="center"/>
    </xf>
    <xf numFmtId="0" fontId="40" fillId="39" borderId="1" xfId="2" applyFont="1" applyFill="1" applyBorder="1" applyAlignment="1">
      <alignment horizontal="center" vertical="center"/>
    </xf>
    <xf numFmtId="0" fontId="12" fillId="7" borderId="6" xfId="2" applyFont="1" applyFill="1" applyBorder="1" applyAlignment="1">
      <alignment horizontal="center" vertical="center"/>
    </xf>
    <xf numFmtId="0" fontId="12" fillId="7" borderId="5" xfId="2" applyFont="1" applyFill="1" applyBorder="1" applyAlignment="1">
      <alignment horizontal="center" vertical="center"/>
    </xf>
    <xf numFmtId="0" fontId="12" fillId="7" borderId="2" xfId="2" applyFont="1" applyFill="1" applyBorder="1" applyAlignment="1">
      <alignment horizontal="center" vertical="center"/>
    </xf>
    <xf numFmtId="0" fontId="11" fillId="4" borderId="0" xfId="2" applyFont="1" applyFill="1" applyAlignment="1">
      <alignment horizontal="right"/>
    </xf>
    <xf numFmtId="0" fontId="40" fillId="2" borderId="1" xfId="2" applyFont="1" applyFill="1" applyBorder="1" applyAlignment="1">
      <alignment horizontal="center" vertical="center"/>
    </xf>
  </cellXfs>
  <cellStyles count="11976">
    <cellStyle name="20% - Accent1" xfId="22" builtinId="30" customBuiltin="1"/>
    <cellStyle name="20% - Accent1 10" xfId="2927" xr:uid="{00000000-0005-0000-0000-000001000000}"/>
    <cellStyle name="20% - Accent1 10 2" xfId="5897" xr:uid="{00000000-0005-0000-0000-000002000000}"/>
    <cellStyle name="20% - Accent1 10 2 2" xfId="11880" xr:uid="{00000000-0005-0000-0000-000003000000}"/>
    <cellStyle name="20% - Accent1 10 3" xfId="8910" xr:uid="{00000000-0005-0000-0000-000004000000}"/>
    <cellStyle name="20% - Accent1 11" xfId="2960" xr:uid="{00000000-0005-0000-0000-000005000000}"/>
    <cellStyle name="20% - Accent1 11 2" xfId="5930" xr:uid="{00000000-0005-0000-0000-000006000000}"/>
    <cellStyle name="20% - Accent1 11 2 2" xfId="11913" xr:uid="{00000000-0005-0000-0000-000007000000}"/>
    <cellStyle name="20% - Accent1 11 3" xfId="8943" xr:uid="{00000000-0005-0000-0000-000008000000}"/>
    <cellStyle name="20% - Accent1 12" xfId="2981" xr:uid="{00000000-0005-0000-0000-000009000000}"/>
    <cellStyle name="20% - Accent1 12 2" xfId="5951" xr:uid="{00000000-0005-0000-0000-00000A000000}"/>
    <cellStyle name="20% - Accent1 12 2 2" xfId="11934" xr:uid="{00000000-0005-0000-0000-00000B000000}"/>
    <cellStyle name="20% - Accent1 12 3" xfId="8964" xr:uid="{00000000-0005-0000-0000-00000C000000}"/>
    <cellStyle name="20% - Accent1 13" xfId="3008" xr:uid="{00000000-0005-0000-0000-00000D000000}"/>
    <cellStyle name="20% - Accent1 13 2" xfId="8991" xr:uid="{00000000-0005-0000-0000-00000E000000}"/>
    <cellStyle name="20% - Accent1 14" xfId="5974" xr:uid="{00000000-0005-0000-0000-00000F000000}"/>
    <cellStyle name="20% - Accent1 14 2" xfId="11957" xr:uid="{00000000-0005-0000-0000-000010000000}"/>
    <cellStyle name="20% - Accent1 15" xfId="5995" xr:uid="{00000000-0005-0000-0000-000011000000}"/>
    <cellStyle name="20% - Accent1 16" xfId="6018" xr:uid="{00000000-0005-0000-0000-000012000000}"/>
    <cellStyle name="20% - Accent1 2" xfId="70" xr:uid="{00000000-0005-0000-0000-000013000000}"/>
    <cellStyle name="20% - Accent1 2 2" xfId="128" xr:uid="{00000000-0005-0000-0000-000014000000}"/>
    <cellStyle name="20% - Accent1 2 2 2" xfId="244" xr:uid="{00000000-0005-0000-0000-000015000000}"/>
    <cellStyle name="20% - Accent1 2 2 2 2" xfId="592" xr:uid="{00000000-0005-0000-0000-000016000000}"/>
    <cellStyle name="20% - Accent1 2 2 2 2 2" xfId="1314" xr:uid="{00000000-0005-0000-0000-000017000000}"/>
    <cellStyle name="20% - Accent1 2 2 2 2 2 2" xfId="2758" xr:uid="{00000000-0005-0000-0000-000018000000}"/>
    <cellStyle name="20% - Accent1 2 2 2 2 2 2 2" xfId="5728" xr:uid="{00000000-0005-0000-0000-000019000000}"/>
    <cellStyle name="20% - Accent1 2 2 2 2 2 2 2 2" xfId="11711" xr:uid="{00000000-0005-0000-0000-00001A000000}"/>
    <cellStyle name="20% - Accent1 2 2 2 2 2 2 3" xfId="8741" xr:uid="{00000000-0005-0000-0000-00001B000000}"/>
    <cellStyle name="20% - Accent1 2 2 2 2 2 3" xfId="4284" xr:uid="{00000000-0005-0000-0000-00001C000000}"/>
    <cellStyle name="20% - Accent1 2 2 2 2 2 3 2" xfId="10267" xr:uid="{00000000-0005-0000-0000-00001D000000}"/>
    <cellStyle name="20% - Accent1 2 2 2 2 2 4" xfId="7297" xr:uid="{00000000-0005-0000-0000-00001E000000}"/>
    <cellStyle name="20% - Accent1 2 2 2 2 3" xfId="2036" xr:uid="{00000000-0005-0000-0000-00001F000000}"/>
    <cellStyle name="20% - Accent1 2 2 2 2 3 2" xfId="5006" xr:uid="{00000000-0005-0000-0000-000020000000}"/>
    <cellStyle name="20% - Accent1 2 2 2 2 3 2 2" xfId="10989" xr:uid="{00000000-0005-0000-0000-000021000000}"/>
    <cellStyle name="20% - Accent1 2 2 2 2 3 3" xfId="8019" xr:uid="{00000000-0005-0000-0000-000022000000}"/>
    <cellStyle name="20% - Accent1 2 2 2 2 4" xfId="3562" xr:uid="{00000000-0005-0000-0000-000023000000}"/>
    <cellStyle name="20% - Accent1 2 2 2 2 4 2" xfId="9545" xr:uid="{00000000-0005-0000-0000-000024000000}"/>
    <cellStyle name="20% - Accent1 2 2 2 2 5" xfId="6575" xr:uid="{00000000-0005-0000-0000-000025000000}"/>
    <cellStyle name="20% - Accent1 2 2 2 3" xfId="966" xr:uid="{00000000-0005-0000-0000-000026000000}"/>
    <cellStyle name="20% - Accent1 2 2 2 3 2" xfId="2410" xr:uid="{00000000-0005-0000-0000-000027000000}"/>
    <cellStyle name="20% - Accent1 2 2 2 3 2 2" xfId="5380" xr:uid="{00000000-0005-0000-0000-000028000000}"/>
    <cellStyle name="20% - Accent1 2 2 2 3 2 2 2" xfId="11363" xr:uid="{00000000-0005-0000-0000-000029000000}"/>
    <cellStyle name="20% - Accent1 2 2 2 3 2 3" xfId="8393" xr:uid="{00000000-0005-0000-0000-00002A000000}"/>
    <cellStyle name="20% - Accent1 2 2 2 3 3" xfId="3936" xr:uid="{00000000-0005-0000-0000-00002B000000}"/>
    <cellStyle name="20% - Accent1 2 2 2 3 3 2" xfId="9919" xr:uid="{00000000-0005-0000-0000-00002C000000}"/>
    <cellStyle name="20% - Accent1 2 2 2 3 4" xfId="6949" xr:uid="{00000000-0005-0000-0000-00002D000000}"/>
    <cellStyle name="20% - Accent1 2 2 2 4" xfId="1688" xr:uid="{00000000-0005-0000-0000-00002E000000}"/>
    <cellStyle name="20% - Accent1 2 2 2 4 2" xfId="4658" xr:uid="{00000000-0005-0000-0000-00002F000000}"/>
    <cellStyle name="20% - Accent1 2 2 2 4 2 2" xfId="10641" xr:uid="{00000000-0005-0000-0000-000030000000}"/>
    <cellStyle name="20% - Accent1 2 2 2 4 3" xfId="7671" xr:uid="{00000000-0005-0000-0000-000031000000}"/>
    <cellStyle name="20% - Accent1 2 2 2 5" xfId="3214" xr:uid="{00000000-0005-0000-0000-000032000000}"/>
    <cellStyle name="20% - Accent1 2 2 2 5 2" xfId="9197" xr:uid="{00000000-0005-0000-0000-000033000000}"/>
    <cellStyle name="20% - Accent1 2 2 2 6" xfId="6227" xr:uid="{00000000-0005-0000-0000-000034000000}"/>
    <cellStyle name="20% - Accent1 2 2 3" xfId="360" xr:uid="{00000000-0005-0000-0000-000035000000}"/>
    <cellStyle name="20% - Accent1 2 2 3 2" xfId="708" xr:uid="{00000000-0005-0000-0000-000036000000}"/>
    <cellStyle name="20% - Accent1 2 2 3 2 2" xfId="1430" xr:uid="{00000000-0005-0000-0000-000037000000}"/>
    <cellStyle name="20% - Accent1 2 2 3 2 2 2" xfId="2874" xr:uid="{00000000-0005-0000-0000-000038000000}"/>
    <cellStyle name="20% - Accent1 2 2 3 2 2 2 2" xfId="5844" xr:uid="{00000000-0005-0000-0000-000039000000}"/>
    <cellStyle name="20% - Accent1 2 2 3 2 2 2 2 2" xfId="11827" xr:uid="{00000000-0005-0000-0000-00003A000000}"/>
    <cellStyle name="20% - Accent1 2 2 3 2 2 2 3" xfId="8857" xr:uid="{00000000-0005-0000-0000-00003B000000}"/>
    <cellStyle name="20% - Accent1 2 2 3 2 2 3" xfId="4400" xr:uid="{00000000-0005-0000-0000-00003C000000}"/>
    <cellStyle name="20% - Accent1 2 2 3 2 2 3 2" xfId="10383" xr:uid="{00000000-0005-0000-0000-00003D000000}"/>
    <cellStyle name="20% - Accent1 2 2 3 2 2 4" xfId="7413" xr:uid="{00000000-0005-0000-0000-00003E000000}"/>
    <cellStyle name="20% - Accent1 2 2 3 2 3" xfId="2152" xr:uid="{00000000-0005-0000-0000-00003F000000}"/>
    <cellStyle name="20% - Accent1 2 2 3 2 3 2" xfId="5122" xr:uid="{00000000-0005-0000-0000-000040000000}"/>
    <cellStyle name="20% - Accent1 2 2 3 2 3 2 2" xfId="11105" xr:uid="{00000000-0005-0000-0000-000041000000}"/>
    <cellStyle name="20% - Accent1 2 2 3 2 3 3" xfId="8135" xr:uid="{00000000-0005-0000-0000-000042000000}"/>
    <cellStyle name="20% - Accent1 2 2 3 2 4" xfId="3678" xr:uid="{00000000-0005-0000-0000-000043000000}"/>
    <cellStyle name="20% - Accent1 2 2 3 2 4 2" xfId="9661" xr:uid="{00000000-0005-0000-0000-000044000000}"/>
    <cellStyle name="20% - Accent1 2 2 3 2 5" xfId="6691" xr:uid="{00000000-0005-0000-0000-000045000000}"/>
    <cellStyle name="20% - Accent1 2 2 3 3" xfId="1082" xr:uid="{00000000-0005-0000-0000-000046000000}"/>
    <cellStyle name="20% - Accent1 2 2 3 3 2" xfId="2526" xr:uid="{00000000-0005-0000-0000-000047000000}"/>
    <cellStyle name="20% - Accent1 2 2 3 3 2 2" xfId="5496" xr:uid="{00000000-0005-0000-0000-000048000000}"/>
    <cellStyle name="20% - Accent1 2 2 3 3 2 2 2" xfId="11479" xr:uid="{00000000-0005-0000-0000-000049000000}"/>
    <cellStyle name="20% - Accent1 2 2 3 3 2 3" xfId="8509" xr:uid="{00000000-0005-0000-0000-00004A000000}"/>
    <cellStyle name="20% - Accent1 2 2 3 3 3" xfId="4052" xr:uid="{00000000-0005-0000-0000-00004B000000}"/>
    <cellStyle name="20% - Accent1 2 2 3 3 3 2" xfId="10035" xr:uid="{00000000-0005-0000-0000-00004C000000}"/>
    <cellStyle name="20% - Accent1 2 2 3 3 4" xfId="7065" xr:uid="{00000000-0005-0000-0000-00004D000000}"/>
    <cellStyle name="20% - Accent1 2 2 3 4" xfId="1804" xr:uid="{00000000-0005-0000-0000-00004E000000}"/>
    <cellStyle name="20% - Accent1 2 2 3 4 2" xfId="4774" xr:uid="{00000000-0005-0000-0000-00004F000000}"/>
    <cellStyle name="20% - Accent1 2 2 3 4 2 2" xfId="10757" xr:uid="{00000000-0005-0000-0000-000050000000}"/>
    <cellStyle name="20% - Accent1 2 2 3 4 3" xfId="7787" xr:uid="{00000000-0005-0000-0000-000051000000}"/>
    <cellStyle name="20% - Accent1 2 2 3 5" xfId="3330" xr:uid="{00000000-0005-0000-0000-000052000000}"/>
    <cellStyle name="20% - Accent1 2 2 3 5 2" xfId="9313" xr:uid="{00000000-0005-0000-0000-000053000000}"/>
    <cellStyle name="20% - Accent1 2 2 3 6" xfId="6343" xr:uid="{00000000-0005-0000-0000-000054000000}"/>
    <cellStyle name="20% - Accent1 2 2 4" xfId="476" xr:uid="{00000000-0005-0000-0000-000055000000}"/>
    <cellStyle name="20% - Accent1 2 2 4 2" xfId="1198" xr:uid="{00000000-0005-0000-0000-000056000000}"/>
    <cellStyle name="20% - Accent1 2 2 4 2 2" xfId="2642" xr:uid="{00000000-0005-0000-0000-000057000000}"/>
    <cellStyle name="20% - Accent1 2 2 4 2 2 2" xfId="5612" xr:uid="{00000000-0005-0000-0000-000058000000}"/>
    <cellStyle name="20% - Accent1 2 2 4 2 2 2 2" xfId="11595" xr:uid="{00000000-0005-0000-0000-000059000000}"/>
    <cellStyle name="20% - Accent1 2 2 4 2 2 3" xfId="8625" xr:uid="{00000000-0005-0000-0000-00005A000000}"/>
    <cellStyle name="20% - Accent1 2 2 4 2 3" xfId="4168" xr:uid="{00000000-0005-0000-0000-00005B000000}"/>
    <cellStyle name="20% - Accent1 2 2 4 2 3 2" xfId="10151" xr:uid="{00000000-0005-0000-0000-00005C000000}"/>
    <cellStyle name="20% - Accent1 2 2 4 2 4" xfId="7181" xr:uid="{00000000-0005-0000-0000-00005D000000}"/>
    <cellStyle name="20% - Accent1 2 2 4 3" xfId="1920" xr:uid="{00000000-0005-0000-0000-00005E000000}"/>
    <cellStyle name="20% - Accent1 2 2 4 3 2" xfId="4890" xr:uid="{00000000-0005-0000-0000-00005F000000}"/>
    <cellStyle name="20% - Accent1 2 2 4 3 2 2" xfId="10873" xr:uid="{00000000-0005-0000-0000-000060000000}"/>
    <cellStyle name="20% - Accent1 2 2 4 3 3" xfId="7903" xr:uid="{00000000-0005-0000-0000-000061000000}"/>
    <cellStyle name="20% - Accent1 2 2 4 4" xfId="3446" xr:uid="{00000000-0005-0000-0000-000062000000}"/>
    <cellStyle name="20% - Accent1 2 2 4 4 2" xfId="9429" xr:uid="{00000000-0005-0000-0000-000063000000}"/>
    <cellStyle name="20% - Accent1 2 2 4 5" xfId="6459" xr:uid="{00000000-0005-0000-0000-000064000000}"/>
    <cellStyle name="20% - Accent1 2 2 5" xfId="850" xr:uid="{00000000-0005-0000-0000-000065000000}"/>
    <cellStyle name="20% - Accent1 2 2 5 2" xfId="2294" xr:uid="{00000000-0005-0000-0000-000066000000}"/>
    <cellStyle name="20% - Accent1 2 2 5 2 2" xfId="5264" xr:uid="{00000000-0005-0000-0000-000067000000}"/>
    <cellStyle name="20% - Accent1 2 2 5 2 2 2" xfId="11247" xr:uid="{00000000-0005-0000-0000-000068000000}"/>
    <cellStyle name="20% - Accent1 2 2 5 2 3" xfId="8277" xr:uid="{00000000-0005-0000-0000-000069000000}"/>
    <cellStyle name="20% - Accent1 2 2 5 3" xfId="3820" xr:uid="{00000000-0005-0000-0000-00006A000000}"/>
    <cellStyle name="20% - Accent1 2 2 5 3 2" xfId="9803" xr:uid="{00000000-0005-0000-0000-00006B000000}"/>
    <cellStyle name="20% - Accent1 2 2 5 4" xfId="6833" xr:uid="{00000000-0005-0000-0000-00006C000000}"/>
    <cellStyle name="20% - Accent1 2 2 6" xfId="1572" xr:uid="{00000000-0005-0000-0000-00006D000000}"/>
    <cellStyle name="20% - Accent1 2 2 6 2" xfId="4542" xr:uid="{00000000-0005-0000-0000-00006E000000}"/>
    <cellStyle name="20% - Accent1 2 2 6 2 2" xfId="10525" xr:uid="{00000000-0005-0000-0000-00006F000000}"/>
    <cellStyle name="20% - Accent1 2 2 6 3" xfId="7555" xr:uid="{00000000-0005-0000-0000-000070000000}"/>
    <cellStyle name="20% - Accent1 2 2 7" xfId="3098" xr:uid="{00000000-0005-0000-0000-000071000000}"/>
    <cellStyle name="20% - Accent1 2 2 7 2" xfId="9081" xr:uid="{00000000-0005-0000-0000-000072000000}"/>
    <cellStyle name="20% - Accent1 2 2 8" xfId="6111" xr:uid="{00000000-0005-0000-0000-000073000000}"/>
    <cellStyle name="20% - Accent1 2 3" xfId="186" xr:uid="{00000000-0005-0000-0000-000074000000}"/>
    <cellStyle name="20% - Accent1 2 3 2" xfId="534" xr:uid="{00000000-0005-0000-0000-000075000000}"/>
    <cellStyle name="20% - Accent1 2 3 2 2" xfId="1256" xr:uid="{00000000-0005-0000-0000-000076000000}"/>
    <cellStyle name="20% - Accent1 2 3 2 2 2" xfId="2700" xr:uid="{00000000-0005-0000-0000-000077000000}"/>
    <cellStyle name="20% - Accent1 2 3 2 2 2 2" xfId="5670" xr:uid="{00000000-0005-0000-0000-000078000000}"/>
    <cellStyle name="20% - Accent1 2 3 2 2 2 2 2" xfId="11653" xr:uid="{00000000-0005-0000-0000-000079000000}"/>
    <cellStyle name="20% - Accent1 2 3 2 2 2 3" xfId="8683" xr:uid="{00000000-0005-0000-0000-00007A000000}"/>
    <cellStyle name="20% - Accent1 2 3 2 2 3" xfId="4226" xr:uid="{00000000-0005-0000-0000-00007B000000}"/>
    <cellStyle name="20% - Accent1 2 3 2 2 3 2" xfId="10209" xr:uid="{00000000-0005-0000-0000-00007C000000}"/>
    <cellStyle name="20% - Accent1 2 3 2 2 4" xfId="7239" xr:uid="{00000000-0005-0000-0000-00007D000000}"/>
    <cellStyle name="20% - Accent1 2 3 2 3" xfId="1978" xr:uid="{00000000-0005-0000-0000-00007E000000}"/>
    <cellStyle name="20% - Accent1 2 3 2 3 2" xfId="4948" xr:uid="{00000000-0005-0000-0000-00007F000000}"/>
    <cellStyle name="20% - Accent1 2 3 2 3 2 2" xfId="10931" xr:uid="{00000000-0005-0000-0000-000080000000}"/>
    <cellStyle name="20% - Accent1 2 3 2 3 3" xfId="7961" xr:uid="{00000000-0005-0000-0000-000081000000}"/>
    <cellStyle name="20% - Accent1 2 3 2 4" xfId="3504" xr:uid="{00000000-0005-0000-0000-000082000000}"/>
    <cellStyle name="20% - Accent1 2 3 2 4 2" xfId="9487" xr:uid="{00000000-0005-0000-0000-000083000000}"/>
    <cellStyle name="20% - Accent1 2 3 2 5" xfId="6517" xr:uid="{00000000-0005-0000-0000-000084000000}"/>
    <cellStyle name="20% - Accent1 2 3 3" xfId="908" xr:uid="{00000000-0005-0000-0000-000085000000}"/>
    <cellStyle name="20% - Accent1 2 3 3 2" xfId="2352" xr:uid="{00000000-0005-0000-0000-000086000000}"/>
    <cellStyle name="20% - Accent1 2 3 3 2 2" xfId="5322" xr:uid="{00000000-0005-0000-0000-000087000000}"/>
    <cellStyle name="20% - Accent1 2 3 3 2 2 2" xfId="11305" xr:uid="{00000000-0005-0000-0000-000088000000}"/>
    <cellStyle name="20% - Accent1 2 3 3 2 3" xfId="8335" xr:uid="{00000000-0005-0000-0000-000089000000}"/>
    <cellStyle name="20% - Accent1 2 3 3 3" xfId="3878" xr:uid="{00000000-0005-0000-0000-00008A000000}"/>
    <cellStyle name="20% - Accent1 2 3 3 3 2" xfId="9861" xr:uid="{00000000-0005-0000-0000-00008B000000}"/>
    <cellStyle name="20% - Accent1 2 3 3 4" xfId="6891" xr:uid="{00000000-0005-0000-0000-00008C000000}"/>
    <cellStyle name="20% - Accent1 2 3 4" xfId="1630" xr:uid="{00000000-0005-0000-0000-00008D000000}"/>
    <cellStyle name="20% - Accent1 2 3 4 2" xfId="4600" xr:uid="{00000000-0005-0000-0000-00008E000000}"/>
    <cellStyle name="20% - Accent1 2 3 4 2 2" xfId="10583" xr:uid="{00000000-0005-0000-0000-00008F000000}"/>
    <cellStyle name="20% - Accent1 2 3 4 3" xfId="7613" xr:uid="{00000000-0005-0000-0000-000090000000}"/>
    <cellStyle name="20% - Accent1 2 3 5" xfId="3156" xr:uid="{00000000-0005-0000-0000-000091000000}"/>
    <cellStyle name="20% - Accent1 2 3 5 2" xfId="9139" xr:uid="{00000000-0005-0000-0000-000092000000}"/>
    <cellStyle name="20% - Accent1 2 3 6" xfId="6169" xr:uid="{00000000-0005-0000-0000-000093000000}"/>
    <cellStyle name="20% - Accent1 2 4" xfId="302" xr:uid="{00000000-0005-0000-0000-000094000000}"/>
    <cellStyle name="20% - Accent1 2 4 2" xfId="650" xr:uid="{00000000-0005-0000-0000-000095000000}"/>
    <cellStyle name="20% - Accent1 2 4 2 2" xfId="1372" xr:uid="{00000000-0005-0000-0000-000096000000}"/>
    <cellStyle name="20% - Accent1 2 4 2 2 2" xfId="2816" xr:uid="{00000000-0005-0000-0000-000097000000}"/>
    <cellStyle name="20% - Accent1 2 4 2 2 2 2" xfId="5786" xr:uid="{00000000-0005-0000-0000-000098000000}"/>
    <cellStyle name="20% - Accent1 2 4 2 2 2 2 2" xfId="11769" xr:uid="{00000000-0005-0000-0000-000099000000}"/>
    <cellStyle name="20% - Accent1 2 4 2 2 2 3" xfId="8799" xr:uid="{00000000-0005-0000-0000-00009A000000}"/>
    <cellStyle name="20% - Accent1 2 4 2 2 3" xfId="4342" xr:uid="{00000000-0005-0000-0000-00009B000000}"/>
    <cellStyle name="20% - Accent1 2 4 2 2 3 2" xfId="10325" xr:uid="{00000000-0005-0000-0000-00009C000000}"/>
    <cellStyle name="20% - Accent1 2 4 2 2 4" xfId="7355" xr:uid="{00000000-0005-0000-0000-00009D000000}"/>
    <cellStyle name="20% - Accent1 2 4 2 3" xfId="2094" xr:uid="{00000000-0005-0000-0000-00009E000000}"/>
    <cellStyle name="20% - Accent1 2 4 2 3 2" xfId="5064" xr:uid="{00000000-0005-0000-0000-00009F000000}"/>
    <cellStyle name="20% - Accent1 2 4 2 3 2 2" xfId="11047" xr:uid="{00000000-0005-0000-0000-0000A0000000}"/>
    <cellStyle name="20% - Accent1 2 4 2 3 3" xfId="8077" xr:uid="{00000000-0005-0000-0000-0000A1000000}"/>
    <cellStyle name="20% - Accent1 2 4 2 4" xfId="3620" xr:uid="{00000000-0005-0000-0000-0000A2000000}"/>
    <cellStyle name="20% - Accent1 2 4 2 4 2" xfId="9603" xr:uid="{00000000-0005-0000-0000-0000A3000000}"/>
    <cellStyle name="20% - Accent1 2 4 2 5" xfId="6633" xr:uid="{00000000-0005-0000-0000-0000A4000000}"/>
    <cellStyle name="20% - Accent1 2 4 3" xfId="1024" xr:uid="{00000000-0005-0000-0000-0000A5000000}"/>
    <cellStyle name="20% - Accent1 2 4 3 2" xfId="2468" xr:uid="{00000000-0005-0000-0000-0000A6000000}"/>
    <cellStyle name="20% - Accent1 2 4 3 2 2" xfId="5438" xr:uid="{00000000-0005-0000-0000-0000A7000000}"/>
    <cellStyle name="20% - Accent1 2 4 3 2 2 2" xfId="11421" xr:uid="{00000000-0005-0000-0000-0000A8000000}"/>
    <cellStyle name="20% - Accent1 2 4 3 2 3" xfId="8451" xr:uid="{00000000-0005-0000-0000-0000A9000000}"/>
    <cellStyle name="20% - Accent1 2 4 3 3" xfId="3994" xr:uid="{00000000-0005-0000-0000-0000AA000000}"/>
    <cellStyle name="20% - Accent1 2 4 3 3 2" xfId="9977" xr:uid="{00000000-0005-0000-0000-0000AB000000}"/>
    <cellStyle name="20% - Accent1 2 4 3 4" xfId="7007" xr:uid="{00000000-0005-0000-0000-0000AC000000}"/>
    <cellStyle name="20% - Accent1 2 4 4" xfId="1746" xr:uid="{00000000-0005-0000-0000-0000AD000000}"/>
    <cellStyle name="20% - Accent1 2 4 4 2" xfId="4716" xr:uid="{00000000-0005-0000-0000-0000AE000000}"/>
    <cellStyle name="20% - Accent1 2 4 4 2 2" xfId="10699" xr:uid="{00000000-0005-0000-0000-0000AF000000}"/>
    <cellStyle name="20% - Accent1 2 4 4 3" xfId="7729" xr:uid="{00000000-0005-0000-0000-0000B0000000}"/>
    <cellStyle name="20% - Accent1 2 4 5" xfId="3272" xr:uid="{00000000-0005-0000-0000-0000B1000000}"/>
    <cellStyle name="20% - Accent1 2 4 5 2" xfId="9255" xr:uid="{00000000-0005-0000-0000-0000B2000000}"/>
    <cellStyle name="20% - Accent1 2 4 6" xfId="6285" xr:uid="{00000000-0005-0000-0000-0000B3000000}"/>
    <cellStyle name="20% - Accent1 2 5" xfId="418" xr:uid="{00000000-0005-0000-0000-0000B4000000}"/>
    <cellStyle name="20% - Accent1 2 5 2" xfId="1140" xr:uid="{00000000-0005-0000-0000-0000B5000000}"/>
    <cellStyle name="20% - Accent1 2 5 2 2" xfId="2584" xr:uid="{00000000-0005-0000-0000-0000B6000000}"/>
    <cellStyle name="20% - Accent1 2 5 2 2 2" xfId="5554" xr:uid="{00000000-0005-0000-0000-0000B7000000}"/>
    <cellStyle name="20% - Accent1 2 5 2 2 2 2" xfId="11537" xr:uid="{00000000-0005-0000-0000-0000B8000000}"/>
    <cellStyle name="20% - Accent1 2 5 2 2 3" xfId="8567" xr:uid="{00000000-0005-0000-0000-0000B9000000}"/>
    <cellStyle name="20% - Accent1 2 5 2 3" xfId="4110" xr:uid="{00000000-0005-0000-0000-0000BA000000}"/>
    <cellStyle name="20% - Accent1 2 5 2 3 2" xfId="10093" xr:uid="{00000000-0005-0000-0000-0000BB000000}"/>
    <cellStyle name="20% - Accent1 2 5 2 4" xfId="7123" xr:uid="{00000000-0005-0000-0000-0000BC000000}"/>
    <cellStyle name="20% - Accent1 2 5 3" xfId="1862" xr:uid="{00000000-0005-0000-0000-0000BD000000}"/>
    <cellStyle name="20% - Accent1 2 5 3 2" xfId="4832" xr:uid="{00000000-0005-0000-0000-0000BE000000}"/>
    <cellStyle name="20% - Accent1 2 5 3 2 2" xfId="10815" xr:uid="{00000000-0005-0000-0000-0000BF000000}"/>
    <cellStyle name="20% - Accent1 2 5 3 3" xfId="7845" xr:uid="{00000000-0005-0000-0000-0000C0000000}"/>
    <cellStyle name="20% - Accent1 2 5 4" xfId="3388" xr:uid="{00000000-0005-0000-0000-0000C1000000}"/>
    <cellStyle name="20% - Accent1 2 5 4 2" xfId="9371" xr:uid="{00000000-0005-0000-0000-0000C2000000}"/>
    <cellStyle name="20% - Accent1 2 5 5" xfId="6401" xr:uid="{00000000-0005-0000-0000-0000C3000000}"/>
    <cellStyle name="20% - Accent1 2 6" xfId="792" xr:uid="{00000000-0005-0000-0000-0000C4000000}"/>
    <cellStyle name="20% - Accent1 2 6 2" xfId="2236" xr:uid="{00000000-0005-0000-0000-0000C5000000}"/>
    <cellStyle name="20% - Accent1 2 6 2 2" xfId="5206" xr:uid="{00000000-0005-0000-0000-0000C6000000}"/>
    <cellStyle name="20% - Accent1 2 6 2 2 2" xfId="11189" xr:uid="{00000000-0005-0000-0000-0000C7000000}"/>
    <cellStyle name="20% - Accent1 2 6 2 3" xfId="8219" xr:uid="{00000000-0005-0000-0000-0000C8000000}"/>
    <cellStyle name="20% - Accent1 2 6 3" xfId="3762" xr:uid="{00000000-0005-0000-0000-0000C9000000}"/>
    <cellStyle name="20% - Accent1 2 6 3 2" xfId="9745" xr:uid="{00000000-0005-0000-0000-0000CA000000}"/>
    <cellStyle name="20% - Accent1 2 6 4" xfId="6775" xr:uid="{00000000-0005-0000-0000-0000CB000000}"/>
    <cellStyle name="20% - Accent1 2 7" xfId="1514" xr:uid="{00000000-0005-0000-0000-0000CC000000}"/>
    <cellStyle name="20% - Accent1 2 7 2" xfId="4484" xr:uid="{00000000-0005-0000-0000-0000CD000000}"/>
    <cellStyle name="20% - Accent1 2 7 2 2" xfId="10467" xr:uid="{00000000-0005-0000-0000-0000CE000000}"/>
    <cellStyle name="20% - Accent1 2 7 3" xfId="7497" xr:uid="{00000000-0005-0000-0000-0000CF000000}"/>
    <cellStyle name="20% - Accent1 2 8" xfId="3040" xr:uid="{00000000-0005-0000-0000-0000D0000000}"/>
    <cellStyle name="20% - Accent1 2 8 2" xfId="9023" xr:uid="{00000000-0005-0000-0000-0000D1000000}"/>
    <cellStyle name="20% - Accent1 2 9" xfId="6053" xr:uid="{00000000-0005-0000-0000-0000D2000000}"/>
    <cellStyle name="20% - Accent1 3" xfId="97" xr:uid="{00000000-0005-0000-0000-0000D3000000}"/>
    <cellStyle name="20% - Accent1 3 2" xfId="213" xr:uid="{00000000-0005-0000-0000-0000D4000000}"/>
    <cellStyle name="20% - Accent1 3 2 2" xfId="561" xr:uid="{00000000-0005-0000-0000-0000D5000000}"/>
    <cellStyle name="20% - Accent1 3 2 2 2" xfId="1283" xr:uid="{00000000-0005-0000-0000-0000D6000000}"/>
    <cellStyle name="20% - Accent1 3 2 2 2 2" xfId="2727" xr:uid="{00000000-0005-0000-0000-0000D7000000}"/>
    <cellStyle name="20% - Accent1 3 2 2 2 2 2" xfId="5697" xr:uid="{00000000-0005-0000-0000-0000D8000000}"/>
    <cellStyle name="20% - Accent1 3 2 2 2 2 2 2" xfId="11680" xr:uid="{00000000-0005-0000-0000-0000D9000000}"/>
    <cellStyle name="20% - Accent1 3 2 2 2 2 3" xfId="8710" xr:uid="{00000000-0005-0000-0000-0000DA000000}"/>
    <cellStyle name="20% - Accent1 3 2 2 2 3" xfId="4253" xr:uid="{00000000-0005-0000-0000-0000DB000000}"/>
    <cellStyle name="20% - Accent1 3 2 2 2 3 2" xfId="10236" xr:uid="{00000000-0005-0000-0000-0000DC000000}"/>
    <cellStyle name="20% - Accent1 3 2 2 2 4" xfId="7266" xr:uid="{00000000-0005-0000-0000-0000DD000000}"/>
    <cellStyle name="20% - Accent1 3 2 2 3" xfId="2005" xr:uid="{00000000-0005-0000-0000-0000DE000000}"/>
    <cellStyle name="20% - Accent1 3 2 2 3 2" xfId="4975" xr:uid="{00000000-0005-0000-0000-0000DF000000}"/>
    <cellStyle name="20% - Accent1 3 2 2 3 2 2" xfId="10958" xr:uid="{00000000-0005-0000-0000-0000E0000000}"/>
    <cellStyle name="20% - Accent1 3 2 2 3 3" xfId="7988" xr:uid="{00000000-0005-0000-0000-0000E1000000}"/>
    <cellStyle name="20% - Accent1 3 2 2 4" xfId="3531" xr:uid="{00000000-0005-0000-0000-0000E2000000}"/>
    <cellStyle name="20% - Accent1 3 2 2 4 2" xfId="9514" xr:uid="{00000000-0005-0000-0000-0000E3000000}"/>
    <cellStyle name="20% - Accent1 3 2 2 5" xfId="6544" xr:uid="{00000000-0005-0000-0000-0000E4000000}"/>
    <cellStyle name="20% - Accent1 3 2 3" xfId="935" xr:uid="{00000000-0005-0000-0000-0000E5000000}"/>
    <cellStyle name="20% - Accent1 3 2 3 2" xfId="2379" xr:uid="{00000000-0005-0000-0000-0000E6000000}"/>
    <cellStyle name="20% - Accent1 3 2 3 2 2" xfId="5349" xr:uid="{00000000-0005-0000-0000-0000E7000000}"/>
    <cellStyle name="20% - Accent1 3 2 3 2 2 2" xfId="11332" xr:uid="{00000000-0005-0000-0000-0000E8000000}"/>
    <cellStyle name="20% - Accent1 3 2 3 2 3" xfId="8362" xr:uid="{00000000-0005-0000-0000-0000E9000000}"/>
    <cellStyle name="20% - Accent1 3 2 3 3" xfId="3905" xr:uid="{00000000-0005-0000-0000-0000EA000000}"/>
    <cellStyle name="20% - Accent1 3 2 3 3 2" xfId="9888" xr:uid="{00000000-0005-0000-0000-0000EB000000}"/>
    <cellStyle name="20% - Accent1 3 2 3 4" xfId="6918" xr:uid="{00000000-0005-0000-0000-0000EC000000}"/>
    <cellStyle name="20% - Accent1 3 2 4" xfId="1657" xr:uid="{00000000-0005-0000-0000-0000ED000000}"/>
    <cellStyle name="20% - Accent1 3 2 4 2" xfId="4627" xr:uid="{00000000-0005-0000-0000-0000EE000000}"/>
    <cellStyle name="20% - Accent1 3 2 4 2 2" xfId="10610" xr:uid="{00000000-0005-0000-0000-0000EF000000}"/>
    <cellStyle name="20% - Accent1 3 2 4 3" xfId="7640" xr:uid="{00000000-0005-0000-0000-0000F0000000}"/>
    <cellStyle name="20% - Accent1 3 2 5" xfId="3183" xr:uid="{00000000-0005-0000-0000-0000F1000000}"/>
    <cellStyle name="20% - Accent1 3 2 5 2" xfId="9166" xr:uid="{00000000-0005-0000-0000-0000F2000000}"/>
    <cellStyle name="20% - Accent1 3 2 6" xfId="6196" xr:uid="{00000000-0005-0000-0000-0000F3000000}"/>
    <cellStyle name="20% - Accent1 3 3" xfId="329" xr:uid="{00000000-0005-0000-0000-0000F4000000}"/>
    <cellStyle name="20% - Accent1 3 3 2" xfId="677" xr:uid="{00000000-0005-0000-0000-0000F5000000}"/>
    <cellStyle name="20% - Accent1 3 3 2 2" xfId="1399" xr:uid="{00000000-0005-0000-0000-0000F6000000}"/>
    <cellStyle name="20% - Accent1 3 3 2 2 2" xfId="2843" xr:uid="{00000000-0005-0000-0000-0000F7000000}"/>
    <cellStyle name="20% - Accent1 3 3 2 2 2 2" xfId="5813" xr:uid="{00000000-0005-0000-0000-0000F8000000}"/>
    <cellStyle name="20% - Accent1 3 3 2 2 2 2 2" xfId="11796" xr:uid="{00000000-0005-0000-0000-0000F9000000}"/>
    <cellStyle name="20% - Accent1 3 3 2 2 2 3" xfId="8826" xr:uid="{00000000-0005-0000-0000-0000FA000000}"/>
    <cellStyle name="20% - Accent1 3 3 2 2 3" xfId="4369" xr:uid="{00000000-0005-0000-0000-0000FB000000}"/>
    <cellStyle name="20% - Accent1 3 3 2 2 3 2" xfId="10352" xr:uid="{00000000-0005-0000-0000-0000FC000000}"/>
    <cellStyle name="20% - Accent1 3 3 2 2 4" xfId="7382" xr:uid="{00000000-0005-0000-0000-0000FD000000}"/>
    <cellStyle name="20% - Accent1 3 3 2 3" xfId="2121" xr:uid="{00000000-0005-0000-0000-0000FE000000}"/>
    <cellStyle name="20% - Accent1 3 3 2 3 2" xfId="5091" xr:uid="{00000000-0005-0000-0000-0000FF000000}"/>
    <cellStyle name="20% - Accent1 3 3 2 3 2 2" xfId="11074" xr:uid="{00000000-0005-0000-0000-000000010000}"/>
    <cellStyle name="20% - Accent1 3 3 2 3 3" xfId="8104" xr:uid="{00000000-0005-0000-0000-000001010000}"/>
    <cellStyle name="20% - Accent1 3 3 2 4" xfId="3647" xr:uid="{00000000-0005-0000-0000-000002010000}"/>
    <cellStyle name="20% - Accent1 3 3 2 4 2" xfId="9630" xr:uid="{00000000-0005-0000-0000-000003010000}"/>
    <cellStyle name="20% - Accent1 3 3 2 5" xfId="6660" xr:uid="{00000000-0005-0000-0000-000004010000}"/>
    <cellStyle name="20% - Accent1 3 3 3" xfId="1051" xr:uid="{00000000-0005-0000-0000-000005010000}"/>
    <cellStyle name="20% - Accent1 3 3 3 2" xfId="2495" xr:uid="{00000000-0005-0000-0000-000006010000}"/>
    <cellStyle name="20% - Accent1 3 3 3 2 2" xfId="5465" xr:uid="{00000000-0005-0000-0000-000007010000}"/>
    <cellStyle name="20% - Accent1 3 3 3 2 2 2" xfId="11448" xr:uid="{00000000-0005-0000-0000-000008010000}"/>
    <cellStyle name="20% - Accent1 3 3 3 2 3" xfId="8478" xr:uid="{00000000-0005-0000-0000-000009010000}"/>
    <cellStyle name="20% - Accent1 3 3 3 3" xfId="4021" xr:uid="{00000000-0005-0000-0000-00000A010000}"/>
    <cellStyle name="20% - Accent1 3 3 3 3 2" xfId="10004" xr:uid="{00000000-0005-0000-0000-00000B010000}"/>
    <cellStyle name="20% - Accent1 3 3 3 4" xfId="7034" xr:uid="{00000000-0005-0000-0000-00000C010000}"/>
    <cellStyle name="20% - Accent1 3 3 4" xfId="1773" xr:uid="{00000000-0005-0000-0000-00000D010000}"/>
    <cellStyle name="20% - Accent1 3 3 4 2" xfId="4743" xr:uid="{00000000-0005-0000-0000-00000E010000}"/>
    <cellStyle name="20% - Accent1 3 3 4 2 2" xfId="10726" xr:uid="{00000000-0005-0000-0000-00000F010000}"/>
    <cellStyle name="20% - Accent1 3 3 4 3" xfId="7756" xr:uid="{00000000-0005-0000-0000-000010010000}"/>
    <cellStyle name="20% - Accent1 3 3 5" xfId="3299" xr:uid="{00000000-0005-0000-0000-000011010000}"/>
    <cellStyle name="20% - Accent1 3 3 5 2" xfId="9282" xr:uid="{00000000-0005-0000-0000-000012010000}"/>
    <cellStyle name="20% - Accent1 3 3 6" xfId="6312" xr:uid="{00000000-0005-0000-0000-000013010000}"/>
    <cellStyle name="20% - Accent1 3 4" xfId="445" xr:uid="{00000000-0005-0000-0000-000014010000}"/>
    <cellStyle name="20% - Accent1 3 4 2" xfId="1167" xr:uid="{00000000-0005-0000-0000-000015010000}"/>
    <cellStyle name="20% - Accent1 3 4 2 2" xfId="2611" xr:uid="{00000000-0005-0000-0000-000016010000}"/>
    <cellStyle name="20% - Accent1 3 4 2 2 2" xfId="5581" xr:uid="{00000000-0005-0000-0000-000017010000}"/>
    <cellStyle name="20% - Accent1 3 4 2 2 2 2" xfId="11564" xr:uid="{00000000-0005-0000-0000-000018010000}"/>
    <cellStyle name="20% - Accent1 3 4 2 2 3" xfId="8594" xr:uid="{00000000-0005-0000-0000-000019010000}"/>
    <cellStyle name="20% - Accent1 3 4 2 3" xfId="4137" xr:uid="{00000000-0005-0000-0000-00001A010000}"/>
    <cellStyle name="20% - Accent1 3 4 2 3 2" xfId="10120" xr:uid="{00000000-0005-0000-0000-00001B010000}"/>
    <cellStyle name="20% - Accent1 3 4 2 4" xfId="7150" xr:uid="{00000000-0005-0000-0000-00001C010000}"/>
    <cellStyle name="20% - Accent1 3 4 3" xfId="1889" xr:uid="{00000000-0005-0000-0000-00001D010000}"/>
    <cellStyle name="20% - Accent1 3 4 3 2" xfId="4859" xr:uid="{00000000-0005-0000-0000-00001E010000}"/>
    <cellStyle name="20% - Accent1 3 4 3 2 2" xfId="10842" xr:uid="{00000000-0005-0000-0000-00001F010000}"/>
    <cellStyle name="20% - Accent1 3 4 3 3" xfId="7872" xr:uid="{00000000-0005-0000-0000-000020010000}"/>
    <cellStyle name="20% - Accent1 3 4 4" xfId="3415" xr:uid="{00000000-0005-0000-0000-000021010000}"/>
    <cellStyle name="20% - Accent1 3 4 4 2" xfId="9398" xr:uid="{00000000-0005-0000-0000-000022010000}"/>
    <cellStyle name="20% - Accent1 3 4 5" xfId="6428" xr:uid="{00000000-0005-0000-0000-000023010000}"/>
    <cellStyle name="20% - Accent1 3 5" xfId="819" xr:uid="{00000000-0005-0000-0000-000024010000}"/>
    <cellStyle name="20% - Accent1 3 5 2" xfId="2263" xr:uid="{00000000-0005-0000-0000-000025010000}"/>
    <cellStyle name="20% - Accent1 3 5 2 2" xfId="5233" xr:uid="{00000000-0005-0000-0000-000026010000}"/>
    <cellStyle name="20% - Accent1 3 5 2 2 2" xfId="11216" xr:uid="{00000000-0005-0000-0000-000027010000}"/>
    <cellStyle name="20% - Accent1 3 5 2 3" xfId="8246" xr:uid="{00000000-0005-0000-0000-000028010000}"/>
    <cellStyle name="20% - Accent1 3 5 3" xfId="3789" xr:uid="{00000000-0005-0000-0000-000029010000}"/>
    <cellStyle name="20% - Accent1 3 5 3 2" xfId="9772" xr:uid="{00000000-0005-0000-0000-00002A010000}"/>
    <cellStyle name="20% - Accent1 3 5 4" xfId="6802" xr:uid="{00000000-0005-0000-0000-00002B010000}"/>
    <cellStyle name="20% - Accent1 3 6" xfId="1541" xr:uid="{00000000-0005-0000-0000-00002C010000}"/>
    <cellStyle name="20% - Accent1 3 6 2" xfId="4511" xr:uid="{00000000-0005-0000-0000-00002D010000}"/>
    <cellStyle name="20% - Accent1 3 6 2 2" xfId="10494" xr:uid="{00000000-0005-0000-0000-00002E010000}"/>
    <cellStyle name="20% - Accent1 3 6 3" xfId="7524" xr:uid="{00000000-0005-0000-0000-00002F010000}"/>
    <cellStyle name="20% - Accent1 3 7" xfId="3067" xr:uid="{00000000-0005-0000-0000-000030010000}"/>
    <cellStyle name="20% - Accent1 3 7 2" xfId="9050" xr:uid="{00000000-0005-0000-0000-000031010000}"/>
    <cellStyle name="20% - Accent1 3 8" xfId="6080" xr:uid="{00000000-0005-0000-0000-000032010000}"/>
    <cellStyle name="20% - Accent1 4" xfId="155" xr:uid="{00000000-0005-0000-0000-000033010000}"/>
    <cellStyle name="20% - Accent1 4 2" xfId="503" xr:uid="{00000000-0005-0000-0000-000034010000}"/>
    <cellStyle name="20% - Accent1 4 2 2" xfId="1225" xr:uid="{00000000-0005-0000-0000-000035010000}"/>
    <cellStyle name="20% - Accent1 4 2 2 2" xfId="2669" xr:uid="{00000000-0005-0000-0000-000036010000}"/>
    <cellStyle name="20% - Accent1 4 2 2 2 2" xfId="5639" xr:uid="{00000000-0005-0000-0000-000037010000}"/>
    <cellStyle name="20% - Accent1 4 2 2 2 2 2" xfId="11622" xr:uid="{00000000-0005-0000-0000-000038010000}"/>
    <cellStyle name="20% - Accent1 4 2 2 2 3" xfId="8652" xr:uid="{00000000-0005-0000-0000-000039010000}"/>
    <cellStyle name="20% - Accent1 4 2 2 3" xfId="4195" xr:uid="{00000000-0005-0000-0000-00003A010000}"/>
    <cellStyle name="20% - Accent1 4 2 2 3 2" xfId="10178" xr:uid="{00000000-0005-0000-0000-00003B010000}"/>
    <cellStyle name="20% - Accent1 4 2 2 4" xfId="7208" xr:uid="{00000000-0005-0000-0000-00003C010000}"/>
    <cellStyle name="20% - Accent1 4 2 3" xfId="1947" xr:uid="{00000000-0005-0000-0000-00003D010000}"/>
    <cellStyle name="20% - Accent1 4 2 3 2" xfId="4917" xr:uid="{00000000-0005-0000-0000-00003E010000}"/>
    <cellStyle name="20% - Accent1 4 2 3 2 2" xfId="10900" xr:uid="{00000000-0005-0000-0000-00003F010000}"/>
    <cellStyle name="20% - Accent1 4 2 3 3" xfId="7930" xr:uid="{00000000-0005-0000-0000-000040010000}"/>
    <cellStyle name="20% - Accent1 4 2 4" xfId="3473" xr:uid="{00000000-0005-0000-0000-000041010000}"/>
    <cellStyle name="20% - Accent1 4 2 4 2" xfId="9456" xr:uid="{00000000-0005-0000-0000-000042010000}"/>
    <cellStyle name="20% - Accent1 4 2 5" xfId="6486" xr:uid="{00000000-0005-0000-0000-000043010000}"/>
    <cellStyle name="20% - Accent1 4 3" xfId="877" xr:uid="{00000000-0005-0000-0000-000044010000}"/>
    <cellStyle name="20% - Accent1 4 3 2" xfId="2321" xr:uid="{00000000-0005-0000-0000-000045010000}"/>
    <cellStyle name="20% - Accent1 4 3 2 2" xfId="5291" xr:uid="{00000000-0005-0000-0000-000046010000}"/>
    <cellStyle name="20% - Accent1 4 3 2 2 2" xfId="11274" xr:uid="{00000000-0005-0000-0000-000047010000}"/>
    <cellStyle name="20% - Accent1 4 3 2 3" xfId="8304" xr:uid="{00000000-0005-0000-0000-000048010000}"/>
    <cellStyle name="20% - Accent1 4 3 3" xfId="3847" xr:uid="{00000000-0005-0000-0000-000049010000}"/>
    <cellStyle name="20% - Accent1 4 3 3 2" xfId="9830" xr:uid="{00000000-0005-0000-0000-00004A010000}"/>
    <cellStyle name="20% - Accent1 4 3 4" xfId="6860" xr:uid="{00000000-0005-0000-0000-00004B010000}"/>
    <cellStyle name="20% - Accent1 4 4" xfId="1599" xr:uid="{00000000-0005-0000-0000-00004C010000}"/>
    <cellStyle name="20% - Accent1 4 4 2" xfId="4569" xr:uid="{00000000-0005-0000-0000-00004D010000}"/>
    <cellStyle name="20% - Accent1 4 4 2 2" xfId="10552" xr:uid="{00000000-0005-0000-0000-00004E010000}"/>
    <cellStyle name="20% - Accent1 4 4 3" xfId="7582" xr:uid="{00000000-0005-0000-0000-00004F010000}"/>
    <cellStyle name="20% - Accent1 4 5" xfId="3125" xr:uid="{00000000-0005-0000-0000-000050010000}"/>
    <cellStyle name="20% - Accent1 4 5 2" xfId="9108" xr:uid="{00000000-0005-0000-0000-000051010000}"/>
    <cellStyle name="20% - Accent1 4 6" xfId="6138" xr:uid="{00000000-0005-0000-0000-000052010000}"/>
    <cellStyle name="20% - Accent1 5" xfId="271" xr:uid="{00000000-0005-0000-0000-000053010000}"/>
    <cellStyle name="20% - Accent1 5 2" xfId="619" xr:uid="{00000000-0005-0000-0000-000054010000}"/>
    <cellStyle name="20% - Accent1 5 2 2" xfId="1341" xr:uid="{00000000-0005-0000-0000-000055010000}"/>
    <cellStyle name="20% - Accent1 5 2 2 2" xfId="2785" xr:uid="{00000000-0005-0000-0000-000056010000}"/>
    <cellStyle name="20% - Accent1 5 2 2 2 2" xfId="5755" xr:uid="{00000000-0005-0000-0000-000057010000}"/>
    <cellStyle name="20% - Accent1 5 2 2 2 2 2" xfId="11738" xr:uid="{00000000-0005-0000-0000-000058010000}"/>
    <cellStyle name="20% - Accent1 5 2 2 2 3" xfId="8768" xr:uid="{00000000-0005-0000-0000-000059010000}"/>
    <cellStyle name="20% - Accent1 5 2 2 3" xfId="4311" xr:uid="{00000000-0005-0000-0000-00005A010000}"/>
    <cellStyle name="20% - Accent1 5 2 2 3 2" xfId="10294" xr:uid="{00000000-0005-0000-0000-00005B010000}"/>
    <cellStyle name="20% - Accent1 5 2 2 4" xfId="7324" xr:uid="{00000000-0005-0000-0000-00005C010000}"/>
    <cellStyle name="20% - Accent1 5 2 3" xfId="2063" xr:uid="{00000000-0005-0000-0000-00005D010000}"/>
    <cellStyle name="20% - Accent1 5 2 3 2" xfId="5033" xr:uid="{00000000-0005-0000-0000-00005E010000}"/>
    <cellStyle name="20% - Accent1 5 2 3 2 2" xfId="11016" xr:uid="{00000000-0005-0000-0000-00005F010000}"/>
    <cellStyle name="20% - Accent1 5 2 3 3" xfId="8046" xr:uid="{00000000-0005-0000-0000-000060010000}"/>
    <cellStyle name="20% - Accent1 5 2 4" xfId="3589" xr:uid="{00000000-0005-0000-0000-000061010000}"/>
    <cellStyle name="20% - Accent1 5 2 4 2" xfId="9572" xr:uid="{00000000-0005-0000-0000-000062010000}"/>
    <cellStyle name="20% - Accent1 5 2 5" xfId="6602" xr:uid="{00000000-0005-0000-0000-000063010000}"/>
    <cellStyle name="20% - Accent1 5 3" xfId="993" xr:uid="{00000000-0005-0000-0000-000064010000}"/>
    <cellStyle name="20% - Accent1 5 3 2" xfId="2437" xr:uid="{00000000-0005-0000-0000-000065010000}"/>
    <cellStyle name="20% - Accent1 5 3 2 2" xfId="5407" xr:uid="{00000000-0005-0000-0000-000066010000}"/>
    <cellStyle name="20% - Accent1 5 3 2 2 2" xfId="11390" xr:uid="{00000000-0005-0000-0000-000067010000}"/>
    <cellStyle name="20% - Accent1 5 3 2 3" xfId="8420" xr:uid="{00000000-0005-0000-0000-000068010000}"/>
    <cellStyle name="20% - Accent1 5 3 3" xfId="3963" xr:uid="{00000000-0005-0000-0000-000069010000}"/>
    <cellStyle name="20% - Accent1 5 3 3 2" xfId="9946" xr:uid="{00000000-0005-0000-0000-00006A010000}"/>
    <cellStyle name="20% - Accent1 5 3 4" xfId="6976" xr:uid="{00000000-0005-0000-0000-00006B010000}"/>
    <cellStyle name="20% - Accent1 5 4" xfId="1715" xr:uid="{00000000-0005-0000-0000-00006C010000}"/>
    <cellStyle name="20% - Accent1 5 4 2" xfId="4685" xr:uid="{00000000-0005-0000-0000-00006D010000}"/>
    <cellStyle name="20% - Accent1 5 4 2 2" xfId="10668" xr:uid="{00000000-0005-0000-0000-00006E010000}"/>
    <cellStyle name="20% - Accent1 5 4 3" xfId="7698" xr:uid="{00000000-0005-0000-0000-00006F010000}"/>
    <cellStyle name="20% - Accent1 5 5" xfId="3241" xr:uid="{00000000-0005-0000-0000-000070010000}"/>
    <cellStyle name="20% - Accent1 5 5 2" xfId="9224" xr:uid="{00000000-0005-0000-0000-000071010000}"/>
    <cellStyle name="20% - Accent1 5 6" xfId="6254" xr:uid="{00000000-0005-0000-0000-000072010000}"/>
    <cellStyle name="20% - Accent1 6" xfId="387" xr:uid="{00000000-0005-0000-0000-000073010000}"/>
    <cellStyle name="20% - Accent1 6 2" xfId="1109" xr:uid="{00000000-0005-0000-0000-000074010000}"/>
    <cellStyle name="20% - Accent1 6 2 2" xfId="2553" xr:uid="{00000000-0005-0000-0000-000075010000}"/>
    <cellStyle name="20% - Accent1 6 2 2 2" xfId="5523" xr:uid="{00000000-0005-0000-0000-000076010000}"/>
    <cellStyle name="20% - Accent1 6 2 2 2 2" xfId="11506" xr:uid="{00000000-0005-0000-0000-000077010000}"/>
    <cellStyle name="20% - Accent1 6 2 2 3" xfId="8536" xr:uid="{00000000-0005-0000-0000-000078010000}"/>
    <cellStyle name="20% - Accent1 6 2 3" xfId="4079" xr:uid="{00000000-0005-0000-0000-000079010000}"/>
    <cellStyle name="20% - Accent1 6 2 3 2" xfId="10062" xr:uid="{00000000-0005-0000-0000-00007A010000}"/>
    <cellStyle name="20% - Accent1 6 2 4" xfId="7092" xr:uid="{00000000-0005-0000-0000-00007B010000}"/>
    <cellStyle name="20% - Accent1 6 3" xfId="1831" xr:uid="{00000000-0005-0000-0000-00007C010000}"/>
    <cellStyle name="20% - Accent1 6 3 2" xfId="4801" xr:uid="{00000000-0005-0000-0000-00007D010000}"/>
    <cellStyle name="20% - Accent1 6 3 2 2" xfId="10784" xr:uid="{00000000-0005-0000-0000-00007E010000}"/>
    <cellStyle name="20% - Accent1 6 3 3" xfId="7814" xr:uid="{00000000-0005-0000-0000-00007F010000}"/>
    <cellStyle name="20% - Accent1 6 4" xfId="3357" xr:uid="{00000000-0005-0000-0000-000080010000}"/>
    <cellStyle name="20% - Accent1 6 4 2" xfId="9340" xr:uid="{00000000-0005-0000-0000-000081010000}"/>
    <cellStyle name="20% - Accent1 6 5" xfId="6370" xr:uid="{00000000-0005-0000-0000-000082010000}"/>
    <cellStyle name="20% - Accent1 7" xfId="737" xr:uid="{00000000-0005-0000-0000-000083010000}"/>
    <cellStyle name="20% - Accent1 7 2" xfId="1459" xr:uid="{00000000-0005-0000-0000-000084010000}"/>
    <cellStyle name="20% - Accent1 7 2 2" xfId="2903" xr:uid="{00000000-0005-0000-0000-000085010000}"/>
    <cellStyle name="20% - Accent1 7 2 2 2" xfId="5873" xr:uid="{00000000-0005-0000-0000-000086010000}"/>
    <cellStyle name="20% - Accent1 7 2 2 2 2" xfId="11856" xr:uid="{00000000-0005-0000-0000-000087010000}"/>
    <cellStyle name="20% - Accent1 7 2 2 3" xfId="8886" xr:uid="{00000000-0005-0000-0000-000088010000}"/>
    <cellStyle name="20% - Accent1 7 2 3" xfId="4429" xr:uid="{00000000-0005-0000-0000-000089010000}"/>
    <cellStyle name="20% - Accent1 7 2 3 2" xfId="10412" xr:uid="{00000000-0005-0000-0000-00008A010000}"/>
    <cellStyle name="20% - Accent1 7 2 4" xfId="7442" xr:uid="{00000000-0005-0000-0000-00008B010000}"/>
    <cellStyle name="20% - Accent1 7 3" xfId="2181" xr:uid="{00000000-0005-0000-0000-00008C010000}"/>
    <cellStyle name="20% - Accent1 7 3 2" xfId="5151" xr:uid="{00000000-0005-0000-0000-00008D010000}"/>
    <cellStyle name="20% - Accent1 7 3 2 2" xfId="11134" xr:uid="{00000000-0005-0000-0000-00008E010000}"/>
    <cellStyle name="20% - Accent1 7 3 3" xfId="8164" xr:uid="{00000000-0005-0000-0000-00008F010000}"/>
    <cellStyle name="20% - Accent1 7 4" xfId="3707" xr:uid="{00000000-0005-0000-0000-000090010000}"/>
    <cellStyle name="20% - Accent1 7 4 2" xfId="9690" xr:uid="{00000000-0005-0000-0000-000091010000}"/>
    <cellStyle name="20% - Accent1 7 5" xfId="6720" xr:uid="{00000000-0005-0000-0000-000092010000}"/>
    <cellStyle name="20% - Accent1 8" xfId="761" xr:uid="{00000000-0005-0000-0000-000093010000}"/>
    <cellStyle name="20% - Accent1 8 2" xfId="2205" xr:uid="{00000000-0005-0000-0000-000094010000}"/>
    <cellStyle name="20% - Accent1 8 2 2" xfId="5175" xr:uid="{00000000-0005-0000-0000-000095010000}"/>
    <cellStyle name="20% - Accent1 8 2 2 2" xfId="11158" xr:uid="{00000000-0005-0000-0000-000096010000}"/>
    <cellStyle name="20% - Accent1 8 2 3" xfId="8188" xr:uid="{00000000-0005-0000-0000-000097010000}"/>
    <cellStyle name="20% - Accent1 8 3" xfId="3731" xr:uid="{00000000-0005-0000-0000-000098010000}"/>
    <cellStyle name="20% - Accent1 8 3 2" xfId="9714" xr:uid="{00000000-0005-0000-0000-000099010000}"/>
    <cellStyle name="20% - Accent1 8 4" xfId="6744" xr:uid="{00000000-0005-0000-0000-00009A010000}"/>
    <cellStyle name="20% - Accent1 9" xfId="1483" xr:uid="{00000000-0005-0000-0000-00009B010000}"/>
    <cellStyle name="20% - Accent1 9 2" xfId="4453" xr:uid="{00000000-0005-0000-0000-00009C010000}"/>
    <cellStyle name="20% - Accent1 9 2 2" xfId="10436" xr:uid="{00000000-0005-0000-0000-00009D010000}"/>
    <cellStyle name="20% - Accent1 9 3" xfId="7466" xr:uid="{00000000-0005-0000-0000-00009E010000}"/>
    <cellStyle name="20% - Accent2" xfId="26" builtinId="34" customBuiltin="1"/>
    <cellStyle name="20% - Accent2 10" xfId="2930" xr:uid="{00000000-0005-0000-0000-0000A0010000}"/>
    <cellStyle name="20% - Accent2 10 2" xfId="5900" xr:uid="{00000000-0005-0000-0000-0000A1010000}"/>
    <cellStyle name="20% - Accent2 10 2 2" xfId="11883" xr:uid="{00000000-0005-0000-0000-0000A2010000}"/>
    <cellStyle name="20% - Accent2 10 3" xfId="8913" xr:uid="{00000000-0005-0000-0000-0000A3010000}"/>
    <cellStyle name="20% - Accent2 11" xfId="2963" xr:uid="{00000000-0005-0000-0000-0000A4010000}"/>
    <cellStyle name="20% - Accent2 11 2" xfId="5933" xr:uid="{00000000-0005-0000-0000-0000A5010000}"/>
    <cellStyle name="20% - Accent2 11 2 2" xfId="11916" xr:uid="{00000000-0005-0000-0000-0000A6010000}"/>
    <cellStyle name="20% - Accent2 11 3" xfId="8946" xr:uid="{00000000-0005-0000-0000-0000A7010000}"/>
    <cellStyle name="20% - Accent2 12" xfId="2984" xr:uid="{00000000-0005-0000-0000-0000A8010000}"/>
    <cellStyle name="20% - Accent2 12 2" xfId="5954" xr:uid="{00000000-0005-0000-0000-0000A9010000}"/>
    <cellStyle name="20% - Accent2 12 2 2" xfId="11937" xr:uid="{00000000-0005-0000-0000-0000AA010000}"/>
    <cellStyle name="20% - Accent2 12 3" xfId="8967" xr:uid="{00000000-0005-0000-0000-0000AB010000}"/>
    <cellStyle name="20% - Accent2 13" xfId="3011" xr:uid="{00000000-0005-0000-0000-0000AC010000}"/>
    <cellStyle name="20% - Accent2 13 2" xfId="8994" xr:uid="{00000000-0005-0000-0000-0000AD010000}"/>
    <cellStyle name="20% - Accent2 14" xfId="5977" xr:uid="{00000000-0005-0000-0000-0000AE010000}"/>
    <cellStyle name="20% - Accent2 14 2" xfId="11960" xr:uid="{00000000-0005-0000-0000-0000AF010000}"/>
    <cellStyle name="20% - Accent2 15" xfId="5998" xr:uid="{00000000-0005-0000-0000-0000B0010000}"/>
    <cellStyle name="20% - Accent2 16" xfId="6022" xr:uid="{00000000-0005-0000-0000-0000B1010000}"/>
    <cellStyle name="20% - Accent2 2" xfId="73" xr:uid="{00000000-0005-0000-0000-0000B2010000}"/>
    <cellStyle name="20% - Accent2 2 2" xfId="131" xr:uid="{00000000-0005-0000-0000-0000B3010000}"/>
    <cellStyle name="20% - Accent2 2 2 2" xfId="247" xr:uid="{00000000-0005-0000-0000-0000B4010000}"/>
    <cellStyle name="20% - Accent2 2 2 2 2" xfId="595" xr:uid="{00000000-0005-0000-0000-0000B5010000}"/>
    <cellStyle name="20% - Accent2 2 2 2 2 2" xfId="1317" xr:uid="{00000000-0005-0000-0000-0000B6010000}"/>
    <cellStyle name="20% - Accent2 2 2 2 2 2 2" xfId="2761" xr:uid="{00000000-0005-0000-0000-0000B7010000}"/>
    <cellStyle name="20% - Accent2 2 2 2 2 2 2 2" xfId="5731" xr:uid="{00000000-0005-0000-0000-0000B8010000}"/>
    <cellStyle name="20% - Accent2 2 2 2 2 2 2 2 2" xfId="11714" xr:uid="{00000000-0005-0000-0000-0000B9010000}"/>
    <cellStyle name="20% - Accent2 2 2 2 2 2 2 3" xfId="8744" xr:uid="{00000000-0005-0000-0000-0000BA010000}"/>
    <cellStyle name="20% - Accent2 2 2 2 2 2 3" xfId="4287" xr:uid="{00000000-0005-0000-0000-0000BB010000}"/>
    <cellStyle name="20% - Accent2 2 2 2 2 2 3 2" xfId="10270" xr:uid="{00000000-0005-0000-0000-0000BC010000}"/>
    <cellStyle name="20% - Accent2 2 2 2 2 2 4" xfId="7300" xr:uid="{00000000-0005-0000-0000-0000BD010000}"/>
    <cellStyle name="20% - Accent2 2 2 2 2 3" xfId="2039" xr:uid="{00000000-0005-0000-0000-0000BE010000}"/>
    <cellStyle name="20% - Accent2 2 2 2 2 3 2" xfId="5009" xr:uid="{00000000-0005-0000-0000-0000BF010000}"/>
    <cellStyle name="20% - Accent2 2 2 2 2 3 2 2" xfId="10992" xr:uid="{00000000-0005-0000-0000-0000C0010000}"/>
    <cellStyle name="20% - Accent2 2 2 2 2 3 3" xfId="8022" xr:uid="{00000000-0005-0000-0000-0000C1010000}"/>
    <cellStyle name="20% - Accent2 2 2 2 2 4" xfId="3565" xr:uid="{00000000-0005-0000-0000-0000C2010000}"/>
    <cellStyle name="20% - Accent2 2 2 2 2 4 2" xfId="9548" xr:uid="{00000000-0005-0000-0000-0000C3010000}"/>
    <cellStyle name="20% - Accent2 2 2 2 2 5" xfId="6578" xr:uid="{00000000-0005-0000-0000-0000C4010000}"/>
    <cellStyle name="20% - Accent2 2 2 2 3" xfId="969" xr:uid="{00000000-0005-0000-0000-0000C5010000}"/>
    <cellStyle name="20% - Accent2 2 2 2 3 2" xfId="2413" xr:uid="{00000000-0005-0000-0000-0000C6010000}"/>
    <cellStyle name="20% - Accent2 2 2 2 3 2 2" xfId="5383" xr:uid="{00000000-0005-0000-0000-0000C7010000}"/>
    <cellStyle name="20% - Accent2 2 2 2 3 2 2 2" xfId="11366" xr:uid="{00000000-0005-0000-0000-0000C8010000}"/>
    <cellStyle name="20% - Accent2 2 2 2 3 2 3" xfId="8396" xr:uid="{00000000-0005-0000-0000-0000C9010000}"/>
    <cellStyle name="20% - Accent2 2 2 2 3 3" xfId="3939" xr:uid="{00000000-0005-0000-0000-0000CA010000}"/>
    <cellStyle name="20% - Accent2 2 2 2 3 3 2" xfId="9922" xr:uid="{00000000-0005-0000-0000-0000CB010000}"/>
    <cellStyle name="20% - Accent2 2 2 2 3 4" xfId="6952" xr:uid="{00000000-0005-0000-0000-0000CC010000}"/>
    <cellStyle name="20% - Accent2 2 2 2 4" xfId="1691" xr:uid="{00000000-0005-0000-0000-0000CD010000}"/>
    <cellStyle name="20% - Accent2 2 2 2 4 2" xfId="4661" xr:uid="{00000000-0005-0000-0000-0000CE010000}"/>
    <cellStyle name="20% - Accent2 2 2 2 4 2 2" xfId="10644" xr:uid="{00000000-0005-0000-0000-0000CF010000}"/>
    <cellStyle name="20% - Accent2 2 2 2 4 3" xfId="7674" xr:uid="{00000000-0005-0000-0000-0000D0010000}"/>
    <cellStyle name="20% - Accent2 2 2 2 5" xfId="3217" xr:uid="{00000000-0005-0000-0000-0000D1010000}"/>
    <cellStyle name="20% - Accent2 2 2 2 5 2" xfId="9200" xr:uid="{00000000-0005-0000-0000-0000D2010000}"/>
    <cellStyle name="20% - Accent2 2 2 2 6" xfId="6230" xr:uid="{00000000-0005-0000-0000-0000D3010000}"/>
    <cellStyle name="20% - Accent2 2 2 3" xfId="363" xr:uid="{00000000-0005-0000-0000-0000D4010000}"/>
    <cellStyle name="20% - Accent2 2 2 3 2" xfId="711" xr:uid="{00000000-0005-0000-0000-0000D5010000}"/>
    <cellStyle name="20% - Accent2 2 2 3 2 2" xfId="1433" xr:uid="{00000000-0005-0000-0000-0000D6010000}"/>
    <cellStyle name="20% - Accent2 2 2 3 2 2 2" xfId="2877" xr:uid="{00000000-0005-0000-0000-0000D7010000}"/>
    <cellStyle name="20% - Accent2 2 2 3 2 2 2 2" xfId="5847" xr:uid="{00000000-0005-0000-0000-0000D8010000}"/>
    <cellStyle name="20% - Accent2 2 2 3 2 2 2 2 2" xfId="11830" xr:uid="{00000000-0005-0000-0000-0000D9010000}"/>
    <cellStyle name="20% - Accent2 2 2 3 2 2 2 3" xfId="8860" xr:uid="{00000000-0005-0000-0000-0000DA010000}"/>
    <cellStyle name="20% - Accent2 2 2 3 2 2 3" xfId="4403" xr:uid="{00000000-0005-0000-0000-0000DB010000}"/>
    <cellStyle name="20% - Accent2 2 2 3 2 2 3 2" xfId="10386" xr:uid="{00000000-0005-0000-0000-0000DC010000}"/>
    <cellStyle name="20% - Accent2 2 2 3 2 2 4" xfId="7416" xr:uid="{00000000-0005-0000-0000-0000DD010000}"/>
    <cellStyle name="20% - Accent2 2 2 3 2 3" xfId="2155" xr:uid="{00000000-0005-0000-0000-0000DE010000}"/>
    <cellStyle name="20% - Accent2 2 2 3 2 3 2" xfId="5125" xr:uid="{00000000-0005-0000-0000-0000DF010000}"/>
    <cellStyle name="20% - Accent2 2 2 3 2 3 2 2" xfId="11108" xr:uid="{00000000-0005-0000-0000-0000E0010000}"/>
    <cellStyle name="20% - Accent2 2 2 3 2 3 3" xfId="8138" xr:uid="{00000000-0005-0000-0000-0000E1010000}"/>
    <cellStyle name="20% - Accent2 2 2 3 2 4" xfId="3681" xr:uid="{00000000-0005-0000-0000-0000E2010000}"/>
    <cellStyle name="20% - Accent2 2 2 3 2 4 2" xfId="9664" xr:uid="{00000000-0005-0000-0000-0000E3010000}"/>
    <cellStyle name="20% - Accent2 2 2 3 2 5" xfId="6694" xr:uid="{00000000-0005-0000-0000-0000E4010000}"/>
    <cellStyle name="20% - Accent2 2 2 3 3" xfId="1085" xr:uid="{00000000-0005-0000-0000-0000E5010000}"/>
    <cellStyle name="20% - Accent2 2 2 3 3 2" xfId="2529" xr:uid="{00000000-0005-0000-0000-0000E6010000}"/>
    <cellStyle name="20% - Accent2 2 2 3 3 2 2" xfId="5499" xr:uid="{00000000-0005-0000-0000-0000E7010000}"/>
    <cellStyle name="20% - Accent2 2 2 3 3 2 2 2" xfId="11482" xr:uid="{00000000-0005-0000-0000-0000E8010000}"/>
    <cellStyle name="20% - Accent2 2 2 3 3 2 3" xfId="8512" xr:uid="{00000000-0005-0000-0000-0000E9010000}"/>
    <cellStyle name="20% - Accent2 2 2 3 3 3" xfId="4055" xr:uid="{00000000-0005-0000-0000-0000EA010000}"/>
    <cellStyle name="20% - Accent2 2 2 3 3 3 2" xfId="10038" xr:uid="{00000000-0005-0000-0000-0000EB010000}"/>
    <cellStyle name="20% - Accent2 2 2 3 3 4" xfId="7068" xr:uid="{00000000-0005-0000-0000-0000EC010000}"/>
    <cellStyle name="20% - Accent2 2 2 3 4" xfId="1807" xr:uid="{00000000-0005-0000-0000-0000ED010000}"/>
    <cellStyle name="20% - Accent2 2 2 3 4 2" xfId="4777" xr:uid="{00000000-0005-0000-0000-0000EE010000}"/>
    <cellStyle name="20% - Accent2 2 2 3 4 2 2" xfId="10760" xr:uid="{00000000-0005-0000-0000-0000EF010000}"/>
    <cellStyle name="20% - Accent2 2 2 3 4 3" xfId="7790" xr:uid="{00000000-0005-0000-0000-0000F0010000}"/>
    <cellStyle name="20% - Accent2 2 2 3 5" xfId="3333" xr:uid="{00000000-0005-0000-0000-0000F1010000}"/>
    <cellStyle name="20% - Accent2 2 2 3 5 2" xfId="9316" xr:uid="{00000000-0005-0000-0000-0000F2010000}"/>
    <cellStyle name="20% - Accent2 2 2 3 6" xfId="6346" xr:uid="{00000000-0005-0000-0000-0000F3010000}"/>
    <cellStyle name="20% - Accent2 2 2 4" xfId="479" xr:uid="{00000000-0005-0000-0000-0000F4010000}"/>
    <cellStyle name="20% - Accent2 2 2 4 2" xfId="1201" xr:uid="{00000000-0005-0000-0000-0000F5010000}"/>
    <cellStyle name="20% - Accent2 2 2 4 2 2" xfId="2645" xr:uid="{00000000-0005-0000-0000-0000F6010000}"/>
    <cellStyle name="20% - Accent2 2 2 4 2 2 2" xfId="5615" xr:uid="{00000000-0005-0000-0000-0000F7010000}"/>
    <cellStyle name="20% - Accent2 2 2 4 2 2 2 2" xfId="11598" xr:uid="{00000000-0005-0000-0000-0000F8010000}"/>
    <cellStyle name="20% - Accent2 2 2 4 2 2 3" xfId="8628" xr:uid="{00000000-0005-0000-0000-0000F9010000}"/>
    <cellStyle name="20% - Accent2 2 2 4 2 3" xfId="4171" xr:uid="{00000000-0005-0000-0000-0000FA010000}"/>
    <cellStyle name="20% - Accent2 2 2 4 2 3 2" xfId="10154" xr:uid="{00000000-0005-0000-0000-0000FB010000}"/>
    <cellStyle name="20% - Accent2 2 2 4 2 4" xfId="7184" xr:uid="{00000000-0005-0000-0000-0000FC010000}"/>
    <cellStyle name="20% - Accent2 2 2 4 3" xfId="1923" xr:uid="{00000000-0005-0000-0000-0000FD010000}"/>
    <cellStyle name="20% - Accent2 2 2 4 3 2" xfId="4893" xr:uid="{00000000-0005-0000-0000-0000FE010000}"/>
    <cellStyle name="20% - Accent2 2 2 4 3 2 2" xfId="10876" xr:uid="{00000000-0005-0000-0000-0000FF010000}"/>
    <cellStyle name="20% - Accent2 2 2 4 3 3" xfId="7906" xr:uid="{00000000-0005-0000-0000-000000020000}"/>
    <cellStyle name="20% - Accent2 2 2 4 4" xfId="3449" xr:uid="{00000000-0005-0000-0000-000001020000}"/>
    <cellStyle name="20% - Accent2 2 2 4 4 2" xfId="9432" xr:uid="{00000000-0005-0000-0000-000002020000}"/>
    <cellStyle name="20% - Accent2 2 2 4 5" xfId="6462" xr:uid="{00000000-0005-0000-0000-000003020000}"/>
    <cellStyle name="20% - Accent2 2 2 5" xfId="853" xr:uid="{00000000-0005-0000-0000-000004020000}"/>
    <cellStyle name="20% - Accent2 2 2 5 2" xfId="2297" xr:uid="{00000000-0005-0000-0000-000005020000}"/>
    <cellStyle name="20% - Accent2 2 2 5 2 2" xfId="5267" xr:uid="{00000000-0005-0000-0000-000006020000}"/>
    <cellStyle name="20% - Accent2 2 2 5 2 2 2" xfId="11250" xr:uid="{00000000-0005-0000-0000-000007020000}"/>
    <cellStyle name="20% - Accent2 2 2 5 2 3" xfId="8280" xr:uid="{00000000-0005-0000-0000-000008020000}"/>
    <cellStyle name="20% - Accent2 2 2 5 3" xfId="3823" xr:uid="{00000000-0005-0000-0000-000009020000}"/>
    <cellStyle name="20% - Accent2 2 2 5 3 2" xfId="9806" xr:uid="{00000000-0005-0000-0000-00000A020000}"/>
    <cellStyle name="20% - Accent2 2 2 5 4" xfId="6836" xr:uid="{00000000-0005-0000-0000-00000B020000}"/>
    <cellStyle name="20% - Accent2 2 2 6" xfId="1575" xr:uid="{00000000-0005-0000-0000-00000C020000}"/>
    <cellStyle name="20% - Accent2 2 2 6 2" xfId="4545" xr:uid="{00000000-0005-0000-0000-00000D020000}"/>
    <cellStyle name="20% - Accent2 2 2 6 2 2" xfId="10528" xr:uid="{00000000-0005-0000-0000-00000E020000}"/>
    <cellStyle name="20% - Accent2 2 2 6 3" xfId="7558" xr:uid="{00000000-0005-0000-0000-00000F020000}"/>
    <cellStyle name="20% - Accent2 2 2 7" xfId="3101" xr:uid="{00000000-0005-0000-0000-000010020000}"/>
    <cellStyle name="20% - Accent2 2 2 7 2" xfId="9084" xr:uid="{00000000-0005-0000-0000-000011020000}"/>
    <cellStyle name="20% - Accent2 2 2 8" xfId="6114" xr:uid="{00000000-0005-0000-0000-000012020000}"/>
    <cellStyle name="20% - Accent2 2 3" xfId="189" xr:uid="{00000000-0005-0000-0000-000013020000}"/>
    <cellStyle name="20% - Accent2 2 3 2" xfId="537" xr:uid="{00000000-0005-0000-0000-000014020000}"/>
    <cellStyle name="20% - Accent2 2 3 2 2" xfId="1259" xr:uid="{00000000-0005-0000-0000-000015020000}"/>
    <cellStyle name="20% - Accent2 2 3 2 2 2" xfId="2703" xr:uid="{00000000-0005-0000-0000-000016020000}"/>
    <cellStyle name="20% - Accent2 2 3 2 2 2 2" xfId="5673" xr:uid="{00000000-0005-0000-0000-000017020000}"/>
    <cellStyle name="20% - Accent2 2 3 2 2 2 2 2" xfId="11656" xr:uid="{00000000-0005-0000-0000-000018020000}"/>
    <cellStyle name="20% - Accent2 2 3 2 2 2 3" xfId="8686" xr:uid="{00000000-0005-0000-0000-000019020000}"/>
    <cellStyle name="20% - Accent2 2 3 2 2 3" xfId="4229" xr:uid="{00000000-0005-0000-0000-00001A020000}"/>
    <cellStyle name="20% - Accent2 2 3 2 2 3 2" xfId="10212" xr:uid="{00000000-0005-0000-0000-00001B020000}"/>
    <cellStyle name="20% - Accent2 2 3 2 2 4" xfId="7242" xr:uid="{00000000-0005-0000-0000-00001C020000}"/>
    <cellStyle name="20% - Accent2 2 3 2 3" xfId="1981" xr:uid="{00000000-0005-0000-0000-00001D020000}"/>
    <cellStyle name="20% - Accent2 2 3 2 3 2" xfId="4951" xr:uid="{00000000-0005-0000-0000-00001E020000}"/>
    <cellStyle name="20% - Accent2 2 3 2 3 2 2" xfId="10934" xr:uid="{00000000-0005-0000-0000-00001F020000}"/>
    <cellStyle name="20% - Accent2 2 3 2 3 3" xfId="7964" xr:uid="{00000000-0005-0000-0000-000020020000}"/>
    <cellStyle name="20% - Accent2 2 3 2 4" xfId="3507" xr:uid="{00000000-0005-0000-0000-000021020000}"/>
    <cellStyle name="20% - Accent2 2 3 2 4 2" xfId="9490" xr:uid="{00000000-0005-0000-0000-000022020000}"/>
    <cellStyle name="20% - Accent2 2 3 2 5" xfId="6520" xr:uid="{00000000-0005-0000-0000-000023020000}"/>
    <cellStyle name="20% - Accent2 2 3 3" xfId="911" xr:uid="{00000000-0005-0000-0000-000024020000}"/>
    <cellStyle name="20% - Accent2 2 3 3 2" xfId="2355" xr:uid="{00000000-0005-0000-0000-000025020000}"/>
    <cellStyle name="20% - Accent2 2 3 3 2 2" xfId="5325" xr:uid="{00000000-0005-0000-0000-000026020000}"/>
    <cellStyle name="20% - Accent2 2 3 3 2 2 2" xfId="11308" xr:uid="{00000000-0005-0000-0000-000027020000}"/>
    <cellStyle name="20% - Accent2 2 3 3 2 3" xfId="8338" xr:uid="{00000000-0005-0000-0000-000028020000}"/>
    <cellStyle name="20% - Accent2 2 3 3 3" xfId="3881" xr:uid="{00000000-0005-0000-0000-000029020000}"/>
    <cellStyle name="20% - Accent2 2 3 3 3 2" xfId="9864" xr:uid="{00000000-0005-0000-0000-00002A020000}"/>
    <cellStyle name="20% - Accent2 2 3 3 4" xfId="6894" xr:uid="{00000000-0005-0000-0000-00002B020000}"/>
    <cellStyle name="20% - Accent2 2 3 4" xfId="1633" xr:uid="{00000000-0005-0000-0000-00002C020000}"/>
    <cellStyle name="20% - Accent2 2 3 4 2" xfId="4603" xr:uid="{00000000-0005-0000-0000-00002D020000}"/>
    <cellStyle name="20% - Accent2 2 3 4 2 2" xfId="10586" xr:uid="{00000000-0005-0000-0000-00002E020000}"/>
    <cellStyle name="20% - Accent2 2 3 4 3" xfId="7616" xr:uid="{00000000-0005-0000-0000-00002F020000}"/>
    <cellStyle name="20% - Accent2 2 3 5" xfId="3159" xr:uid="{00000000-0005-0000-0000-000030020000}"/>
    <cellStyle name="20% - Accent2 2 3 5 2" xfId="9142" xr:uid="{00000000-0005-0000-0000-000031020000}"/>
    <cellStyle name="20% - Accent2 2 3 6" xfId="6172" xr:uid="{00000000-0005-0000-0000-000032020000}"/>
    <cellStyle name="20% - Accent2 2 4" xfId="305" xr:uid="{00000000-0005-0000-0000-000033020000}"/>
    <cellStyle name="20% - Accent2 2 4 2" xfId="653" xr:uid="{00000000-0005-0000-0000-000034020000}"/>
    <cellStyle name="20% - Accent2 2 4 2 2" xfId="1375" xr:uid="{00000000-0005-0000-0000-000035020000}"/>
    <cellStyle name="20% - Accent2 2 4 2 2 2" xfId="2819" xr:uid="{00000000-0005-0000-0000-000036020000}"/>
    <cellStyle name="20% - Accent2 2 4 2 2 2 2" xfId="5789" xr:uid="{00000000-0005-0000-0000-000037020000}"/>
    <cellStyle name="20% - Accent2 2 4 2 2 2 2 2" xfId="11772" xr:uid="{00000000-0005-0000-0000-000038020000}"/>
    <cellStyle name="20% - Accent2 2 4 2 2 2 3" xfId="8802" xr:uid="{00000000-0005-0000-0000-000039020000}"/>
    <cellStyle name="20% - Accent2 2 4 2 2 3" xfId="4345" xr:uid="{00000000-0005-0000-0000-00003A020000}"/>
    <cellStyle name="20% - Accent2 2 4 2 2 3 2" xfId="10328" xr:uid="{00000000-0005-0000-0000-00003B020000}"/>
    <cellStyle name="20% - Accent2 2 4 2 2 4" xfId="7358" xr:uid="{00000000-0005-0000-0000-00003C020000}"/>
    <cellStyle name="20% - Accent2 2 4 2 3" xfId="2097" xr:uid="{00000000-0005-0000-0000-00003D020000}"/>
    <cellStyle name="20% - Accent2 2 4 2 3 2" xfId="5067" xr:uid="{00000000-0005-0000-0000-00003E020000}"/>
    <cellStyle name="20% - Accent2 2 4 2 3 2 2" xfId="11050" xr:uid="{00000000-0005-0000-0000-00003F020000}"/>
    <cellStyle name="20% - Accent2 2 4 2 3 3" xfId="8080" xr:uid="{00000000-0005-0000-0000-000040020000}"/>
    <cellStyle name="20% - Accent2 2 4 2 4" xfId="3623" xr:uid="{00000000-0005-0000-0000-000041020000}"/>
    <cellStyle name="20% - Accent2 2 4 2 4 2" xfId="9606" xr:uid="{00000000-0005-0000-0000-000042020000}"/>
    <cellStyle name="20% - Accent2 2 4 2 5" xfId="6636" xr:uid="{00000000-0005-0000-0000-000043020000}"/>
    <cellStyle name="20% - Accent2 2 4 3" xfId="1027" xr:uid="{00000000-0005-0000-0000-000044020000}"/>
    <cellStyle name="20% - Accent2 2 4 3 2" xfId="2471" xr:uid="{00000000-0005-0000-0000-000045020000}"/>
    <cellStyle name="20% - Accent2 2 4 3 2 2" xfId="5441" xr:uid="{00000000-0005-0000-0000-000046020000}"/>
    <cellStyle name="20% - Accent2 2 4 3 2 2 2" xfId="11424" xr:uid="{00000000-0005-0000-0000-000047020000}"/>
    <cellStyle name="20% - Accent2 2 4 3 2 3" xfId="8454" xr:uid="{00000000-0005-0000-0000-000048020000}"/>
    <cellStyle name="20% - Accent2 2 4 3 3" xfId="3997" xr:uid="{00000000-0005-0000-0000-000049020000}"/>
    <cellStyle name="20% - Accent2 2 4 3 3 2" xfId="9980" xr:uid="{00000000-0005-0000-0000-00004A020000}"/>
    <cellStyle name="20% - Accent2 2 4 3 4" xfId="7010" xr:uid="{00000000-0005-0000-0000-00004B020000}"/>
    <cellStyle name="20% - Accent2 2 4 4" xfId="1749" xr:uid="{00000000-0005-0000-0000-00004C020000}"/>
    <cellStyle name="20% - Accent2 2 4 4 2" xfId="4719" xr:uid="{00000000-0005-0000-0000-00004D020000}"/>
    <cellStyle name="20% - Accent2 2 4 4 2 2" xfId="10702" xr:uid="{00000000-0005-0000-0000-00004E020000}"/>
    <cellStyle name="20% - Accent2 2 4 4 3" xfId="7732" xr:uid="{00000000-0005-0000-0000-00004F020000}"/>
    <cellStyle name="20% - Accent2 2 4 5" xfId="3275" xr:uid="{00000000-0005-0000-0000-000050020000}"/>
    <cellStyle name="20% - Accent2 2 4 5 2" xfId="9258" xr:uid="{00000000-0005-0000-0000-000051020000}"/>
    <cellStyle name="20% - Accent2 2 4 6" xfId="6288" xr:uid="{00000000-0005-0000-0000-000052020000}"/>
    <cellStyle name="20% - Accent2 2 5" xfId="421" xr:uid="{00000000-0005-0000-0000-000053020000}"/>
    <cellStyle name="20% - Accent2 2 5 2" xfId="1143" xr:uid="{00000000-0005-0000-0000-000054020000}"/>
    <cellStyle name="20% - Accent2 2 5 2 2" xfId="2587" xr:uid="{00000000-0005-0000-0000-000055020000}"/>
    <cellStyle name="20% - Accent2 2 5 2 2 2" xfId="5557" xr:uid="{00000000-0005-0000-0000-000056020000}"/>
    <cellStyle name="20% - Accent2 2 5 2 2 2 2" xfId="11540" xr:uid="{00000000-0005-0000-0000-000057020000}"/>
    <cellStyle name="20% - Accent2 2 5 2 2 3" xfId="8570" xr:uid="{00000000-0005-0000-0000-000058020000}"/>
    <cellStyle name="20% - Accent2 2 5 2 3" xfId="4113" xr:uid="{00000000-0005-0000-0000-000059020000}"/>
    <cellStyle name="20% - Accent2 2 5 2 3 2" xfId="10096" xr:uid="{00000000-0005-0000-0000-00005A020000}"/>
    <cellStyle name="20% - Accent2 2 5 2 4" xfId="7126" xr:uid="{00000000-0005-0000-0000-00005B020000}"/>
    <cellStyle name="20% - Accent2 2 5 3" xfId="1865" xr:uid="{00000000-0005-0000-0000-00005C020000}"/>
    <cellStyle name="20% - Accent2 2 5 3 2" xfId="4835" xr:uid="{00000000-0005-0000-0000-00005D020000}"/>
    <cellStyle name="20% - Accent2 2 5 3 2 2" xfId="10818" xr:uid="{00000000-0005-0000-0000-00005E020000}"/>
    <cellStyle name="20% - Accent2 2 5 3 3" xfId="7848" xr:uid="{00000000-0005-0000-0000-00005F020000}"/>
    <cellStyle name="20% - Accent2 2 5 4" xfId="3391" xr:uid="{00000000-0005-0000-0000-000060020000}"/>
    <cellStyle name="20% - Accent2 2 5 4 2" xfId="9374" xr:uid="{00000000-0005-0000-0000-000061020000}"/>
    <cellStyle name="20% - Accent2 2 5 5" xfId="6404" xr:uid="{00000000-0005-0000-0000-000062020000}"/>
    <cellStyle name="20% - Accent2 2 6" xfId="795" xr:uid="{00000000-0005-0000-0000-000063020000}"/>
    <cellStyle name="20% - Accent2 2 6 2" xfId="2239" xr:uid="{00000000-0005-0000-0000-000064020000}"/>
    <cellStyle name="20% - Accent2 2 6 2 2" xfId="5209" xr:uid="{00000000-0005-0000-0000-000065020000}"/>
    <cellStyle name="20% - Accent2 2 6 2 2 2" xfId="11192" xr:uid="{00000000-0005-0000-0000-000066020000}"/>
    <cellStyle name="20% - Accent2 2 6 2 3" xfId="8222" xr:uid="{00000000-0005-0000-0000-000067020000}"/>
    <cellStyle name="20% - Accent2 2 6 3" xfId="3765" xr:uid="{00000000-0005-0000-0000-000068020000}"/>
    <cellStyle name="20% - Accent2 2 6 3 2" xfId="9748" xr:uid="{00000000-0005-0000-0000-000069020000}"/>
    <cellStyle name="20% - Accent2 2 6 4" xfId="6778" xr:uid="{00000000-0005-0000-0000-00006A020000}"/>
    <cellStyle name="20% - Accent2 2 7" xfId="1517" xr:uid="{00000000-0005-0000-0000-00006B020000}"/>
    <cellStyle name="20% - Accent2 2 7 2" xfId="4487" xr:uid="{00000000-0005-0000-0000-00006C020000}"/>
    <cellStyle name="20% - Accent2 2 7 2 2" xfId="10470" xr:uid="{00000000-0005-0000-0000-00006D020000}"/>
    <cellStyle name="20% - Accent2 2 7 3" xfId="7500" xr:uid="{00000000-0005-0000-0000-00006E020000}"/>
    <cellStyle name="20% - Accent2 2 8" xfId="3043" xr:uid="{00000000-0005-0000-0000-00006F020000}"/>
    <cellStyle name="20% - Accent2 2 8 2" xfId="9026" xr:uid="{00000000-0005-0000-0000-000070020000}"/>
    <cellStyle name="20% - Accent2 2 9" xfId="6056" xr:uid="{00000000-0005-0000-0000-000071020000}"/>
    <cellStyle name="20% - Accent2 3" xfId="100" xr:uid="{00000000-0005-0000-0000-000072020000}"/>
    <cellStyle name="20% - Accent2 3 2" xfId="216" xr:uid="{00000000-0005-0000-0000-000073020000}"/>
    <cellStyle name="20% - Accent2 3 2 2" xfId="564" xr:uid="{00000000-0005-0000-0000-000074020000}"/>
    <cellStyle name="20% - Accent2 3 2 2 2" xfId="1286" xr:uid="{00000000-0005-0000-0000-000075020000}"/>
    <cellStyle name="20% - Accent2 3 2 2 2 2" xfId="2730" xr:uid="{00000000-0005-0000-0000-000076020000}"/>
    <cellStyle name="20% - Accent2 3 2 2 2 2 2" xfId="5700" xr:uid="{00000000-0005-0000-0000-000077020000}"/>
    <cellStyle name="20% - Accent2 3 2 2 2 2 2 2" xfId="11683" xr:uid="{00000000-0005-0000-0000-000078020000}"/>
    <cellStyle name="20% - Accent2 3 2 2 2 2 3" xfId="8713" xr:uid="{00000000-0005-0000-0000-000079020000}"/>
    <cellStyle name="20% - Accent2 3 2 2 2 3" xfId="4256" xr:uid="{00000000-0005-0000-0000-00007A020000}"/>
    <cellStyle name="20% - Accent2 3 2 2 2 3 2" xfId="10239" xr:uid="{00000000-0005-0000-0000-00007B020000}"/>
    <cellStyle name="20% - Accent2 3 2 2 2 4" xfId="7269" xr:uid="{00000000-0005-0000-0000-00007C020000}"/>
    <cellStyle name="20% - Accent2 3 2 2 3" xfId="2008" xr:uid="{00000000-0005-0000-0000-00007D020000}"/>
    <cellStyle name="20% - Accent2 3 2 2 3 2" xfId="4978" xr:uid="{00000000-0005-0000-0000-00007E020000}"/>
    <cellStyle name="20% - Accent2 3 2 2 3 2 2" xfId="10961" xr:uid="{00000000-0005-0000-0000-00007F020000}"/>
    <cellStyle name="20% - Accent2 3 2 2 3 3" xfId="7991" xr:uid="{00000000-0005-0000-0000-000080020000}"/>
    <cellStyle name="20% - Accent2 3 2 2 4" xfId="3534" xr:uid="{00000000-0005-0000-0000-000081020000}"/>
    <cellStyle name="20% - Accent2 3 2 2 4 2" xfId="9517" xr:uid="{00000000-0005-0000-0000-000082020000}"/>
    <cellStyle name="20% - Accent2 3 2 2 5" xfId="6547" xr:uid="{00000000-0005-0000-0000-000083020000}"/>
    <cellStyle name="20% - Accent2 3 2 3" xfId="938" xr:uid="{00000000-0005-0000-0000-000084020000}"/>
    <cellStyle name="20% - Accent2 3 2 3 2" xfId="2382" xr:uid="{00000000-0005-0000-0000-000085020000}"/>
    <cellStyle name="20% - Accent2 3 2 3 2 2" xfId="5352" xr:uid="{00000000-0005-0000-0000-000086020000}"/>
    <cellStyle name="20% - Accent2 3 2 3 2 2 2" xfId="11335" xr:uid="{00000000-0005-0000-0000-000087020000}"/>
    <cellStyle name="20% - Accent2 3 2 3 2 3" xfId="8365" xr:uid="{00000000-0005-0000-0000-000088020000}"/>
    <cellStyle name="20% - Accent2 3 2 3 3" xfId="3908" xr:uid="{00000000-0005-0000-0000-000089020000}"/>
    <cellStyle name="20% - Accent2 3 2 3 3 2" xfId="9891" xr:uid="{00000000-0005-0000-0000-00008A020000}"/>
    <cellStyle name="20% - Accent2 3 2 3 4" xfId="6921" xr:uid="{00000000-0005-0000-0000-00008B020000}"/>
    <cellStyle name="20% - Accent2 3 2 4" xfId="1660" xr:uid="{00000000-0005-0000-0000-00008C020000}"/>
    <cellStyle name="20% - Accent2 3 2 4 2" xfId="4630" xr:uid="{00000000-0005-0000-0000-00008D020000}"/>
    <cellStyle name="20% - Accent2 3 2 4 2 2" xfId="10613" xr:uid="{00000000-0005-0000-0000-00008E020000}"/>
    <cellStyle name="20% - Accent2 3 2 4 3" xfId="7643" xr:uid="{00000000-0005-0000-0000-00008F020000}"/>
    <cellStyle name="20% - Accent2 3 2 5" xfId="3186" xr:uid="{00000000-0005-0000-0000-000090020000}"/>
    <cellStyle name="20% - Accent2 3 2 5 2" xfId="9169" xr:uid="{00000000-0005-0000-0000-000091020000}"/>
    <cellStyle name="20% - Accent2 3 2 6" xfId="6199" xr:uid="{00000000-0005-0000-0000-000092020000}"/>
    <cellStyle name="20% - Accent2 3 3" xfId="332" xr:uid="{00000000-0005-0000-0000-000093020000}"/>
    <cellStyle name="20% - Accent2 3 3 2" xfId="680" xr:uid="{00000000-0005-0000-0000-000094020000}"/>
    <cellStyle name="20% - Accent2 3 3 2 2" xfId="1402" xr:uid="{00000000-0005-0000-0000-000095020000}"/>
    <cellStyle name="20% - Accent2 3 3 2 2 2" xfId="2846" xr:uid="{00000000-0005-0000-0000-000096020000}"/>
    <cellStyle name="20% - Accent2 3 3 2 2 2 2" xfId="5816" xr:uid="{00000000-0005-0000-0000-000097020000}"/>
    <cellStyle name="20% - Accent2 3 3 2 2 2 2 2" xfId="11799" xr:uid="{00000000-0005-0000-0000-000098020000}"/>
    <cellStyle name="20% - Accent2 3 3 2 2 2 3" xfId="8829" xr:uid="{00000000-0005-0000-0000-000099020000}"/>
    <cellStyle name="20% - Accent2 3 3 2 2 3" xfId="4372" xr:uid="{00000000-0005-0000-0000-00009A020000}"/>
    <cellStyle name="20% - Accent2 3 3 2 2 3 2" xfId="10355" xr:uid="{00000000-0005-0000-0000-00009B020000}"/>
    <cellStyle name="20% - Accent2 3 3 2 2 4" xfId="7385" xr:uid="{00000000-0005-0000-0000-00009C020000}"/>
    <cellStyle name="20% - Accent2 3 3 2 3" xfId="2124" xr:uid="{00000000-0005-0000-0000-00009D020000}"/>
    <cellStyle name="20% - Accent2 3 3 2 3 2" xfId="5094" xr:uid="{00000000-0005-0000-0000-00009E020000}"/>
    <cellStyle name="20% - Accent2 3 3 2 3 2 2" xfId="11077" xr:uid="{00000000-0005-0000-0000-00009F020000}"/>
    <cellStyle name="20% - Accent2 3 3 2 3 3" xfId="8107" xr:uid="{00000000-0005-0000-0000-0000A0020000}"/>
    <cellStyle name="20% - Accent2 3 3 2 4" xfId="3650" xr:uid="{00000000-0005-0000-0000-0000A1020000}"/>
    <cellStyle name="20% - Accent2 3 3 2 4 2" xfId="9633" xr:uid="{00000000-0005-0000-0000-0000A2020000}"/>
    <cellStyle name="20% - Accent2 3 3 2 5" xfId="6663" xr:uid="{00000000-0005-0000-0000-0000A3020000}"/>
    <cellStyle name="20% - Accent2 3 3 3" xfId="1054" xr:uid="{00000000-0005-0000-0000-0000A4020000}"/>
    <cellStyle name="20% - Accent2 3 3 3 2" xfId="2498" xr:uid="{00000000-0005-0000-0000-0000A5020000}"/>
    <cellStyle name="20% - Accent2 3 3 3 2 2" xfId="5468" xr:uid="{00000000-0005-0000-0000-0000A6020000}"/>
    <cellStyle name="20% - Accent2 3 3 3 2 2 2" xfId="11451" xr:uid="{00000000-0005-0000-0000-0000A7020000}"/>
    <cellStyle name="20% - Accent2 3 3 3 2 3" xfId="8481" xr:uid="{00000000-0005-0000-0000-0000A8020000}"/>
    <cellStyle name="20% - Accent2 3 3 3 3" xfId="4024" xr:uid="{00000000-0005-0000-0000-0000A9020000}"/>
    <cellStyle name="20% - Accent2 3 3 3 3 2" xfId="10007" xr:uid="{00000000-0005-0000-0000-0000AA020000}"/>
    <cellStyle name="20% - Accent2 3 3 3 4" xfId="7037" xr:uid="{00000000-0005-0000-0000-0000AB020000}"/>
    <cellStyle name="20% - Accent2 3 3 4" xfId="1776" xr:uid="{00000000-0005-0000-0000-0000AC020000}"/>
    <cellStyle name="20% - Accent2 3 3 4 2" xfId="4746" xr:uid="{00000000-0005-0000-0000-0000AD020000}"/>
    <cellStyle name="20% - Accent2 3 3 4 2 2" xfId="10729" xr:uid="{00000000-0005-0000-0000-0000AE020000}"/>
    <cellStyle name="20% - Accent2 3 3 4 3" xfId="7759" xr:uid="{00000000-0005-0000-0000-0000AF020000}"/>
    <cellStyle name="20% - Accent2 3 3 5" xfId="3302" xr:uid="{00000000-0005-0000-0000-0000B0020000}"/>
    <cellStyle name="20% - Accent2 3 3 5 2" xfId="9285" xr:uid="{00000000-0005-0000-0000-0000B1020000}"/>
    <cellStyle name="20% - Accent2 3 3 6" xfId="6315" xr:uid="{00000000-0005-0000-0000-0000B2020000}"/>
    <cellStyle name="20% - Accent2 3 4" xfId="448" xr:uid="{00000000-0005-0000-0000-0000B3020000}"/>
    <cellStyle name="20% - Accent2 3 4 2" xfId="1170" xr:uid="{00000000-0005-0000-0000-0000B4020000}"/>
    <cellStyle name="20% - Accent2 3 4 2 2" xfId="2614" xr:uid="{00000000-0005-0000-0000-0000B5020000}"/>
    <cellStyle name="20% - Accent2 3 4 2 2 2" xfId="5584" xr:uid="{00000000-0005-0000-0000-0000B6020000}"/>
    <cellStyle name="20% - Accent2 3 4 2 2 2 2" xfId="11567" xr:uid="{00000000-0005-0000-0000-0000B7020000}"/>
    <cellStyle name="20% - Accent2 3 4 2 2 3" xfId="8597" xr:uid="{00000000-0005-0000-0000-0000B8020000}"/>
    <cellStyle name="20% - Accent2 3 4 2 3" xfId="4140" xr:uid="{00000000-0005-0000-0000-0000B9020000}"/>
    <cellStyle name="20% - Accent2 3 4 2 3 2" xfId="10123" xr:uid="{00000000-0005-0000-0000-0000BA020000}"/>
    <cellStyle name="20% - Accent2 3 4 2 4" xfId="7153" xr:uid="{00000000-0005-0000-0000-0000BB020000}"/>
    <cellStyle name="20% - Accent2 3 4 3" xfId="1892" xr:uid="{00000000-0005-0000-0000-0000BC020000}"/>
    <cellStyle name="20% - Accent2 3 4 3 2" xfId="4862" xr:uid="{00000000-0005-0000-0000-0000BD020000}"/>
    <cellStyle name="20% - Accent2 3 4 3 2 2" xfId="10845" xr:uid="{00000000-0005-0000-0000-0000BE020000}"/>
    <cellStyle name="20% - Accent2 3 4 3 3" xfId="7875" xr:uid="{00000000-0005-0000-0000-0000BF020000}"/>
    <cellStyle name="20% - Accent2 3 4 4" xfId="3418" xr:uid="{00000000-0005-0000-0000-0000C0020000}"/>
    <cellStyle name="20% - Accent2 3 4 4 2" xfId="9401" xr:uid="{00000000-0005-0000-0000-0000C1020000}"/>
    <cellStyle name="20% - Accent2 3 4 5" xfId="6431" xr:uid="{00000000-0005-0000-0000-0000C2020000}"/>
    <cellStyle name="20% - Accent2 3 5" xfId="822" xr:uid="{00000000-0005-0000-0000-0000C3020000}"/>
    <cellStyle name="20% - Accent2 3 5 2" xfId="2266" xr:uid="{00000000-0005-0000-0000-0000C4020000}"/>
    <cellStyle name="20% - Accent2 3 5 2 2" xfId="5236" xr:uid="{00000000-0005-0000-0000-0000C5020000}"/>
    <cellStyle name="20% - Accent2 3 5 2 2 2" xfId="11219" xr:uid="{00000000-0005-0000-0000-0000C6020000}"/>
    <cellStyle name="20% - Accent2 3 5 2 3" xfId="8249" xr:uid="{00000000-0005-0000-0000-0000C7020000}"/>
    <cellStyle name="20% - Accent2 3 5 3" xfId="3792" xr:uid="{00000000-0005-0000-0000-0000C8020000}"/>
    <cellStyle name="20% - Accent2 3 5 3 2" xfId="9775" xr:uid="{00000000-0005-0000-0000-0000C9020000}"/>
    <cellStyle name="20% - Accent2 3 5 4" xfId="6805" xr:uid="{00000000-0005-0000-0000-0000CA020000}"/>
    <cellStyle name="20% - Accent2 3 6" xfId="1544" xr:uid="{00000000-0005-0000-0000-0000CB020000}"/>
    <cellStyle name="20% - Accent2 3 6 2" xfId="4514" xr:uid="{00000000-0005-0000-0000-0000CC020000}"/>
    <cellStyle name="20% - Accent2 3 6 2 2" xfId="10497" xr:uid="{00000000-0005-0000-0000-0000CD020000}"/>
    <cellStyle name="20% - Accent2 3 6 3" xfId="7527" xr:uid="{00000000-0005-0000-0000-0000CE020000}"/>
    <cellStyle name="20% - Accent2 3 7" xfId="3070" xr:uid="{00000000-0005-0000-0000-0000CF020000}"/>
    <cellStyle name="20% - Accent2 3 7 2" xfId="9053" xr:uid="{00000000-0005-0000-0000-0000D0020000}"/>
    <cellStyle name="20% - Accent2 3 8" xfId="6083" xr:uid="{00000000-0005-0000-0000-0000D1020000}"/>
    <cellStyle name="20% - Accent2 4" xfId="158" xr:uid="{00000000-0005-0000-0000-0000D2020000}"/>
    <cellStyle name="20% - Accent2 4 2" xfId="506" xr:uid="{00000000-0005-0000-0000-0000D3020000}"/>
    <cellStyle name="20% - Accent2 4 2 2" xfId="1228" xr:uid="{00000000-0005-0000-0000-0000D4020000}"/>
    <cellStyle name="20% - Accent2 4 2 2 2" xfId="2672" xr:uid="{00000000-0005-0000-0000-0000D5020000}"/>
    <cellStyle name="20% - Accent2 4 2 2 2 2" xfId="5642" xr:uid="{00000000-0005-0000-0000-0000D6020000}"/>
    <cellStyle name="20% - Accent2 4 2 2 2 2 2" xfId="11625" xr:uid="{00000000-0005-0000-0000-0000D7020000}"/>
    <cellStyle name="20% - Accent2 4 2 2 2 3" xfId="8655" xr:uid="{00000000-0005-0000-0000-0000D8020000}"/>
    <cellStyle name="20% - Accent2 4 2 2 3" xfId="4198" xr:uid="{00000000-0005-0000-0000-0000D9020000}"/>
    <cellStyle name="20% - Accent2 4 2 2 3 2" xfId="10181" xr:uid="{00000000-0005-0000-0000-0000DA020000}"/>
    <cellStyle name="20% - Accent2 4 2 2 4" xfId="7211" xr:uid="{00000000-0005-0000-0000-0000DB020000}"/>
    <cellStyle name="20% - Accent2 4 2 3" xfId="1950" xr:uid="{00000000-0005-0000-0000-0000DC020000}"/>
    <cellStyle name="20% - Accent2 4 2 3 2" xfId="4920" xr:uid="{00000000-0005-0000-0000-0000DD020000}"/>
    <cellStyle name="20% - Accent2 4 2 3 2 2" xfId="10903" xr:uid="{00000000-0005-0000-0000-0000DE020000}"/>
    <cellStyle name="20% - Accent2 4 2 3 3" xfId="7933" xr:uid="{00000000-0005-0000-0000-0000DF020000}"/>
    <cellStyle name="20% - Accent2 4 2 4" xfId="3476" xr:uid="{00000000-0005-0000-0000-0000E0020000}"/>
    <cellStyle name="20% - Accent2 4 2 4 2" xfId="9459" xr:uid="{00000000-0005-0000-0000-0000E1020000}"/>
    <cellStyle name="20% - Accent2 4 2 5" xfId="6489" xr:uid="{00000000-0005-0000-0000-0000E2020000}"/>
    <cellStyle name="20% - Accent2 4 3" xfId="880" xr:uid="{00000000-0005-0000-0000-0000E3020000}"/>
    <cellStyle name="20% - Accent2 4 3 2" xfId="2324" xr:uid="{00000000-0005-0000-0000-0000E4020000}"/>
    <cellStyle name="20% - Accent2 4 3 2 2" xfId="5294" xr:uid="{00000000-0005-0000-0000-0000E5020000}"/>
    <cellStyle name="20% - Accent2 4 3 2 2 2" xfId="11277" xr:uid="{00000000-0005-0000-0000-0000E6020000}"/>
    <cellStyle name="20% - Accent2 4 3 2 3" xfId="8307" xr:uid="{00000000-0005-0000-0000-0000E7020000}"/>
    <cellStyle name="20% - Accent2 4 3 3" xfId="3850" xr:uid="{00000000-0005-0000-0000-0000E8020000}"/>
    <cellStyle name="20% - Accent2 4 3 3 2" xfId="9833" xr:uid="{00000000-0005-0000-0000-0000E9020000}"/>
    <cellStyle name="20% - Accent2 4 3 4" xfId="6863" xr:uid="{00000000-0005-0000-0000-0000EA020000}"/>
    <cellStyle name="20% - Accent2 4 4" xfId="1602" xr:uid="{00000000-0005-0000-0000-0000EB020000}"/>
    <cellStyle name="20% - Accent2 4 4 2" xfId="4572" xr:uid="{00000000-0005-0000-0000-0000EC020000}"/>
    <cellStyle name="20% - Accent2 4 4 2 2" xfId="10555" xr:uid="{00000000-0005-0000-0000-0000ED020000}"/>
    <cellStyle name="20% - Accent2 4 4 3" xfId="7585" xr:uid="{00000000-0005-0000-0000-0000EE020000}"/>
    <cellStyle name="20% - Accent2 4 5" xfId="3128" xr:uid="{00000000-0005-0000-0000-0000EF020000}"/>
    <cellStyle name="20% - Accent2 4 5 2" xfId="9111" xr:uid="{00000000-0005-0000-0000-0000F0020000}"/>
    <cellStyle name="20% - Accent2 4 6" xfId="6141" xr:uid="{00000000-0005-0000-0000-0000F1020000}"/>
    <cellStyle name="20% - Accent2 5" xfId="274" xr:uid="{00000000-0005-0000-0000-0000F2020000}"/>
    <cellStyle name="20% - Accent2 5 2" xfId="622" xr:uid="{00000000-0005-0000-0000-0000F3020000}"/>
    <cellStyle name="20% - Accent2 5 2 2" xfId="1344" xr:uid="{00000000-0005-0000-0000-0000F4020000}"/>
    <cellStyle name="20% - Accent2 5 2 2 2" xfId="2788" xr:uid="{00000000-0005-0000-0000-0000F5020000}"/>
    <cellStyle name="20% - Accent2 5 2 2 2 2" xfId="5758" xr:uid="{00000000-0005-0000-0000-0000F6020000}"/>
    <cellStyle name="20% - Accent2 5 2 2 2 2 2" xfId="11741" xr:uid="{00000000-0005-0000-0000-0000F7020000}"/>
    <cellStyle name="20% - Accent2 5 2 2 2 3" xfId="8771" xr:uid="{00000000-0005-0000-0000-0000F8020000}"/>
    <cellStyle name="20% - Accent2 5 2 2 3" xfId="4314" xr:uid="{00000000-0005-0000-0000-0000F9020000}"/>
    <cellStyle name="20% - Accent2 5 2 2 3 2" xfId="10297" xr:uid="{00000000-0005-0000-0000-0000FA020000}"/>
    <cellStyle name="20% - Accent2 5 2 2 4" xfId="7327" xr:uid="{00000000-0005-0000-0000-0000FB020000}"/>
    <cellStyle name="20% - Accent2 5 2 3" xfId="2066" xr:uid="{00000000-0005-0000-0000-0000FC020000}"/>
    <cellStyle name="20% - Accent2 5 2 3 2" xfId="5036" xr:uid="{00000000-0005-0000-0000-0000FD020000}"/>
    <cellStyle name="20% - Accent2 5 2 3 2 2" xfId="11019" xr:uid="{00000000-0005-0000-0000-0000FE020000}"/>
    <cellStyle name="20% - Accent2 5 2 3 3" xfId="8049" xr:uid="{00000000-0005-0000-0000-0000FF020000}"/>
    <cellStyle name="20% - Accent2 5 2 4" xfId="3592" xr:uid="{00000000-0005-0000-0000-000000030000}"/>
    <cellStyle name="20% - Accent2 5 2 4 2" xfId="9575" xr:uid="{00000000-0005-0000-0000-000001030000}"/>
    <cellStyle name="20% - Accent2 5 2 5" xfId="6605" xr:uid="{00000000-0005-0000-0000-000002030000}"/>
    <cellStyle name="20% - Accent2 5 3" xfId="996" xr:uid="{00000000-0005-0000-0000-000003030000}"/>
    <cellStyle name="20% - Accent2 5 3 2" xfId="2440" xr:uid="{00000000-0005-0000-0000-000004030000}"/>
    <cellStyle name="20% - Accent2 5 3 2 2" xfId="5410" xr:uid="{00000000-0005-0000-0000-000005030000}"/>
    <cellStyle name="20% - Accent2 5 3 2 2 2" xfId="11393" xr:uid="{00000000-0005-0000-0000-000006030000}"/>
    <cellStyle name="20% - Accent2 5 3 2 3" xfId="8423" xr:uid="{00000000-0005-0000-0000-000007030000}"/>
    <cellStyle name="20% - Accent2 5 3 3" xfId="3966" xr:uid="{00000000-0005-0000-0000-000008030000}"/>
    <cellStyle name="20% - Accent2 5 3 3 2" xfId="9949" xr:uid="{00000000-0005-0000-0000-000009030000}"/>
    <cellStyle name="20% - Accent2 5 3 4" xfId="6979" xr:uid="{00000000-0005-0000-0000-00000A030000}"/>
    <cellStyle name="20% - Accent2 5 4" xfId="1718" xr:uid="{00000000-0005-0000-0000-00000B030000}"/>
    <cellStyle name="20% - Accent2 5 4 2" xfId="4688" xr:uid="{00000000-0005-0000-0000-00000C030000}"/>
    <cellStyle name="20% - Accent2 5 4 2 2" xfId="10671" xr:uid="{00000000-0005-0000-0000-00000D030000}"/>
    <cellStyle name="20% - Accent2 5 4 3" xfId="7701" xr:uid="{00000000-0005-0000-0000-00000E030000}"/>
    <cellStyle name="20% - Accent2 5 5" xfId="3244" xr:uid="{00000000-0005-0000-0000-00000F030000}"/>
    <cellStyle name="20% - Accent2 5 5 2" xfId="9227" xr:uid="{00000000-0005-0000-0000-000010030000}"/>
    <cellStyle name="20% - Accent2 5 6" xfId="6257" xr:uid="{00000000-0005-0000-0000-000011030000}"/>
    <cellStyle name="20% - Accent2 6" xfId="390" xr:uid="{00000000-0005-0000-0000-000012030000}"/>
    <cellStyle name="20% - Accent2 6 2" xfId="1112" xr:uid="{00000000-0005-0000-0000-000013030000}"/>
    <cellStyle name="20% - Accent2 6 2 2" xfId="2556" xr:uid="{00000000-0005-0000-0000-000014030000}"/>
    <cellStyle name="20% - Accent2 6 2 2 2" xfId="5526" xr:uid="{00000000-0005-0000-0000-000015030000}"/>
    <cellStyle name="20% - Accent2 6 2 2 2 2" xfId="11509" xr:uid="{00000000-0005-0000-0000-000016030000}"/>
    <cellStyle name="20% - Accent2 6 2 2 3" xfId="8539" xr:uid="{00000000-0005-0000-0000-000017030000}"/>
    <cellStyle name="20% - Accent2 6 2 3" xfId="4082" xr:uid="{00000000-0005-0000-0000-000018030000}"/>
    <cellStyle name="20% - Accent2 6 2 3 2" xfId="10065" xr:uid="{00000000-0005-0000-0000-000019030000}"/>
    <cellStyle name="20% - Accent2 6 2 4" xfId="7095" xr:uid="{00000000-0005-0000-0000-00001A030000}"/>
    <cellStyle name="20% - Accent2 6 3" xfId="1834" xr:uid="{00000000-0005-0000-0000-00001B030000}"/>
    <cellStyle name="20% - Accent2 6 3 2" xfId="4804" xr:uid="{00000000-0005-0000-0000-00001C030000}"/>
    <cellStyle name="20% - Accent2 6 3 2 2" xfId="10787" xr:uid="{00000000-0005-0000-0000-00001D030000}"/>
    <cellStyle name="20% - Accent2 6 3 3" xfId="7817" xr:uid="{00000000-0005-0000-0000-00001E030000}"/>
    <cellStyle name="20% - Accent2 6 4" xfId="3360" xr:uid="{00000000-0005-0000-0000-00001F030000}"/>
    <cellStyle name="20% - Accent2 6 4 2" xfId="9343" xr:uid="{00000000-0005-0000-0000-000020030000}"/>
    <cellStyle name="20% - Accent2 6 5" xfId="6373" xr:uid="{00000000-0005-0000-0000-000021030000}"/>
    <cellStyle name="20% - Accent2 7" xfId="740" xr:uid="{00000000-0005-0000-0000-000022030000}"/>
    <cellStyle name="20% - Accent2 7 2" xfId="1462" xr:uid="{00000000-0005-0000-0000-000023030000}"/>
    <cellStyle name="20% - Accent2 7 2 2" xfId="2906" xr:uid="{00000000-0005-0000-0000-000024030000}"/>
    <cellStyle name="20% - Accent2 7 2 2 2" xfId="5876" xr:uid="{00000000-0005-0000-0000-000025030000}"/>
    <cellStyle name="20% - Accent2 7 2 2 2 2" xfId="11859" xr:uid="{00000000-0005-0000-0000-000026030000}"/>
    <cellStyle name="20% - Accent2 7 2 2 3" xfId="8889" xr:uid="{00000000-0005-0000-0000-000027030000}"/>
    <cellStyle name="20% - Accent2 7 2 3" xfId="4432" xr:uid="{00000000-0005-0000-0000-000028030000}"/>
    <cellStyle name="20% - Accent2 7 2 3 2" xfId="10415" xr:uid="{00000000-0005-0000-0000-000029030000}"/>
    <cellStyle name="20% - Accent2 7 2 4" xfId="7445" xr:uid="{00000000-0005-0000-0000-00002A030000}"/>
    <cellStyle name="20% - Accent2 7 3" xfId="2184" xr:uid="{00000000-0005-0000-0000-00002B030000}"/>
    <cellStyle name="20% - Accent2 7 3 2" xfId="5154" xr:uid="{00000000-0005-0000-0000-00002C030000}"/>
    <cellStyle name="20% - Accent2 7 3 2 2" xfId="11137" xr:uid="{00000000-0005-0000-0000-00002D030000}"/>
    <cellStyle name="20% - Accent2 7 3 3" xfId="8167" xr:uid="{00000000-0005-0000-0000-00002E030000}"/>
    <cellStyle name="20% - Accent2 7 4" xfId="3710" xr:uid="{00000000-0005-0000-0000-00002F030000}"/>
    <cellStyle name="20% - Accent2 7 4 2" xfId="9693" xr:uid="{00000000-0005-0000-0000-000030030000}"/>
    <cellStyle name="20% - Accent2 7 5" xfId="6723" xr:uid="{00000000-0005-0000-0000-000031030000}"/>
    <cellStyle name="20% - Accent2 8" xfId="764" xr:uid="{00000000-0005-0000-0000-000032030000}"/>
    <cellStyle name="20% - Accent2 8 2" xfId="2208" xr:uid="{00000000-0005-0000-0000-000033030000}"/>
    <cellStyle name="20% - Accent2 8 2 2" xfId="5178" xr:uid="{00000000-0005-0000-0000-000034030000}"/>
    <cellStyle name="20% - Accent2 8 2 2 2" xfId="11161" xr:uid="{00000000-0005-0000-0000-000035030000}"/>
    <cellStyle name="20% - Accent2 8 2 3" xfId="8191" xr:uid="{00000000-0005-0000-0000-000036030000}"/>
    <cellStyle name="20% - Accent2 8 3" xfId="3734" xr:uid="{00000000-0005-0000-0000-000037030000}"/>
    <cellStyle name="20% - Accent2 8 3 2" xfId="9717" xr:uid="{00000000-0005-0000-0000-000038030000}"/>
    <cellStyle name="20% - Accent2 8 4" xfId="6747" xr:uid="{00000000-0005-0000-0000-000039030000}"/>
    <cellStyle name="20% - Accent2 9" xfId="1486" xr:uid="{00000000-0005-0000-0000-00003A030000}"/>
    <cellStyle name="20% - Accent2 9 2" xfId="4456" xr:uid="{00000000-0005-0000-0000-00003B030000}"/>
    <cellStyle name="20% - Accent2 9 2 2" xfId="10439" xr:uid="{00000000-0005-0000-0000-00003C030000}"/>
    <cellStyle name="20% - Accent2 9 3" xfId="7469" xr:uid="{00000000-0005-0000-0000-00003D030000}"/>
    <cellStyle name="20% - Accent3" xfId="30" builtinId="38" customBuiltin="1"/>
    <cellStyle name="20% - Accent3 10" xfId="2933" xr:uid="{00000000-0005-0000-0000-00003F030000}"/>
    <cellStyle name="20% - Accent3 10 2" xfId="5903" xr:uid="{00000000-0005-0000-0000-000040030000}"/>
    <cellStyle name="20% - Accent3 10 2 2" xfId="11886" xr:uid="{00000000-0005-0000-0000-000041030000}"/>
    <cellStyle name="20% - Accent3 10 3" xfId="8916" xr:uid="{00000000-0005-0000-0000-000042030000}"/>
    <cellStyle name="20% - Accent3 11" xfId="2966" xr:uid="{00000000-0005-0000-0000-000043030000}"/>
    <cellStyle name="20% - Accent3 11 2" xfId="5936" xr:uid="{00000000-0005-0000-0000-000044030000}"/>
    <cellStyle name="20% - Accent3 11 2 2" xfId="11919" xr:uid="{00000000-0005-0000-0000-000045030000}"/>
    <cellStyle name="20% - Accent3 11 3" xfId="8949" xr:uid="{00000000-0005-0000-0000-000046030000}"/>
    <cellStyle name="20% - Accent3 12" xfId="2987" xr:uid="{00000000-0005-0000-0000-000047030000}"/>
    <cellStyle name="20% - Accent3 12 2" xfId="5957" xr:uid="{00000000-0005-0000-0000-000048030000}"/>
    <cellStyle name="20% - Accent3 12 2 2" xfId="11940" xr:uid="{00000000-0005-0000-0000-000049030000}"/>
    <cellStyle name="20% - Accent3 12 3" xfId="8970" xr:uid="{00000000-0005-0000-0000-00004A030000}"/>
    <cellStyle name="20% - Accent3 13" xfId="3014" xr:uid="{00000000-0005-0000-0000-00004B030000}"/>
    <cellStyle name="20% - Accent3 13 2" xfId="8997" xr:uid="{00000000-0005-0000-0000-00004C030000}"/>
    <cellStyle name="20% - Accent3 14" xfId="5980" xr:uid="{00000000-0005-0000-0000-00004D030000}"/>
    <cellStyle name="20% - Accent3 14 2" xfId="11963" xr:uid="{00000000-0005-0000-0000-00004E030000}"/>
    <cellStyle name="20% - Accent3 15" xfId="6001" xr:uid="{00000000-0005-0000-0000-00004F030000}"/>
    <cellStyle name="20% - Accent3 16" xfId="6026" xr:uid="{00000000-0005-0000-0000-000050030000}"/>
    <cellStyle name="20% - Accent3 2" xfId="76" xr:uid="{00000000-0005-0000-0000-000051030000}"/>
    <cellStyle name="20% - Accent3 2 2" xfId="134" xr:uid="{00000000-0005-0000-0000-000052030000}"/>
    <cellStyle name="20% - Accent3 2 2 2" xfId="250" xr:uid="{00000000-0005-0000-0000-000053030000}"/>
    <cellStyle name="20% - Accent3 2 2 2 2" xfId="598" xr:uid="{00000000-0005-0000-0000-000054030000}"/>
    <cellStyle name="20% - Accent3 2 2 2 2 2" xfId="1320" xr:uid="{00000000-0005-0000-0000-000055030000}"/>
    <cellStyle name="20% - Accent3 2 2 2 2 2 2" xfId="2764" xr:uid="{00000000-0005-0000-0000-000056030000}"/>
    <cellStyle name="20% - Accent3 2 2 2 2 2 2 2" xfId="5734" xr:uid="{00000000-0005-0000-0000-000057030000}"/>
    <cellStyle name="20% - Accent3 2 2 2 2 2 2 2 2" xfId="11717" xr:uid="{00000000-0005-0000-0000-000058030000}"/>
    <cellStyle name="20% - Accent3 2 2 2 2 2 2 3" xfId="8747" xr:uid="{00000000-0005-0000-0000-000059030000}"/>
    <cellStyle name="20% - Accent3 2 2 2 2 2 3" xfId="4290" xr:uid="{00000000-0005-0000-0000-00005A030000}"/>
    <cellStyle name="20% - Accent3 2 2 2 2 2 3 2" xfId="10273" xr:uid="{00000000-0005-0000-0000-00005B030000}"/>
    <cellStyle name="20% - Accent3 2 2 2 2 2 4" xfId="7303" xr:uid="{00000000-0005-0000-0000-00005C030000}"/>
    <cellStyle name="20% - Accent3 2 2 2 2 3" xfId="2042" xr:uid="{00000000-0005-0000-0000-00005D030000}"/>
    <cellStyle name="20% - Accent3 2 2 2 2 3 2" xfId="5012" xr:uid="{00000000-0005-0000-0000-00005E030000}"/>
    <cellStyle name="20% - Accent3 2 2 2 2 3 2 2" xfId="10995" xr:uid="{00000000-0005-0000-0000-00005F030000}"/>
    <cellStyle name="20% - Accent3 2 2 2 2 3 3" xfId="8025" xr:uid="{00000000-0005-0000-0000-000060030000}"/>
    <cellStyle name="20% - Accent3 2 2 2 2 4" xfId="3568" xr:uid="{00000000-0005-0000-0000-000061030000}"/>
    <cellStyle name="20% - Accent3 2 2 2 2 4 2" xfId="9551" xr:uid="{00000000-0005-0000-0000-000062030000}"/>
    <cellStyle name="20% - Accent3 2 2 2 2 5" xfId="6581" xr:uid="{00000000-0005-0000-0000-000063030000}"/>
    <cellStyle name="20% - Accent3 2 2 2 3" xfId="972" xr:uid="{00000000-0005-0000-0000-000064030000}"/>
    <cellStyle name="20% - Accent3 2 2 2 3 2" xfId="2416" xr:uid="{00000000-0005-0000-0000-000065030000}"/>
    <cellStyle name="20% - Accent3 2 2 2 3 2 2" xfId="5386" xr:uid="{00000000-0005-0000-0000-000066030000}"/>
    <cellStyle name="20% - Accent3 2 2 2 3 2 2 2" xfId="11369" xr:uid="{00000000-0005-0000-0000-000067030000}"/>
    <cellStyle name="20% - Accent3 2 2 2 3 2 3" xfId="8399" xr:uid="{00000000-0005-0000-0000-000068030000}"/>
    <cellStyle name="20% - Accent3 2 2 2 3 3" xfId="3942" xr:uid="{00000000-0005-0000-0000-000069030000}"/>
    <cellStyle name="20% - Accent3 2 2 2 3 3 2" xfId="9925" xr:uid="{00000000-0005-0000-0000-00006A030000}"/>
    <cellStyle name="20% - Accent3 2 2 2 3 4" xfId="6955" xr:uid="{00000000-0005-0000-0000-00006B030000}"/>
    <cellStyle name="20% - Accent3 2 2 2 4" xfId="1694" xr:uid="{00000000-0005-0000-0000-00006C030000}"/>
    <cellStyle name="20% - Accent3 2 2 2 4 2" xfId="4664" xr:uid="{00000000-0005-0000-0000-00006D030000}"/>
    <cellStyle name="20% - Accent3 2 2 2 4 2 2" xfId="10647" xr:uid="{00000000-0005-0000-0000-00006E030000}"/>
    <cellStyle name="20% - Accent3 2 2 2 4 3" xfId="7677" xr:uid="{00000000-0005-0000-0000-00006F030000}"/>
    <cellStyle name="20% - Accent3 2 2 2 5" xfId="3220" xr:uid="{00000000-0005-0000-0000-000070030000}"/>
    <cellStyle name="20% - Accent3 2 2 2 5 2" xfId="9203" xr:uid="{00000000-0005-0000-0000-000071030000}"/>
    <cellStyle name="20% - Accent3 2 2 2 6" xfId="6233" xr:uid="{00000000-0005-0000-0000-000072030000}"/>
    <cellStyle name="20% - Accent3 2 2 3" xfId="366" xr:uid="{00000000-0005-0000-0000-000073030000}"/>
    <cellStyle name="20% - Accent3 2 2 3 2" xfId="714" xr:uid="{00000000-0005-0000-0000-000074030000}"/>
    <cellStyle name="20% - Accent3 2 2 3 2 2" xfId="1436" xr:uid="{00000000-0005-0000-0000-000075030000}"/>
    <cellStyle name="20% - Accent3 2 2 3 2 2 2" xfId="2880" xr:uid="{00000000-0005-0000-0000-000076030000}"/>
    <cellStyle name="20% - Accent3 2 2 3 2 2 2 2" xfId="5850" xr:uid="{00000000-0005-0000-0000-000077030000}"/>
    <cellStyle name="20% - Accent3 2 2 3 2 2 2 2 2" xfId="11833" xr:uid="{00000000-0005-0000-0000-000078030000}"/>
    <cellStyle name="20% - Accent3 2 2 3 2 2 2 3" xfId="8863" xr:uid="{00000000-0005-0000-0000-000079030000}"/>
    <cellStyle name="20% - Accent3 2 2 3 2 2 3" xfId="4406" xr:uid="{00000000-0005-0000-0000-00007A030000}"/>
    <cellStyle name="20% - Accent3 2 2 3 2 2 3 2" xfId="10389" xr:uid="{00000000-0005-0000-0000-00007B030000}"/>
    <cellStyle name="20% - Accent3 2 2 3 2 2 4" xfId="7419" xr:uid="{00000000-0005-0000-0000-00007C030000}"/>
    <cellStyle name="20% - Accent3 2 2 3 2 3" xfId="2158" xr:uid="{00000000-0005-0000-0000-00007D030000}"/>
    <cellStyle name="20% - Accent3 2 2 3 2 3 2" xfId="5128" xr:uid="{00000000-0005-0000-0000-00007E030000}"/>
    <cellStyle name="20% - Accent3 2 2 3 2 3 2 2" xfId="11111" xr:uid="{00000000-0005-0000-0000-00007F030000}"/>
    <cellStyle name="20% - Accent3 2 2 3 2 3 3" xfId="8141" xr:uid="{00000000-0005-0000-0000-000080030000}"/>
    <cellStyle name="20% - Accent3 2 2 3 2 4" xfId="3684" xr:uid="{00000000-0005-0000-0000-000081030000}"/>
    <cellStyle name="20% - Accent3 2 2 3 2 4 2" xfId="9667" xr:uid="{00000000-0005-0000-0000-000082030000}"/>
    <cellStyle name="20% - Accent3 2 2 3 2 5" xfId="6697" xr:uid="{00000000-0005-0000-0000-000083030000}"/>
    <cellStyle name="20% - Accent3 2 2 3 3" xfId="1088" xr:uid="{00000000-0005-0000-0000-000084030000}"/>
    <cellStyle name="20% - Accent3 2 2 3 3 2" xfId="2532" xr:uid="{00000000-0005-0000-0000-000085030000}"/>
    <cellStyle name="20% - Accent3 2 2 3 3 2 2" xfId="5502" xr:uid="{00000000-0005-0000-0000-000086030000}"/>
    <cellStyle name="20% - Accent3 2 2 3 3 2 2 2" xfId="11485" xr:uid="{00000000-0005-0000-0000-000087030000}"/>
    <cellStyle name="20% - Accent3 2 2 3 3 2 3" xfId="8515" xr:uid="{00000000-0005-0000-0000-000088030000}"/>
    <cellStyle name="20% - Accent3 2 2 3 3 3" xfId="4058" xr:uid="{00000000-0005-0000-0000-000089030000}"/>
    <cellStyle name="20% - Accent3 2 2 3 3 3 2" xfId="10041" xr:uid="{00000000-0005-0000-0000-00008A030000}"/>
    <cellStyle name="20% - Accent3 2 2 3 3 4" xfId="7071" xr:uid="{00000000-0005-0000-0000-00008B030000}"/>
    <cellStyle name="20% - Accent3 2 2 3 4" xfId="1810" xr:uid="{00000000-0005-0000-0000-00008C030000}"/>
    <cellStyle name="20% - Accent3 2 2 3 4 2" xfId="4780" xr:uid="{00000000-0005-0000-0000-00008D030000}"/>
    <cellStyle name="20% - Accent3 2 2 3 4 2 2" xfId="10763" xr:uid="{00000000-0005-0000-0000-00008E030000}"/>
    <cellStyle name="20% - Accent3 2 2 3 4 3" xfId="7793" xr:uid="{00000000-0005-0000-0000-00008F030000}"/>
    <cellStyle name="20% - Accent3 2 2 3 5" xfId="3336" xr:uid="{00000000-0005-0000-0000-000090030000}"/>
    <cellStyle name="20% - Accent3 2 2 3 5 2" xfId="9319" xr:uid="{00000000-0005-0000-0000-000091030000}"/>
    <cellStyle name="20% - Accent3 2 2 3 6" xfId="6349" xr:uid="{00000000-0005-0000-0000-000092030000}"/>
    <cellStyle name="20% - Accent3 2 2 4" xfId="482" xr:uid="{00000000-0005-0000-0000-000093030000}"/>
    <cellStyle name="20% - Accent3 2 2 4 2" xfId="1204" xr:uid="{00000000-0005-0000-0000-000094030000}"/>
    <cellStyle name="20% - Accent3 2 2 4 2 2" xfId="2648" xr:uid="{00000000-0005-0000-0000-000095030000}"/>
    <cellStyle name="20% - Accent3 2 2 4 2 2 2" xfId="5618" xr:uid="{00000000-0005-0000-0000-000096030000}"/>
    <cellStyle name="20% - Accent3 2 2 4 2 2 2 2" xfId="11601" xr:uid="{00000000-0005-0000-0000-000097030000}"/>
    <cellStyle name="20% - Accent3 2 2 4 2 2 3" xfId="8631" xr:uid="{00000000-0005-0000-0000-000098030000}"/>
    <cellStyle name="20% - Accent3 2 2 4 2 3" xfId="4174" xr:uid="{00000000-0005-0000-0000-000099030000}"/>
    <cellStyle name="20% - Accent3 2 2 4 2 3 2" xfId="10157" xr:uid="{00000000-0005-0000-0000-00009A030000}"/>
    <cellStyle name="20% - Accent3 2 2 4 2 4" xfId="7187" xr:uid="{00000000-0005-0000-0000-00009B030000}"/>
    <cellStyle name="20% - Accent3 2 2 4 3" xfId="1926" xr:uid="{00000000-0005-0000-0000-00009C030000}"/>
    <cellStyle name="20% - Accent3 2 2 4 3 2" xfId="4896" xr:uid="{00000000-0005-0000-0000-00009D030000}"/>
    <cellStyle name="20% - Accent3 2 2 4 3 2 2" xfId="10879" xr:uid="{00000000-0005-0000-0000-00009E030000}"/>
    <cellStyle name="20% - Accent3 2 2 4 3 3" xfId="7909" xr:uid="{00000000-0005-0000-0000-00009F030000}"/>
    <cellStyle name="20% - Accent3 2 2 4 4" xfId="3452" xr:uid="{00000000-0005-0000-0000-0000A0030000}"/>
    <cellStyle name="20% - Accent3 2 2 4 4 2" xfId="9435" xr:uid="{00000000-0005-0000-0000-0000A1030000}"/>
    <cellStyle name="20% - Accent3 2 2 4 5" xfId="6465" xr:uid="{00000000-0005-0000-0000-0000A2030000}"/>
    <cellStyle name="20% - Accent3 2 2 5" xfId="856" xr:uid="{00000000-0005-0000-0000-0000A3030000}"/>
    <cellStyle name="20% - Accent3 2 2 5 2" xfId="2300" xr:uid="{00000000-0005-0000-0000-0000A4030000}"/>
    <cellStyle name="20% - Accent3 2 2 5 2 2" xfId="5270" xr:uid="{00000000-0005-0000-0000-0000A5030000}"/>
    <cellStyle name="20% - Accent3 2 2 5 2 2 2" xfId="11253" xr:uid="{00000000-0005-0000-0000-0000A6030000}"/>
    <cellStyle name="20% - Accent3 2 2 5 2 3" xfId="8283" xr:uid="{00000000-0005-0000-0000-0000A7030000}"/>
    <cellStyle name="20% - Accent3 2 2 5 3" xfId="3826" xr:uid="{00000000-0005-0000-0000-0000A8030000}"/>
    <cellStyle name="20% - Accent3 2 2 5 3 2" xfId="9809" xr:uid="{00000000-0005-0000-0000-0000A9030000}"/>
    <cellStyle name="20% - Accent3 2 2 5 4" xfId="6839" xr:uid="{00000000-0005-0000-0000-0000AA030000}"/>
    <cellStyle name="20% - Accent3 2 2 6" xfId="1578" xr:uid="{00000000-0005-0000-0000-0000AB030000}"/>
    <cellStyle name="20% - Accent3 2 2 6 2" xfId="4548" xr:uid="{00000000-0005-0000-0000-0000AC030000}"/>
    <cellStyle name="20% - Accent3 2 2 6 2 2" xfId="10531" xr:uid="{00000000-0005-0000-0000-0000AD030000}"/>
    <cellStyle name="20% - Accent3 2 2 6 3" xfId="7561" xr:uid="{00000000-0005-0000-0000-0000AE030000}"/>
    <cellStyle name="20% - Accent3 2 2 7" xfId="3104" xr:uid="{00000000-0005-0000-0000-0000AF030000}"/>
    <cellStyle name="20% - Accent3 2 2 7 2" xfId="9087" xr:uid="{00000000-0005-0000-0000-0000B0030000}"/>
    <cellStyle name="20% - Accent3 2 2 8" xfId="6117" xr:uid="{00000000-0005-0000-0000-0000B1030000}"/>
    <cellStyle name="20% - Accent3 2 3" xfId="192" xr:uid="{00000000-0005-0000-0000-0000B2030000}"/>
    <cellStyle name="20% - Accent3 2 3 2" xfId="540" xr:uid="{00000000-0005-0000-0000-0000B3030000}"/>
    <cellStyle name="20% - Accent3 2 3 2 2" xfId="1262" xr:uid="{00000000-0005-0000-0000-0000B4030000}"/>
    <cellStyle name="20% - Accent3 2 3 2 2 2" xfId="2706" xr:uid="{00000000-0005-0000-0000-0000B5030000}"/>
    <cellStyle name="20% - Accent3 2 3 2 2 2 2" xfId="5676" xr:uid="{00000000-0005-0000-0000-0000B6030000}"/>
    <cellStyle name="20% - Accent3 2 3 2 2 2 2 2" xfId="11659" xr:uid="{00000000-0005-0000-0000-0000B7030000}"/>
    <cellStyle name="20% - Accent3 2 3 2 2 2 3" xfId="8689" xr:uid="{00000000-0005-0000-0000-0000B8030000}"/>
    <cellStyle name="20% - Accent3 2 3 2 2 3" xfId="4232" xr:uid="{00000000-0005-0000-0000-0000B9030000}"/>
    <cellStyle name="20% - Accent3 2 3 2 2 3 2" xfId="10215" xr:uid="{00000000-0005-0000-0000-0000BA030000}"/>
    <cellStyle name="20% - Accent3 2 3 2 2 4" xfId="7245" xr:uid="{00000000-0005-0000-0000-0000BB030000}"/>
    <cellStyle name="20% - Accent3 2 3 2 3" xfId="1984" xr:uid="{00000000-0005-0000-0000-0000BC030000}"/>
    <cellStyle name="20% - Accent3 2 3 2 3 2" xfId="4954" xr:uid="{00000000-0005-0000-0000-0000BD030000}"/>
    <cellStyle name="20% - Accent3 2 3 2 3 2 2" xfId="10937" xr:uid="{00000000-0005-0000-0000-0000BE030000}"/>
    <cellStyle name="20% - Accent3 2 3 2 3 3" xfId="7967" xr:uid="{00000000-0005-0000-0000-0000BF030000}"/>
    <cellStyle name="20% - Accent3 2 3 2 4" xfId="3510" xr:uid="{00000000-0005-0000-0000-0000C0030000}"/>
    <cellStyle name="20% - Accent3 2 3 2 4 2" xfId="9493" xr:uid="{00000000-0005-0000-0000-0000C1030000}"/>
    <cellStyle name="20% - Accent3 2 3 2 5" xfId="6523" xr:uid="{00000000-0005-0000-0000-0000C2030000}"/>
    <cellStyle name="20% - Accent3 2 3 3" xfId="914" xr:uid="{00000000-0005-0000-0000-0000C3030000}"/>
    <cellStyle name="20% - Accent3 2 3 3 2" xfId="2358" xr:uid="{00000000-0005-0000-0000-0000C4030000}"/>
    <cellStyle name="20% - Accent3 2 3 3 2 2" xfId="5328" xr:uid="{00000000-0005-0000-0000-0000C5030000}"/>
    <cellStyle name="20% - Accent3 2 3 3 2 2 2" xfId="11311" xr:uid="{00000000-0005-0000-0000-0000C6030000}"/>
    <cellStyle name="20% - Accent3 2 3 3 2 3" xfId="8341" xr:uid="{00000000-0005-0000-0000-0000C7030000}"/>
    <cellStyle name="20% - Accent3 2 3 3 3" xfId="3884" xr:uid="{00000000-0005-0000-0000-0000C8030000}"/>
    <cellStyle name="20% - Accent3 2 3 3 3 2" xfId="9867" xr:uid="{00000000-0005-0000-0000-0000C9030000}"/>
    <cellStyle name="20% - Accent3 2 3 3 4" xfId="6897" xr:uid="{00000000-0005-0000-0000-0000CA030000}"/>
    <cellStyle name="20% - Accent3 2 3 4" xfId="1636" xr:uid="{00000000-0005-0000-0000-0000CB030000}"/>
    <cellStyle name="20% - Accent3 2 3 4 2" xfId="4606" xr:uid="{00000000-0005-0000-0000-0000CC030000}"/>
    <cellStyle name="20% - Accent3 2 3 4 2 2" xfId="10589" xr:uid="{00000000-0005-0000-0000-0000CD030000}"/>
    <cellStyle name="20% - Accent3 2 3 4 3" xfId="7619" xr:uid="{00000000-0005-0000-0000-0000CE030000}"/>
    <cellStyle name="20% - Accent3 2 3 5" xfId="3162" xr:uid="{00000000-0005-0000-0000-0000CF030000}"/>
    <cellStyle name="20% - Accent3 2 3 5 2" xfId="9145" xr:uid="{00000000-0005-0000-0000-0000D0030000}"/>
    <cellStyle name="20% - Accent3 2 3 6" xfId="6175" xr:uid="{00000000-0005-0000-0000-0000D1030000}"/>
    <cellStyle name="20% - Accent3 2 4" xfId="308" xr:uid="{00000000-0005-0000-0000-0000D2030000}"/>
    <cellStyle name="20% - Accent3 2 4 2" xfId="656" xr:uid="{00000000-0005-0000-0000-0000D3030000}"/>
    <cellStyle name="20% - Accent3 2 4 2 2" xfId="1378" xr:uid="{00000000-0005-0000-0000-0000D4030000}"/>
    <cellStyle name="20% - Accent3 2 4 2 2 2" xfId="2822" xr:uid="{00000000-0005-0000-0000-0000D5030000}"/>
    <cellStyle name="20% - Accent3 2 4 2 2 2 2" xfId="5792" xr:uid="{00000000-0005-0000-0000-0000D6030000}"/>
    <cellStyle name="20% - Accent3 2 4 2 2 2 2 2" xfId="11775" xr:uid="{00000000-0005-0000-0000-0000D7030000}"/>
    <cellStyle name="20% - Accent3 2 4 2 2 2 3" xfId="8805" xr:uid="{00000000-0005-0000-0000-0000D8030000}"/>
    <cellStyle name="20% - Accent3 2 4 2 2 3" xfId="4348" xr:uid="{00000000-0005-0000-0000-0000D9030000}"/>
    <cellStyle name="20% - Accent3 2 4 2 2 3 2" xfId="10331" xr:uid="{00000000-0005-0000-0000-0000DA030000}"/>
    <cellStyle name="20% - Accent3 2 4 2 2 4" xfId="7361" xr:uid="{00000000-0005-0000-0000-0000DB030000}"/>
    <cellStyle name="20% - Accent3 2 4 2 3" xfId="2100" xr:uid="{00000000-0005-0000-0000-0000DC030000}"/>
    <cellStyle name="20% - Accent3 2 4 2 3 2" xfId="5070" xr:uid="{00000000-0005-0000-0000-0000DD030000}"/>
    <cellStyle name="20% - Accent3 2 4 2 3 2 2" xfId="11053" xr:uid="{00000000-0005-0000-0000-0000DE030000}"/>
    <cellStyle name="20% - Accent3 2 4 2 3 3" xfId="8083" xr:uid="{00000000-0005-0000-0000-0000DF030000}"/>
    <cellStyle name="20% - Accent3 2 4 2 4" xfId="3626" xr:uid="{00000000-0005-0000-0000-0000E0030000}"/>
    <cellStyle name="20% - Accent3 2 4 2 4 2" xfId="9609" xr:uid="{00000000-0005-0000-0000-0000E1030000}"/>
    <cellStyle name="20% - Accent3 2 4 2 5" xfId="6639" xr:uid="{00000000-0005-0000-0000-0000E2030000}"/>
    <cellStyle name="20% - Accent3 2 4 3" xfId="1030" xr:uid="{00000000-0005-0000-0000-0000E3030000}"/>
    <cellStyle name="20% - Accent3 2 4 3 2" xfId="2474" xr:uid="{00000000-0005-0000-0000-0000E4030000}"/>
    <cellStyle name="20% - Accent3 2 4 3 2 2" xfId="5444" xr:uid="{00000000-0005-0000-0000-0000E5030000}"/>
    <cellStyle name="20% - Accent3 2 4 3 2 2 2" xfId="11427" xr:uid="{00000000-0005-0000-0000-0000E6030000}"/>
    <cellStyle name="20% - Accent3 2 4 3 2 3" xfId="8457" xr:uid="{00000000-0005-0000-0000-0000E7030000}"/>
    <cellStyle name="20% - Accent3 2 4 3 3" xfId="4000" xr:uid="{00000000-0005-0000-0000-0000E8030000}"/>
    <cellStyle name="20% - Accent3 2 4 3 3 2" xfId="9983" xr:uid="{00000000-0005-0000-0000-0000E9030000}"/>
    <cellStyle name="20% - Accent3 2 4 3 4" xfId="7013" xr:uid="{00000000-0005-0000-0000-0000EA030000}"/>
    <cellStyle name="20% - Accent3 2 4 4" xfId="1752" xr:uid="{00000000-0005-0000-0000-0000EB030000}"/>
    <cellStyle name="20% - Accent3 2 4 4 2" xfId="4722" xr:uid="{00000000-0005-0000-0000-0000EC030000}"/>
    <cellStyle name="20% - Accent3 2 4 4 2 2" xfId="10705" xr:uid="{00000000-0005-0000-0000-0000ED030000}"/>
    <cellStyle name="20% - Accent3 2 4 4 3" xfId="7735" xr:uid="{00000000-0005-0000-0000-0000EE030000}"/>
    <cellStyle name="20% - Accent3 2 4 5" xfId="3278" xr:uid="{00000000-0005-0000-0000-0000EF030000}"/>
    <cellStyle name="20% - Accent3 2 4 5 2" xfId="9261" xr:uid="{00000000-0005-0000-0000-0000F0030000}"/>
    <cellStyle name="20% - Accent3 2 4 6" xfId="6291" xr:uid="{00000000-0005-0000-0000-0000F1030000}"/>
    <cellStyle name="20% - Accent3 2 5" xfId="424" xr:uid="{00000000-0005-0000-0000-0000F2030000}"/>
    <cellStyle name="20% - Accent3 2 5 2" xfId="1146" xr:uid="{00000000-0005-0000-0000-0000F3030000}"/>
    <cellStyle name="20% - Accent3 2 5 2 2" xfId="2590" xr:uid="{00000000-0005-0000-0000-0000F4030000}"/>
    <cellStyle name="20% - Accent3 2 5 2 2 2" xfId="5560" xr:uid="{00000000-0005-0000-0000-0000F5030000}"/>
    <cellStyle name="20% - Accent3 2 5 2 2 2 2" xfId="11543" xr:uid="{00000000-0005-0000-0000-0000F6030000}"/>
    <cellStyle name="20% - Accent3 2 5 2 2 3" xfId="8573" xr:uid="{00000000-0005-0000-0000-0000F7030000}"/>
    <cellStyle name="20% - Accent3 2 5 2 3" xfId="4116" xr:uid="{00000000-0005-0000-0000-0000F8030000}"/>
    <cellStyle name="20% - Accent3 2 5 2 3 2" xfId="10099" xr:uid="{00000000-0005-0000-0000-0000F9030000}"/>
    <cellStyle name="20% - Accent3 2 5 2 4" xfId="7129" xr:uid="{00000000-0005-0000-0000-0000FA030000}"/>
    <cellStyle name="20% - Accent3 2 5 3" xfId="1868" xr:uid="{00000000-0005-0000-0000-0000FB030000}"/>
    <cellStyle name="20% - Accent3 2 5 3 2" xfId="4838" xr:uid="{00000000-0005-0000-0000-0000FC030000}"/>
    <cellStyle name="20% - Accent3 2 5 3 2 2" xfId="10821" xr:uid="{00000000-0005-0000-0000-0000FD030000}"/>
    <cellStyle name="20% - Accent3 2 5 3 3" xfId="7851" xr:uid="{00000000-0005-0000-0000-0000FE030000}"/>
    <cellStyle name="20% - Accent3 2 5 4" xfId="3394" xr:uid="{00000000-0005-0000-0000-0000FF030000}"/>
    <cellStyle name="20% - Accent3 2 5 4 2" xfId="9377" xr:uid="{00000000-0005-0000-0000-000000040000}"/>
    <cellStyle name="20% - Accent3 2 5 5" xfId="6407" xr:uid="{00000000-0005-0000-0000-000001040000}"/>
    <cellStyle name="20% - Accent3 2 6" xfId="798" xr:uid="{00000000-0005-0000-0000-000002040000}"/>
    <cellStyle name="20% - Accent3 2 6 2" xfId="2242" xr:uid="{00000000-0005-0000-0000-000003040000}"/>
    <cellStyle name="20% - Accent3 2 6 2 2" xfId="5212" xr:uid="{00000000-0005-0000-0000-000004040000}"/>
    <cellStyle name="20% - Accent3 2 6 2 2 2" xfId="11195" xr:uid="{00000000-0005-0000-0000-000005040000}"/>
    <cellStyle name="20% - Accent3 2 6 2 3" xfId="8225" xr:uid="{00000000-0005-0000-0000-000006040000}"/>
    <cellStyle name="20% - Accent3 2 6 3" xfId="3768" xr:uid="{00000000-0005-0000-0000-000007040000}"/>
    <cellStyle name="20% - Accent3 2 6 3 2" xfId="9751" xr:uid="{00000000-0005-0000-0000-000008040000}"/>
    <cellStyle name="20% - Accent3 2 6 4" xfId="6781" xr:uid="{00000000-0005-0000-0000-000009040000}"/>
    <cellStyle name="20% - Accent3 2 7" xfId="1520" xr:uid="{00000000-0005-0000-0000-00000A040000}"/>
    <cellStyle name="20% - Accent3 2 7 2" xfId="4490" xr:uid="{00000000-0005-0000-0000-00000B040000}"/>
    <cellStyle name="20% - Accent3 2 7 2 2" xfId="10473" xr:uid="{00000000-0005-0000-0000-00000C040000}"/>
    <cellStyle name="20% - Accent3 2 7 3" xfId="7503" xr:uid="{00000000-0005-0000-0000-00000D040000}"/>
    <cellStyle name="20% - Accent3 2 8" xfId="3046" xr:uid="{00000000-0005-0000-0000-00000E040000}"/>
    <cellStyle name="20% - Accent3 2 8 2" xfId="9029" xr:uid="{00000000-0005-0000-0000-00000F040000}"/>
    <cellStyle name="20% - Accent3 2 9" xfId="6059" xr:uid="{00000000-0005-0000-0000-000010040000}"/>
    <cellStyle name="20% - Accent3 3" xfId="103" xr:uid="{00000000-0005-0000-0000-000011040000}"/>
    <cellStyle name="20% - Accent3 3 2" xfId="219" xr:uid="{00000000-0005-0000-0000-000012040000}"/>
    <cellStyle name="20% - Accent3 3 2 2" xfId="567" xr:uid="{00000000-0005-0000-0000-000013040000}"/>
    <cellStyle name="20% - Accent3 3 2 2 2" xfId="1289" xr:uid="{00000000-0005-0000-0000-000014040000}"/>
    <cellStyle name="20% - Accent3 3 2 2 2 2" xfId="2733" xr:uid="{00000000-0005-0000-0000-000015040000}"/>
    <cellStyle name="20% - Accent3 3 2 2 2 2 2" xfId="5703" xr:uid="{00000000-0005-0000-0000-000016040000}"/>
    <cellStyle name="20% - Accent3 3 2 2 2 2 2 2" xfId="11686" xr:uid="{00000000-0005-0000-0000-000017040000}"/>
    <cellStyle name="20% - Accent3 3 2 2 2 2 3" xfId="8716" xr:uid="{00000000-0005-0000-0000-000018040000}"/>
    <cellStyle name="20% - Accent3 3 2 2 2 3" xfId="4259" xr:uid="{00000000-0005-0000-0000-000019040000}"/>
    <cellStyle name="20% - Accent3 3 2 2 2 3 2" xfId="10242" xr:uid="{00000000-0005-0000-0000-00001A040000}"/>
    <cellStyle name="20% - Accent3 3 2 2 2 4" xfId="7272" xr:uid="{00000000-0005-0000-0000-00001B040000}"/>
    <cellStyle name="20% - Accent3 3 2 2 3" xfId="2011" xr:uid="{00000000-0005-0000-0000-00001C040000}"/>
    <cellStyle name="20% - Accent3 3 2 2 3 2" xfId="4981" xr:uid="{00000000-0005-0000-0000-00001D040000}"/>
    <cellStyle name="20% - Accent3 3 2 2 3 2 2" xfId="10964" xr:uid="{00000000-0005-0000-0000-00001E040000}"/>
    <cellStyle name="20% - Accent3 3 2 2 3 3" xfId="7994" xr:uid="{00000000-0005-0000-0000-00001F040000}"/>
    <cellStyle name="20% - Accent3 3 2 2 4" xfId="3537" xr:uid="{00000000-0005-0000-0000-000020040000}"/>
    <cellStyle name="20% - Accent3 3 2 2 4 2" xfId="9520" xr:uid="{00000000-0005-0000-0000-000021040000}"/>
    <cellStyle name="20% - Accent3 3 2 2 5" xfId="6550" xr:uid="{00000000-0005-0000-0000-000022040000}"/>
    <cellStyle name="20% - Accent3 3 2 3" xfId="941" xr:uid="{00000000-0005-0000-0000-000023040000}"/>
    <cellStyle name="20% - Accent3 3 2 3 2" xfId="2385" xr:uid="{00000000-0005-0000-0000-000024040000}"/>
    <cellStyle name="20% - Accent3 3 2 3 2 2" xfId="5355" xr:uid="{00000000-0005-0000-0000-000025040000}"/>
    <cellStyle name="20% - Accent3 3 2 3 2 2 2" xfId="11338" xr:uid="{00000000-0005-0000-0000-000026040000}"/>
    <cellStyle name="20% - Accent3 3 2 3 2 3" xfId="8368" xr:uid="{00000000-0005-0000-0000-000027040000}"/>
    <cellStyle name="20% - Accent3 3 2 3 3" xfId="3911" xr:uid="{00000000-0005-0000-0000-000028040000}"/>
    <cellStyle name="20% - Accent3 3 2 3 3 2" xfId="9894" xr:uid="{00000000-0005-0000-0000-000029040000}"/>
    <cellStyle name="20% - Accent3 3 2 3 4" xfId="6924" xr:uid="{00000000-0005-0000-0000-00002A040000}"/>
    <cellStyle name="20% - Accent3 3 2 4" xfId="1663" xr:uid="{00000000-0005-0000-0000-00002B040000}"/>
    <cellStyle name="20% - Accent3 3 2 4 2" xfId="4633" xr:uid="{00000000-0005-0000-0000-00002C040000}"/>
    <cellStyle name="20% - Accent3 3 2 4 2 2" xfId="10616" xr:uid="{00000000-0005-0000-0000-00002D040000}"/>
    <cellStyle name="20% - Accent3 3 2 4 3" xfId="7646" xr:uid="{00000000-0005-0000-0000-00002E040000}"/>
    <cellStyle name="20% - Accent3 3 2 5" xfId="3189" xr:uid="{00000000-0005-0000-0000-00002F040000}"/>
    <cellStyle name="20% - Accent3 3 2 5 2" xfId="9172" xr:uid="{00000000-0005-0000-0000-000030040000}"/>
    <cellStyle name="20% - Accent3 3 2 6" xfId="6202" xr:uid="{00000000-0005-0000-0000-000031040000}"/>
    <cellStyle name="20% - Accent3 3 3" xfId="335" xr:uid="{00000000-0005-0000-0000-000032040000}"/>
    <cellStyle name="20% - Accent3 3 3 2" xfId="683" xr:uid="{00000000-0005-0000-0000-000033040000}"/>
    <cellStyle name="20% - Accent3 3 3 2 2" xfId="1405" xr:uid="{00000000-0005-0000-0000-000034040000}"/>
    <cellStyle name="20% - Accent3 3 3 2 2 2" xfId="2849" xr:uid="{00000000-0005-0000-0000-000035040000}"/>
    <cellStyle name="20% - Accent3 3 3 2 2 2 2" xfId="5819" xr:uid="{00000000-0005-0000-0000-000036040000}"/>
    <cellStyle name="20% - Accent3 3 3 2 2 2 2 2" xfId="11802" xr:uid="{00000000-0005-0000-0000-000037040000}"/>
    <cellStyle name="20% - Accent3 3 3 2 2 2 3" xfId="8832" xr:uid="{00000000-0005-0000-0000-000038040000}"/>
    <cellStyle name="20% - Accent3 3 3 2 2 3" xfId="4375" xr:uid="{00000000-0005-0000-0000-000039040000}"/>
    <cellStyle name="20% - Accent3 3 3 2 2 3 2" xfId="10358" xr:uid="{00000000-0005-0000-0000-00003A040000}"/>
    <cellStyle name="20% - Accent3 3 3 2 2 4" xfId="7388" xr:uid="{00000000-0005-0000-0000-00003B040000}"/>
    <cellStyle name="20% - Accent3 3 3 2 3" xfId="2127" xr:uid="{00000000-0005-0000-0000-00003C040000}"/>
    <cellStyle name="20% - Accent3 3 3 2 3 2" xfId="5097" xr:uid="{00000000-0005-0000-0000-00003D040000}"/>
    <cellStyle name="20% - Accent3 3 3 2 3 2 2" xfId="11080" xr:uid="{00000000-0005-0000-0000-00003E040000}"/>
    <cellStyle name="20% - Accent3 3 3 2 3 3" xfId="8110" xr:uid="{00000000-0005-0000-0000-00003F040000}"/>
    <cellStyle name="20% - Accent3 3 3 2 4" xfId="3653" xr:uid="{00000000-0005-0000-0000-000040040000}"/>
    <cellStyle name="20% - Accent3 3 3 2 4 2" xfId="9636" xr:uid="{00000000-0005-0000-0000-000041040000}"/>
    <cellStyle name="20% - Accent3 3 3 2 5" xfId="6666" xr:uid="{00000000-0005-0000-0000-000042040000}"/>
    <cellStyle name="20% - Accent3 3 3 3" xfId="1057" xr:uid="{00000000-0005-0000-0000-000043040000}"/>
    <cellStyle name="20% - Accent3 3 3 3 2" xfId="2501" xr:uid="{00000000-0005-0000-0000-000044040000}"/>
    <cellStyle name="20% - Accent3 3 3 3 2 2" xfId="5471" xr:uid="{00000000-0005-0000-0000-000045040000}"/>
    <cellStyle name="20% - Accent3 3 3 3 2 2 2" xfId="11454" xr:uid="{00000000-0005-0000-0000-000046040000}"/>
    <cellStyle name="20% - Accent3 3 3 3 2 3" xfId="8484" xr:uid="{00000000-0005-0000-0000-000047040000}"/>
    <cellStyle name="20% - Accent3 3 3 3 3" xfId="4027" xr:uid="{00000000-0005-0000-0000-000048040000}"/>
    <cellStyle name="20% - Accent3 3 3 3 3 2" xfId="10010" xr:uid="{00000000-0005-0000-0000-000049040000}"/>
    <cellStyle name="20% - Accent3 3 3 3 4" xfId="7040" xr:uid="{00000000-0005-0000-0000-00004A040000}"/>
    <cellStyle name="20% - Accent3 3 3 4" xfId="1779" xr:uid="{00000000-0005-0000-0000-00004B040000}"/>
    <cellStyle name="20% - Accent3 3 3 4 2" xfId="4749" xr:uid="{00000000-0005-0000-0000-00004C040000}"/>
    <cellStyle name="20% - Accent3 3 3 4 2 2" xfId="10732" xr:uid="{00000000-0005-0000-0000-00004D040000}"/>
    <cellStyle name="20% - Accent3 3 3 4 3" xfId="7762" xr:uid="{00000000-0005-0000-0000-00004E040000}"/>
    <cellStyle name="20% - Accent3 3 3 5" xfId="3305" xr:uid="{00000000-0005-0000-0000-00004F040000}"/>
    <cellStyle name="20% - Accent3 3 3 5 2" xfId="9288" xr:uid="{00000000-0005-0000-0000-000050040000}"/>
    <cellStyle name="20% - Accent3 3 3 6" xfId="6318" xr:uid="{00000000-0005-0000-0000-000051040000}"/>
    <cellStyle name="20% - Accent3 3 4" xfId="451" xr:uid="{00000000-0005-0000-0000-000052040000}"/>
    <cellStyle name="20% - Accent3 3 4 2" xfId="1173" xr:uid="{00000000-0005-0000-0000-000053040000}"/>
    <cellStyle name="20% - Accent3 3 4 2 2" xfId="2617" xr:uid="{00000000-0005-0000-0000-000054040000}"/>
    <cellStyle name="20% - Accent3 3 4 2 2 2" xfId="5587" xr:uid="{00000000-0005-0000-0000-000055040000}"/>
    <cellStyle name="20% - Accent3 3 4 2 2 2 2" xfId="11570" xr:uid="{00000000-0005-0000-0000-000056040000}"/>
    <cellStyle name="20% - Accent3 3 4 2 2 3" xfId="8600" xr:uid="{00000000-0005-0000-0000-000057040000}"/>
    <cellStyle name="20% - Accent3 3 4 2 3" xfId="4143" xr:uid="{00000000-0005-0000-0000-000058040000}"/>
    <cellStyle name="20% - Accent3 3 4 2 3 2" xfId="10126" xr:uid="{00000000-0005-0000-0000-000059040000}"/>
    <cellStyle name="20% - Accent3 3 4 2 4" xfId="7156" xr:uid="{00000000-0005-0000-0000-00005A040000}"/>
    <cellStyle name="20% - Accent3 3 4 3" xfId="1895" xr:uid="{00000000-0005-0000-0000-00005B040000}"/>
    <cellStyle name="20% - Accent3 3 4 3 2" xfId="4865" xr:uid="{00000000-0005-0000-0000-00005C040000}"/>
    <cellStyle name="20% - Accent3 3 4 3 2 2" xfId="10848" xr:uid="{00000000-0005-0000-0000-00005D040000}"/>
    <cellStyle name="20% - Accent3 3 4 3 3" xfId="7878" xr:uid="{00000000-0005-0000-0000-00005E040000}"/>
    <cellStyle name="20% - Accent3 3 4 4" xfId="3421" xr:uid="{00000000-0005-0000-0000-00005F040000}"/>
    <cellStyle name="20% - Accent3 3 4 4 2" xfId="9404" xr:uid="{00000000-0005-0000-0000-000060040000}"/>
    <cellStyle name="20% - Accent3 3 4 5" xfId="6434" xr:uid="{00000000-0005-0000-0000-000061040000}"/>
    <cellStyle name="20% - Accent3 3 5" xfId="825" xr:uid="{00000000-0005-0000-0000-000062040000}"/>
    <cellStyle name="20% - Accent3 3 5 2" xfId="2269" xr:uid="{00000000-0005-0000-0000-000063040000}"/>
    <cellStyle name="20% - Accent3 3 5 2 2" xfId="5239" xr:uid="{00000000-0005-0000-0000-000064040000}"/>
    <cellStyle name="20% - Accent3 3 5 2 2 2" xfId="11222" xr:uid="{00000000-0005-0000-0000-000065040000}"/>
    <cellStyle name="20% - Accent3 3 5 2 3" xfId="8252" xr:uid="{00000000-0005-0000-0000-000066040000}"/>
    <cellStyle name="20% - Accent3 3 5 3" xfId="3795" xr:uid="{00000000-0005-0000-0000-000067040000}"/>
    <cellStyle name="20% - Accent3 3 5 3 2" xfId="9778" xr:uid="{00000000-0005-0000-0000-000068040000}"/>
    <cellStyle name="20% - Accent3 3 5 4" xfId="6808" xr:uid="{00000000-0005-0000-0000-000069040000}"/>
    <cellStyle name="20% - Accent3 3 6" xfId="1547" xr:uid="{00000000-0005-0000-0000-00006A040000}"/>
    <cellStyle name="20% - Accent3 3 6 2" xfId="4517" xr:uid="{00000000-0005-0000-0000-00006B040000}"/>
    <cellStyle name="20% - Accent3 3 6 2 2" xfId="10500" xr:uid="{00000000-0005-0000-0000-00006C040000}"/>
    <cellStyle name="20% - Accent3 3 6 3" xfId="7530" xr:uid="{00000000-0005-0000-0000-00006D040000}"/>
    <cellStyle name="20% - Accent3 3 7" xfId="3073" xr:uid="{00000000-0005-0000-0000-00006E040000}"/>
    <cellStyle name="20% - Accent3 3 7 2" xfId="9056" xr:uid="{00000000-0005-0000-0000-00006F040000}"/>
    <cellStyle name="20% - Accent3 3 8" xfId="6086" xr:uid="{00000000-0005-0000-0000-000070040000}"/>
    <cellStyle name="20% - Accent3 4" xfId="161" xr:uid="{00000000-0005-0000-0000-000071040000}"/>
    <cellStyle name="20% - Accent3 4 2" xfId="509" xr:uid="{00000000-0005-0000-0000-000072040000}"/>
    <cellStyle name="20% - Accent3 4 2 2" xfId="1231" xr:uid="{00000000-0005-0000-0000-000073040000}"/>
    <cellStyle name="20% - Accent3 4 2 2 2" xfId="2675" xr:uid="{00000000-0005-0000-0000-000074040000}"/>
    <cellStyle name="20% - Accent3 4 2 2 2 2" xfId="5645" xr:uid="{00000000-0005-0000-0000-000075040000}"/>
    <cellStyle name="20% - Accent3 4 2 2 2 2 2" xfId="11628" xr:uid="{00000000-0005-0000-0000-000076040000}"/>
    <cellStyle name="20% - Accent3 4 2 2 2 3" xfId="8658" xr:uid="{00000000-0005-0000-0000-000077040000}"/>
    <cellStyle name="20% - Accent3 4 2 2 3" xfId="4201" xr:uid="{00000000-0005-0000-0000-000078040000}"/>
    <cellStyle name="20% - Accent3 4 2 2 3 2" xfId="10184" xr:uid="{00000000-0005-0000-0000-000079040000}"/>
    <cellStyle name="20% - Accent3 4 2 2 4" xfId="7214" xr:uid="{00000000-0005-0000-0000-00007A040000}"/>
    <cellStyle name="20% - Accent3 4 2 3" xfId="1953" xr:uid="{00000000-0005-0000-0000-00007B040000}"/>
    <cellStyle name="20% - Accent3 4 2 3 2" xfId="4923" xr:uid="{00000000-0005-0000-0000-00007C040000}"/>
    <cellStyle name="20% - Accent3 4 2 3 2 2" xfId="10906" xr:uid="{00000000-0005-0000-0000-00007D040000}"/>
    <cellStyle name="20% - Accent3 4 2 3 3" xfId="7936" xr:uid="{00000000-0005-0000-0000-00007E040000}"/>
    <cellStyle name="20% - Accent3 4 2 4" xfId="3479" xr:uid="{00000000-0005-0000-0000-00007F040000}"/>
    <cellStyle name="20% - Accent3 4 2 4 2" xfId="9462" xr:uid="{00000000-0005-0000-0000-000080040000}"/>
    <cellStyle name="20% - Accent3 4 2 5" xfId="6492" xr:uid="{00000000-0005-0000-0000-000081040000}"/>
    <cellStyle name="20% - Accent3 4 3" xfId="883" xr:uid="{00000000-0005-0000-0000-000082040000}"/>
    <cellStyle name="20% - Accent3 4 3 2" xfId="2327" xr:uid="{00000000-0005-0000-0000-000083040000}"/>
    <cellStyle name="20% - Accent3 4 3 2 2" xfId="5297" xr:uid="{00000000-0005-0000-0000-000084040000}"/>
    <cellStyle name="20% - Accent3 4 3 2 2 2" xfId="11280" xr:uid="{00000000-0005-0000-0000-000085040000}"/>
    <cellStyle name="20% - Accent3 4 3 2 3" xfId="8310" xr:uid="{00000000-0005-0000-0000-000086040000}"/>
    <cellStyle name="20% - Accent3 4 3 3" xfId="3853" xr:uid="{00000000-0005-0000-0000-000087040000}"/>
    <cellStyle name="20% - Accent3 4 3 3 2" xfId="9836" xr:uid="{00000000-0005-0000-0000-000088040000}"/>
    <cellStyle name="20% - Accent3 4 3 4" xfId="6866" xr:uid="{00000000-0005-0000-0000-000089040000}"/>
    <cellStyle name="20% - Accent3 4 4" xfId="1605" xr:uid="{00000000-0005-0000-0000-00008A040000}"/>
    <cellStyle name="20% - Accent3 4 4 2" xfId="4575" xr:uid="{00000000-0005-0000-0000-00008B040000}"/>
    <cellStyle name="20% - Accent3 4 4 2 2" xfId="10558" xr:uid="{00000000-0005-0000-0000-00008C040000}"/>
    <cellStyle name="20% - Accent3 4 4 3" xfId="7588" xr:uid="{00000000-0005-0000-0000-00008D040000}"/>
    <cellStyle name="20% - Accent3 4 5" xfId="3131" xr:uid="{00000000-0005-0000-0000-00008E040000}"/>
    <cellStyle name="20% - Accent3 4 5 2" xfId="9114" xr:uid="{00000000-0005-0000-0000-00008F040000}"/>
    <cellStyle name="20% - Accent3 4 6" xfId="6144" xr:uid="{00000000-0005-0000-0000-000090040000}"/>
    <cellStyle name="20% - Accent3 5" xfId="277" xr:uid="{00000000-0005-0000-0000-000091040000}"/>
    <cellStyle name="20% - Accent3 5 2" xfId="625" xr:uid="{00000000-0005-0000-0000-000092040000}"/>
    <cellStyle name="20% - Accent3 5 2 2" xfId="1347" xr:uid="{00000000-0005-0000-0000-000093040000}"/>
    <cellStyle name="20% - Accent3 5 2 2 2" xfId="2791" xr:uid="{00000000-0005-0000-0000-000094040000}"/>
    <cellStyle name="20% - Accent3 5 2 2 2 2" xfId="5761" xr:uid="{00000000-0005-0000-0000-000095040000}"/>
    <cellStyle name="20% - Accent3 5 2 2 2 2 2" xfId="11744" xr:uid="{00000000-0005-0000-0000-000096040000}"/>
    <cellStyle name="20% - Accent3 5 2 2 2 3" xfId="8774" xr:uid="{00000000-0005-0000-0000-000097040000}"/>
    <cellStyle name="20% - Accent3 5 2 2 3" xfId="4317" xr:uid="{00000000-0005-0000-0000-000098040000}"/>
    <cellStyle name="20% - Accent3 5 2 2 3 2" xfId="10300" xr:uid="{00000000-0005-0000-0000-000099040000}"/>
    <cellStyle name="20% - Accent3 5 2 2 4" xfId="7330" xr:uid="{00000000-0005-0000-0000-00009A040000}"/>
    <cellStyle name="20% - Accent3 5 2 3" xfId="2069" xr:uid="{00000000-0005-0000-0000-00009B040000}"/>
    <cellStyle name="20% - Accent3 5 2 3 2" xfId="5039" xr:uid="{00000000-0005-0000-0000-00009C040000}"/>
    <cellStyle name="20% - Accent3 5 2 3 2 2" xfId="11022" xr:uid="{00000000-0005-0000-0000-00009D040000}"/>
    <cellStyle name="20% - Accent3 5 2 3 3" xfId="8052" xr:uid="{00000000-0005-0000-0000-00009E040000}"/>
    <cellStyle name="20% - Accent3 5 2 4" xfId="3595" xr:uid="{00000000-0005-0000-0000-00009F040000}"/>
    <cellStyle name="20% - Accent3 5 2 4 2" xfId="9578" xr:uid="{00000000-0005-0000-0000-0000A0040000}"/>
    <cellStyle name="20% - Accent3 5 2 5" xfId="6608" xr:uid="{00000000-0005-0000-0000-0000A1040000}"/>
    <cellStyle name="20% - Accent3 5 3" xfId="999" xr:uid="{00000000-0005-0000-0000-0000A2040000}"/>
    <cellStyle name="20% - Accent3 5 3 2" xfId="2443" xr:uid="{00000000-0005-0000-0000-0000A3040000}"/>
    <cellStyle name="20% - Accent3 5 3 2 2" xfId="5413" xr:uid="{00000000-0005-0000-0000-0000A4040000}"/>
    <cellStyle name="20% - Accent3 5 3 2 2 2" xfId="11396" xr:uid="{00000000-0005-0000-0000-0000A5040000}"/>
    <cellStyle name="20% - Accent3 5 3 2 3" xfId="8426" xr:uid="{00000000-0005-0000-0000-0000A6040000}"/>
    <cellStyle name="20% - Accent3 5 3 3" xfId="3969" xr:uid="{00000000-0005-0000-0000-0000A7040000}"/>
    <cellStyle name="20% - Accent3 5 3 3 2" xfId="9952" xr:uid="{00000000-0005-0000-0000-0000A8040000}"/>
    <cellStyle name="20% - Accent3 5 3 4" xfId="6982" xr:uid="{00000000-0005-0000-0000-0000A9040000}"/>
    <cellStyle name="20% - Accent3 5 4" xfId="1721" xr:uid="{00000000-0005-0000-0000-0000AA040000}"/>
    <cellStyle name="20% - Accent3 5 4 2" xfId="4691" xr:uid="{00000000-0005-0000-0000-0000AB040000}"/>
    <cellStyle name="20% - Accent3 5 4 2 2" xfId="10674" xr:uid="{00000000-0005-0000-0000-0000AC040000}"/>
    <cellStyle name="20% - Accent3 5 4 3" xfId="7704" xr:uid="{00000000-0005-0000-0000-0000AD040000}"/>
    <cellStyle name="20% - Accent3 5 5" xfId="3247" xr:uid="{00000000-0005-0000-0000-0000AE040000}"/>
    <cellStyle name="20% - Accent3 5 5 2" xfId="9230" xr:uid="{00000000-0005-0000-0000-0000AF040000}"/>
    <cellStyle name="20% - Accent3 5 6" xfId="6260" xr:uid="{00000000-0005-0000-0000-0000B0040000}"/>
    <cellStyle name="20% - Accent3 6" xfId="393" xr:uid="{00000000-0005-0000-0000-0000B1040000}"/>
    <cellStyle name="20% - Accent3 6 2" xfId="1115" xr:uid="{00000000-0005-0000-0000-0000B2040000}"/>
    <cellStyle name="20% - Accent3 6 2 2" xfId="2559" xr:uid="{00000000-0005-0000-0000-0000B3040000}"/>
    <cellStyle name="20% - Accent3 6 2 2 2" xfId="5529" xr:uid="{00000000-0005-0000-0000-0000B4040000}"/>
    <cellStyle name="20% - Accent3 6 2 2 2 2" xfId="11512" xr:uid="{00000000-0005-0000-0000-0000B5040000}"/>
    <cellStyle name="20% - Accent3 6 2 2 3" xfId="8542" xr:uid="{00000000-0005-0000-0000-0000B6040000}"/>
    <cellStyle name="20% - Accent3 6 2 3" xfId="4085" xr:uid="{00000000-0005-0000-0000-0000B7040000}"/>
    <cellStyle name="20% - Accent3 6 2 3 2" xfId="10068" xr:uid="{00000000-0005-0000-0000-0000B8040000}"/>
    <cellStyle name="20% - Accent3 6 2 4" xfId="7098" xr:uid="{00000000-0005-0000-0000-0000B9040000}"/>
    <cellStyle name="20% - Accent3 6 3" xfId="1837" xr:uid="{00000000-0005-0000-0000-0000BA040000}"/>
    <cellStyle name="20% - Accent3 6 3 2" xfId="4807" xr:uid="{00000000-0005-0000-0000-0000BB040000}"/>
    <cellStyle name="20% - Accent3 6 3 2 2" xfId="10790" xr:uid="{00000000-0005-0000-0000-0000BC040000}"/>
    <cellStyle name="20% - Accent3 6 3 3" xfId="7820" xr:uid="{00000000-0005-0000-0000-0000BD040000}"/>
    <cellStyle name="20% - Accent3 6 4" xfId="3363" xr:uid="{00000000-0005-0000-0000-0000BE040000}"/>
    <cellStyle name="20% - Accent3 6 4 2" xfId="9346" xr:uid="{00000000-0005-0000-0000-0000BF040000}"/>
    <cellStyle name="20% - Accent3 6 5" xfId="6376" xr:uid="{00000000-0005-0000-0000-0000C0040000}"/>
    <cellStyle name="20% - Accent3 7" xfId="743" xr:uid="{00000000-0005-0000-0000-0000C1040000}"/>
    <cellStyle name="20% - Accent3 7 2" xfId="1465" xr:uid="{00000000-0005-0000-0000-0000C2040000}"/>
    <cellStyle name="20% - Accent3 7 2 2" xfId="2909" xr:uid="{00000000-0005-0000-0000-0000C3040000}"/>
    <cellStyle name="20% - Accent3 7 2 2 2" xfId="5879" xr:uid="{00000000-0005-0000-0000-0000C4040000}"/>
    <cellStyle name="20% - Accent3 7 2 2 2 2" xfId="11862" xr:uid="{00000000-0005-0000-0000-0000C5040000}"/>
    <cellStyle name="20% - Accent3 7 2 2 3" xfId="8892" xr:uid="{00000000-0005-0000-0000-0000C6040000}"/>
    <cellStyle name="20% - Accent3 7 2 3" xfId="4435" xr:uid="{00000000-0005-0000-0000-0000C7040000}"/>
    <cellStyle name="20% - Accent3 7 2 3 2" xfId="10418" xr:uid="{00000000-0005-0000-0000-0000C8040000}"/>
    <cellStyle name="20% - Accent3 7 2 4" xfId="7448" xr:uid="{00000000-0005-0000-0000-0000C9040000}"/>
    <cellStyle name="20% - Accent3 7 3" xfId="2187" xr:uid="{00000000-0005-0000-0000-0000CA040000}"/>
    <cellStyle name="20% - Accent3 7 3 2" xfId="5157" xr:uid="{00000000-0005-0000-0000-0000CB040000}"/>
    <cellStyle name="20% - Accent3 7 3 2 2" xfId="11140" xr:uid="{00000000-0005-0000-0000-0000CC040000}"/>
    <cellStyle name="20% - Accent3 7 3 3" xfId="8170" xr:uid="{00000000-0005-0000-0000-0000CD040000}"/>
    <cellStyle name="20% - Accent3 7 4" xfId="3713" xr:uid="{00000000-0005-0000-0000-0000CE040000}"/>
    <cellStyle name="20% - Accent3 7 4 2" xfId="9696" xr:uid="{00000000-0005-0000-0000-0000CF040000}"/>
    <cellStyle name="20% - Accent3 7 5" xfId="6726" xr:uid="{00000000-0005-0000-0000-0000D0040000}"/>
    <cellStyle name="20% - Accent3 8" xfId="767" xr:uid="{00000000-0005-0000-0000-0000D1040000}"/>
    <cellStyle name="20% - Accent3 8 2" xfId="2211" xr:uid="{00000000-0005-0000-0000-0000D2040000}"/>
    <cellStyle name="20% - Accent3 8 2 2" xfId="5181" xr:uid="{00000000-0005-0000-0000-0000D3040000}"/>
    <cellStyle name="20% - Accent3 8 2 2 2" xfId="11164" xr:uid="{00000000-0005-0000-0000-0000D4040000}"/>
    <cellStyle name="20% - Accent3 8 2 3" xfId="8194" xr:uid="{00000000-0005-0000-0000-0000D5040000}"/>
    <cellStyle name="20% - Accent3 8 3" xfId="3737" xr:uid="{00000000-0005-0000-0000-0000D6040000}"/>
    <cellStyle name="20% - Accent3 8 3 2" xfId="9720" xr:uid="{00000000-0005-0000-0000-0000D7040000}"/>
    <cellStyle name="20% - Accent3 8 4" xfId="6750" xr:uid="{00000000-0005-0000-0000-0000D8040000}"/>
    <cellStyle name="20% - Accent3 9" xfId="1489" xr:uid="{00000000-0005-0000-0000-0000D9040000}"/>
    <cellStyle name="20% - Accent3 9 2" xfId="4459" xr:uid="{00000000-0005-0000-0000-0000DA040000}"/>
    <cellStyle name="20% - Accent3 9 2 2" xfId="10442" xr:uid="{00000000-0005-0000-0000-0000DB040000}"/>
    <cellStyle name="20% - Accent3 9 3" xfId="7472" xr:uid="{00000000-0005-0000-0000-0000DC040000}"/>
    <cellStyle name="20% - Accent4" xfId="34" builtinId="42" customBuiltin="1"/>
    <cellStyle name="20% - Accent4 10" xfId="2936" xr:uid="{00000000-0005-0000-0000-0000DE040000}"/>
    <cellStyle name="20% - Accent4 10 2" xfId="5906" xr:uid="{00000000-0005-0000-0000-0000DF040000}"/>
    <cellStyle name="20% - Accent4 10 2 2" xfId="11889" xr:uid="{00000000-0005-0000-0000-0000E0040000}"/>
    <cellStyle name="20% - Accent4 10 3" xfId="8919" xr:uid="{00000000-0005-0000-0000-0000E1040000}"/>
    <cellStyle name="20% - Accent4 11" xfId="2969" xr:uid="{00000000-0005-0000-0000-0000E2040000}"/>
    <cellStyle name="20% - Accent4 11 2" xfId="5939" xr:uid="{00000000-0005-0000-0000-0000E3040000}"/>
    <cellStyle name="20% - Accent4 11 2 2" xfId="11922" xr:uid="{00000000-0005-0000-0000-0000E4040000}"/>
    <cellStyle name="20% - Accent4 11 3" xfId="8952" xr:uid="{00000000-0005-0000-0000-0000E5040000}"/>
    <cellStyle name="20% - Accent4 12" xfId="2990" xr:uid="{00000000-0005-0000-0000-0000E6040000}"/>
    <cellStyle name="20% - Accent4 12 2" xfId="5960" xr:uid="{00000000-0005-0000-0000-0000E7040000}"/>
    <cellStyle name="20% - Accent4 12 2 2" xfId="11943" xr:uid="{00000000-0005-0000-0000-0000E8040000}"/>
    <cellStyle name="20% - Accent4 12 3" xfId="8973" xr:uid="{00000000-0005-0000-0000-0000E9040000}"/>
    <cellStyle name="20% - Accent4 13" xfId="3017" xr:uid="{00000000-0005-0000-0000-0000EA040000}"/>
    <cellStyle name="20% - Accent4 13 2" xfId="9000" xr:uid="{00000000-0005-0000-0000-0000EB040000}"/>
    <cellStyle name="20% - Accent4 14" xfId="5983" xr:uid="{00000000-0005-0000-0000-0000EC040000}"/>
    <cellStyle name="20% - Accent4 14 2" xfId="11966" xr:uid="{00000000-0005-0000-0000-0000ED040000}"/>
    <cellStyle name="20% - Accent4 15" xfId="6004" xr:uid="{00000000-0005-0000-0000-0000EE040000}"/>
    <cellStyle name="20% - Accent4 16" xfId="6029" xr:uid="{00000000-0005-0000-0000-0000EF040000}"/>
    <cellStyle name="20% - Accent4 2" xfId="79" xr:uid="{00000000-0005-0000-0000-0000F0040000}"/>
    <cellStyle name="20% - Accent4 2 2" xfId="137" xr:uid="{00000000-0005-0000-0000-0000F1040000}"/>
    <cellStyle name="20% - Accent4 2 2 2" xfId="253" xr:uid="{00000000-0005-0000-0000-0000F2040000}"/>
    <cellStyle name="20% - Accent4 2 2 2 2" xfId="601" xr:uid="{00000000-0005-0000-0000-0000F3040000}"/>
    <cellStyle name="20% - Accent4 2 2 2 2 2" xfId="1323" xr:uid="{00000000-0005-0000-0000-0000F4040000}"/>
    <cellStyle name="20% - Accent4 2 2 2 2 2 2" xfId="2767" xr:uid="{00000000-0005-0000-0000-0000F5040000}"/>
    <cellStyle name="20% - Accent4 2 2 2 2 2 2 2" xfId="5737" xr:uid="{00000000-0005-0000-0000-0000F6040000}"/>
    <cellStyle name="20% - Accent4 2 2 2 2 2 2 2 2" xfId="11720" xr:uid="{00000000-0005-0000-0000-0000F7040000}"/>
    <cellStyle name="20% - Accent4 2 2 2 2 2 2 3" xfId="8750" xr:uid="{00000000-0005-0000-0000-0000F8040000}"/>
    <cellStyle name="20% - Accent4 2 2 2 2 2 3" xfId="4293" xr:uid="{00000000-0005-0000-0000-0000F9040000}"/>
    <cellStyle name="20% - Accent4 2 2 2 2 2 3 2" xfId="10276" xr:uid="{00000000-0005-0000-0000-0000FA040000}"/>
    <cellStyle name="20% - Accent4 2 2 2 2 2 4" xfId="7306" xr:uid="{00000000-0005-0000-0000-0000FB040000}"/>
    <cellStyle name="20% - Accent4 2 2 2 2 3" xfId="2045" xr:uid="{00000000-0005-0000-0000-0000FC040000}"/>
    <cellStyle name="20% - Accent4 2 2 2 2 3 2" xfId="5015" xr:uid="{00000000-0005-0000-0000-0000FD040000}"/>
    <cellStyle name="20% - Accent4 2 2 2 2 3 2 2" xfId="10998" xr:uid="{00000000-0005-0000-0000-0000FE040000}"/>
    <cellStyle name="20% - Accent4 2 2 2 2 3 3" xfId="8028" xr:uid="{00000000-0005-0000-0000-0000FF040000}"/>
    <cellStyle name="20% - Accent4 2 2 2 2 4" xfId="3571" xr:uid="{00000000-0005-0000-0000-000000050000}"/>
    <cellStyle name="20% - Accent4 2 2 2 2 4 2" xfId="9554" xr:uid="{00000000-0005-0000-0000-000001050000}"/>
    <cellStyle name="20% - Accent4 2 2 2 2 5" xfId="6584" xr:uid="{00000000-0005-0000-0000-000002050000}"/>
    <cellStyle name="20% - Accent4 2 2 2 3" xfId="975" xr:uid="{00000000-0005-0000-0000-000003050000}"/>
    <cellStyle name="20% - Accent4 2 2 2 3 2" xfId="2419" xr:uid="{00000000-0005-0000-0000-000004050000}"/>
    <cellStyle name="20% - Accent4 2 2 2 3 2 2" xfId="5389" xr:uid="{00000000-0005-0000-0000-000005050000}"/>
    <cellStyle name="20% - Accent4 2 2 2 3 2 2 2" xfId="11372" xr:uid="{00000000-0005-0000-0000-000006050000}"/>
    <cellStyle name="20% - Accent4 2 2 2 3 2 3" xfId="8402" xr:uid="{00000000-0005-0000-0000-000007050000}"/>
    <cellStyle name="20% - Accent4 2 2 2 3 3" xfId="3945" xr:uid="{00000000-0005-0000-0000-000008050000}"/>
    <cellStyle name="20% - Accent4 2 2 2 3 3 2" xfId="9928" xr:uid="{00000000-0005-0000-0000-000009050000}"/>
    <cellStyle name="20% - Accent4 2 2 2 3 4" xfId="6958" xr:uid="{00000000-0005-0000-0000-00000A050000}"/>
    <cellStyle name="20% - Accent4 2 2 2 4" xfId="1697" xr:uid="{00000000-0005-0000-0000-00000B050000}"/>
    <cellStyle name="20% - Accent4 2 2 2 4 2" xfId="4667" xr:uid="{00000000-0005-0000-0000-00000C050000}"/>
    <cellStyle name="20% - Accent4 2 2 2 4 2 2" xfId="10650" xr:uid="{00000000-0005-0000-0000-00000D050000}"/>
    <cellStyle name="20% - Accent4 2 2 2 4 3" xfId="7680" xr:uid="{00000000-0005-0000-0000-00000E050000}"/>
    <cellStyle name="20% - Accent4 2 2 2 5" xfId="3223" xr:uid="{00000000-0005-0000-0000-00000F050000}"/>
    <cellStyle name="20% - Accent4 2 2 2 5 2" xfId="9206" xr:uid="{00000000-0005-0000-0000-000010050000}"/>
    <cellStyle name="20% - Accent4 2 2 2 6" xfId="6236" xr:uid="{00000000-0005-0000-0000-000011050000}"/>
    <cellStyle name="20% - Accent4 2 2 3" xfId="369" xr:uid="{00000000-0005-0000-0000-000012050000}"/>
    <cellStyle name="20% - Accent4 2 2 3 2" xfId="717" xr:uid="{00000000-0005-0000-0000-000013050000}"/>
    <cellStyle name="20% - Accent4 2 2 3 2 2" xfId="1439" xr:uid="{00000000-0005-0000-0000-000014050000}"/>
    <cellStyle name="20% - Accent4 2 2 3 2 2 2" xfId="2883" xr:uid="{00000000-0005-0000-0000-000015050000}"/>
    <cellStyle name="20% - Accent4 2 2 3 2 2 2 2" xfId="5853" xr:uid="{00000000-0005-0000-0000-000016050000}"/>
    <cellStyle name="20% - Accent4 2 2 3 2 2 2 2 2" xfId="11836" xr:uid="{00000000-0005-0000-0000-000017050000}"/>
    <cellStyle name="20% - Accent4 2 2 3 2 2 2 3" xfId="8866" xr:uid="{00000000-0005-0000-0000-000018050000}"/>
    <cellStyle name="20% - Accent4 2 2 3 2 2 3" xfId="4409" xr:uid="{00000000-0005-0000-0000-000019050000}"/>
    <cellStyle name="20% - Accent4 2 2 3 2 2 3 2" xfId="10392" xr:uid="{00000000-0005-0000-0000-00001A050000}"/>
    <cellStyle name="20% - Accent4 2 2 3 2 2 4" xfId="7422" xr:uid="{00000000-0005-0000-0000-00001B050000}"/>
    <cellStyle name="20% - Accent4 2 2 3 2 3" xfId="2161" xr:uid="{00000000-0005-0000-0000-00001C050000}"/>
    <cellStyle name="20% - Accent4 2 2 3 2 3 2" xfId="5131" xr:uid="{00000000-0005-0000-0000-00001D050000}"/>
    <cellStyle name="20% - Accent4 2 2 3 2 3 2 2" xfId="11114" xr:uid="{00000000-0005-0000-0000-00001E050000}"/>
    <cellStyle name="20% - Accent4 2 2 3 2 3 3" xfId="8144" xr:uid="{00000000-0005-0000-0000-00001F050000}"/>
    <cellStyle name="20% - Accent4 2 2 3 2 4" xfId="3687" xr:uid="{00000000-0005-0000-0000-000020050000}"/>
    <cellStyle name="20% - Accent4 2 2 3 2 4 2" xfId="9670" xr:uid="{00000000-0005-0000-0000-000021050000}"/>
    <cellStyle name="20% - Accent4 2 2 3 2 5" xfId="6700" xr:uid="{00000000-0005-0000-0000-000022050000}"/>
    <cellStyle name="20% - Accent4 2 2 3 3" xfId="1091" xr:uid="{00000000-0005-0000-0000-000023050000}"/>
    <cellStyle name="20% - Accent4 2 2 3 3 2" xfId="2535" xr:uid="{00000000-0005-0000-0000-000024050000}"/>
    <cellStyle name="20% - Accent4 2 2 3 3 2 2" xfId="5505" xr:uid="{00000000-0005-0000-0000-000025050000}"/>
    <cellStyle name="20% - Accent4 2 2 3 3 2 2 2" xfId="11488" xr:uid="{00000000-0005-0000-0000-000026050000}"/>
    <cellStyle name="20% - Accent4 2 2 3 3 2 3" xfId="8518" xr:uid="{00000000-0005-0000-0000-000027050000}"/>
    <cellStyle name="20% - Accent4 2 2 3 3 3" xfId="4061" xr:uid="{00000000-0005-0000-0000-000028050000}"/>
    <cellStyle name="20% - Accent4 2 2 3 3 3 2" xfId="10044" xr:uid="{00000000-0005-0000-0000-000029050000}"/>
    <cellStyle name="20% - Accent4 2 2 3 3 4" xfId="7074" xr:uid="{00000000-0005-0000-0000-00002A050000}"/>
    <cellStyle name="20% - Accent4 2 2 3 4" xfId="1813" xr:uid="{00000000-0005-0000-0000-00002B050000}"/>
    <cellStyle name="20% - Accent4 2 2 3 4 2" xfId="4783" xr:uid="{00000000-0005-0000-0000-00002C050000}"/>
    <cellStyle name="20% - Accent4 2 2 3 4 2 2" xfId="10766" xr:uid="{00000000-0005-0000-0000-00002D050000}"/>
    <cellStyle name="20% - Accent4 2 2 3 4 3" xfId="7796" xr:uid="{00000000-0005-0000-0000-00002E050000}"/>
    <cellStyle name="20% - Accent4 2 2 3 5" xfId="3339" xr:uid="{00000000-0005-0000-0000-00002F050000}"/>
    <cellStyle name="20% - Accent4 2 2 3 5 2" xfId="9322" xr:uid="{00000000-0005-0000-0000-000030050000}"/>
    <cellStyle name="20% - Accent4 2 2 3 6" xfId="6352" xr:uid="{00000000-0005-0000-0000-000031050000}"/>
    <cellStyle name="20% - Accent4 2 2 4" xfId="485" xr:uid="{00000000-0005-0000-0000-000032050000}"/>
    <cellStyle name="20% - Accent4 2 2 4 2" xfId="1207" xr:uid="{00000000-0005-0000-0000-000033050000}"/>
    <cellStyle name="20% - Accent4 2 2 4 2 2" xfId="2651" xr:uid="{00000000-0005-0000-0000-000034050000}"/>
    <cellStyle name="20% - Accent4 2 2 4 2 2 2" xfId="5621" xr:uid="{00000000-0005-0000-0000-000035050000}"/>
    <cellStyle name="20% - Accent4 2 2 4 2 2 2 2" xfId="11604" xr:uid="{00000000-0005-0000-0000-000036050000}"/>
    <cellStyle name="20% - Accent4 2 2 4 2 2 3" xfId="8634" xr:uid="{00000000-0005-0000-0000-000037050000}"/>
    <cellStyle name="20% - Accent4 2 2 4 2 3" xfId="4177" xr:uid="{00000000-0005-0000-0000-000038050000}"/>
    <cellStyle name="20% - Accent4 2 2 4 2 3 2" xfId="10160" xr:uid="{00000000-0005-0000-0000-000039050000}"/>
    <cellStyle name="20% - Accent4 2 2 4 2 4" xfId="7190" xr:uid="{00000000-0005-0000-0000-00003A050000}"/>
    <cellStyle name="20% - Accent4 2 2 4 3" xfId="1929" xr:uid="{00000000-0005-0000-0000-00003B050000}"/>
    <cellStyle name="20% - Accent4 2 2 4 3 2" xfId="4899" xr:uid="{00000000-0005-0000-0000-00003C050000}"/>
    <cellStyle name="20% - Accent4 2 2 4 3 2 2" xfId="10882" xr:uid="{00000000-0005-0000-0000-00003D050000}"/>
    <cellStyle name="20% - Accent4 2 2 4 3 3" xfId="7912" xr:uid="{00000000-0005-0000-0000-00003E050000}"/>
    <cellStyle name="20% - Accent4 2 2 4 4" xfId="3455" xr:uid="{00000000-0005-0000-0000-00003F050000}"/>
    <cellStyle name="20% - Accent4 2 2 4 4 2" xfId="9438" xr:uid="{00000000-0005-0000-0000-000040050000}"/>
    <cellStyle name="20% - Accent4 2 2 4 5" xfId="6468" xr:uid="{00000000-0005-0000-0000-000041050000}"/>
    <cellStyle name="20% - Accent4 2 2 5" xfId="859" xr:uid="{00000000-0005-0000-0000-000042050000}"/>
    <cellStyle name="20% - Accent4 2 2 5 2" xfId="2303" xr:uid="{00000000-0005-0000-0000-000043050000}"/>
    <cellStyle name="20% - Accent4 2 2 5 2 2" xfId="5273" xr:uid="{00000000-0005-0000-0000-000044050000}"/>
    <cellStyle name="20% - Accent4 2 2 5 2 2 2" xfId="11256" xr:uid="{00000000-0005-0000-0000-000045050000}"/>
    <cellStyle name="20% - Accent4 2 2 5 2 3" xfId="8286" xr:uid="{00000000-0005-0000-0000-000046050000}"/>
    <cellStyle name="20% - Accent4 2 2 5 3" xfId="3829" xr:uid="{00000000-0005-0000-0000-000047050000}"/>
    <cellStyle name="20% - Accent4 2 2 5 3 2" xfId="9812" xr:uid="{00000000-0005-0000-0000-000048050000}"/>
    <cellStyle name="20% - Accent4 2 2 5 4" xfId="6842" xr:uid="{00000000-0005-0000-0000-000049050000}"/>
    <cellStyle name="20% - Accent4 2 2 6" xfId="1581" xr:uid="{00000000-0005-0000-0000-00004A050000}"/>
    <cellStyle name="20% - Accent4 2 2 6 2" xfId="4551" xr:uid="{00000000-0005-0000-0000-00004B050000}"/>
    <cellStyle name="20% - Accent4 2 2 6 2 2" xfId="10534" xr:uid="{00000000-0005-0000-0000-00004C050000}"/>
    <cellStyle name="20% - Accent4 2 2 6 3" xfId="7564" xr:uid="{00000000-0005-0000-0000-00004D050000}"/>
    <cellStyle name="20% - Accent4 2 2 7" xfId="3107" xr:uid="{00000000-0005-0000-0000-00004E050000}"/>
    <cellStyle name="20% - Accent4 2 2 7 2" xfId="9090" xr:uid="{00000000-0005-0000-0000-00004F050000}"/>
    <cellStyle name="20% - Accent4 2 2 8" xfId="6120" xr:uid="{00000000-0005-0000-0000-000050050000}"/>
    <cellStyle name="20% - Accent4 2 3" xfId="195" xr:uid="{00000000-0005-0000-0000-000051050000}"/>
    <cellStyle name="20% - Accent4 2 3 2" xfId="543" xr:uid="{00000000-0005-0000-0000-000052050000}"/>
    <cellStyle name="20% - Accent4 2 3 2 2" xfId="1265" xr:uid="{00000000-0005-0000-0000-000053050000}"/>
    <cellStyle name="20% - Accent4 2 3 2 2 2" xfId="2709" xr:uid="{00000000-0005-0000-0000-000054050000}"/>
    <cellStyle name="20% - Accent4 2 3 2 2 2 2" xfId="5679" xr:uid="{00000000-0005-0000-0000-000055050000}"/>
    <cellStyle name="20% - Accent4 2 3 2 2 2 2 2" xfId="11662" xr:uid="{00000000-0005-0000-0000-000056050000}"/>
    <cellStyle name="20% - Accent4 2 3 2 2 2 3" xfId="8692" xr:uid="{00000000-0005-0000-0000-000057050000}"/>
    <cellStyle name="20% - Accent4 2 3 2 2 3" xfId="4235" xr:uid="{00000000-0005-0000-0000-000058050000}"/>
    <cellStyle name="20% - Accent4 2 3 2 2 3 2" xfId="10218" xr:uid="{00000000-0005-0000-0000-000059050000}"/>
    <cellStyle name="20% - Accent4 2 3 2 2 4" xfId="7248" xr:uid="{00000000-0005-0000-0000-00005A050000}"/>
    <cellStyle name="20% - Accent4 2 3 2 3" xfId="1987" xr:uid="{00000000-0005-0000-0000-00005B050000}"/>
    <cellStyle name="20% - Accent4 2 3 2 3 2" xfId="4957" xr:uid="{00000000-0005-0000-0000-00005C050000}"/>
    <cellStyle name="20% - Accent4 2 3 2 3 2 2" xfId="10940" xr:uid="{00000000-0005-0000-0000-00005D050000}"/>
    <cellStyle name="20% - Accent4 2 3 2 3 3" xfId="7970" xr:uid="{00000000-0005-0000-0000-00005E050000}"/>
    <cellStyle name="20% - Accent4 2 3 2 4" xfId="3513" xr:uid="{00000000-0005-0000-0000-00005F050000}"/>
    <cellStyle name="20% - Accent4 2 3 2 4 2" xfId="9496" xr:uid="{00000000-0005-0000-0000-000060050000}"/>
    <cellStyle name="20% - Accent4 2 3 2 5" xfId="6526" xr:uid="{00000000-0005-0000-0000-000061050000}"/>
    <cellStyle name="20% - Accent4 2 3 3" xfId="917" xr:uid="{00000000-0005-0000-0000-000062050000}"/>
    <cellStyle name="20% - Accent4 2 3 3 2" xfId="2361" xr:uid="{00000000-0005-0000-0000-000063050000}"/>
    <cellStyle name="20% - Accent4 2 3 3 2 2" xfId="5331" xr:uid="{00000000-0005-0000-0000-000064050000}"/>
    <cellStyle name="20% - Accent4 2 3 3 2 2 2" xfId="11314" xr:uid="{00000000-0005-0000-0000-000065050000}"/>
    <cellStyle name="20% - Accent4 2 3 3 2 3" xfId="8344" xr:uid="{00000000-0005-0000-0000-000066050000}"/>
    <cellStyle name="20% - Accent4 2 3 3 3" xfId="3887" xr:uid="{00000000-0005-0000-0000-000067050000}"/>
    <cellStyle name="20% - Accent4 2 3 3 3 2" xfId="9870" xr:uid="{00000000-0005-0000-0000-000068050000}"/>
    <cellStyle name="20% - Accent4 2 3 3 4" xfId="6900" xr:uid="{00000000-0005-0000-0000-000069050000}"/>
    <cellStyle name="20% - Accent4 2 3 4" xfId="1639" xr:uid="{00000000-0005-0000-0000-00006A050000}"/>
    <cellStyle name="20% - Accent4 2 3 4 2" xfId="4609" xr:uid="{00000000-0005-0000-0000-00006B050000}"/>
    <cellStyle name="20% - Accent4 2 3 4 2 2" xfId="10592" xr:uid="{00000000-0005-0000-0000-00006C050000}"/>
    <cellStyle name="20% - Accent4 2 3 4 3" xfId="7622" xr:uid="{00000000-0005-0000-0000-00006D050000}"/>
    <cellStyle name="20% - Accent4 2 3 5" xfId="3165" xr:uid="{00000000-0005-0000-0000-00006E050000}"/>
    <cellStyle name="20% - Accent4 2 3 5 2" xfId="9148" xr:uid="{00000000-0005-0000-0000-00006F050000}"/>
    <cellStyle name="20% - Accent4 2 3 6" xfId="6178" xr:uid="{00000000-0005-0000-0000-000070050000}"/>
    <cellStyle name="20% - Accent4 2 4" xfId="311" xr:uid="{00000000-0005-0000-0000-000071050000}"/>
    <cellStyle name="20% - Accent4 2 4 2" xfId="659" xr:uid="{00000000-0005-0000-0000-000072050000}"/>
    <cellStyle name="20% - Accent4 2 4 2 2" xfId="1381" xr:uid="{00000000-0005-0000-0000-000073050000}"/>
    <cellStyle name="20% - Accent4 2 4 2 2 2" xfId="2825" xr:uid="{00000000-0005-0000-0000-000074050000}"/>
    <cellStyle name="20% - Accent4 2 4 2 2 2 2" xfId="5795" xr:uid="{00000000-0005-0000-0000-000075050000}"/>
    <cellStyle name="20% - Accent4 2 4 2 2 2 2 2" xfId="11778" xr:uid="{00000000-0005-0000-0000-000076050000}"/>
    <cellStyle name="20% - Accent4 2 4 2 2 2 3" xfId="8808" xr:uid="{00000000-0005-0000-0000-000077050000}"/>
    <cellStyle name="20% - Accent4 2 4 2 2 3" xfId="4351" xr:uid="{00000000-0005-0000-0000-000078050000}"/>
    <cellStyle name="20% - Accent4 2 4 2 2 3 2" xfId="10334" xr:uid="{00000000-0005-0000-0000-000079050000}"/>
    <cellStyle name="20% - Accent4 2 4 2 2 4" xfId="7364" xr:uid="{00000000-0005-0000-0000-00007A050000}"/>
    <cellStyle name="20% - Accent4 2 4 2 3" xfId="2103" xr:uid="{00000000-0005-0000-0000-00007B050000}"/>
    <cellStyle name="20% - Accent4 2 4 2 3 2" xfId="5073" xr:uid="{00000000-0005-0000-0000-00007C050000}"/>
    <cellStyle name="20% - Accent4 2 4 2 3 2 2" xfId="11056" xr:uid="{00000000-0005-0000-0000-00007D050000}"/>
    <cellStyle name="20% - Accent4 2 4 2 3 3" xfId="8086" xr:uid="{00000000-0005-0000-0000-00007E050000}"/>
    <cellStyle name="20% - Accent4 2 4 2 4" xfId="3629" xr:uid="{00000000-0005-0000-0000-00007F050000}"/>
    <cellStyle name="20% - Accent4 2 4 2 4 2" xfId="9612" xr:uid="{00000000-0005-0000-0000-000080050000}"/>
    <cellStyle name="20% - Accent4 2 4 2 5" xfId="6642" xr:uid="{00000000-0005-0000-0000-000081050000}"/>
    <cellStyle name="20% - Accent4 2 4 3" xfId="1033" xr:uid="{00000000-0005-0000-0000-000082050000}"/>
    <cellStyle name="20% - Accent4 2 4 3 2" xfId="2477" xr:uid="{00000000-0005-0000-0000-000083050000}"/>
    <cellStyle name="20% - Accent4 2 4 3 2 2" xfId="5447" xr:uid="{00000000-0005-0000-0000-000084050000}"/>
    <cellStyle name="20% - Accent4 2 4 3 2 2 2" xfId="11430" xr:uid="{00000000-0005-0000-0000-000085050000}"/>
    <cellStyle name="20% - Accent4 2 4 3 2 3" xfId="8460" xr:uid="{00000000-0005-0000-0000-000086050000}"/>
    <cellStyle name="20% - Accent4 2 4 3 3" xfId="4003" xr:uid="{00000000-0005-0000-0000-000087050000}"/>
    <cellStyle name="20% - Accent4 2 4 3 3 2" xfId="9986" xr:uid="{00000000-0005-0000-0000-000088050000}"/>
    <cellStyle name="20% - Accent4 2 4 3 4" xfId="7016" xr:uid="{00000000-0005-0000-0000-000089050000}"/>
    <cellStyle name="20% - Accent4 2 4 4" xfId="1755" xr:uid="{00000000-0005-0000-0000-00008A050000}"/>
    <cellStyle name="20% - Accent4 2 4 4 2" xfId="4725" xr:uid="{00000000-0005-0000-0000-00008B050000}"/>
    <cellStyle name="20% - Accent4 2 4 4 2 2" xfId="10708" xr:uid="{00000000-0005-0000-0000-00008C050000}"/>
    <cellStyle name="20% - Accent4 2 4 4 3" xfId="7738" xr:uid="{00000000-0005-0000-0000-00008D050000}"/>
    <cellStyle name="20% - Accent4 2 4 5" xfId="3281" xr:uid="{00000000-0005-0000-0000-00008E050000}"/>
    <cellStyle name="20% - Accent4 2 4 5 2" xfId="9264" xr:uid="{00000000-0005-0000-0000-00008F050000}"/>
    <cellStyle name="20% - Accent4 2 4 6" xfId="6294" xr:uid="{00000000-0005-0000-0000-000090050000}"/>
    <cellStyle name="20% - Accent4 2 5" xfId="427" xr:uid="{00000000-0005-0000-0000-000091050000}"/>
    <cellStyle name="20% - Accent4 2 5 2" xfId="1149" xr:uid="{00000000-0005-0000-0000-000092050000}"/>
    <cellStyle name="20% - Accent4 2 5 2 2" xfId="2593" xr:uid="{00000000-0005-0000-0000-000093050000}"/>
    <cellStyle name="20% - Accent4 2 5 2 2 2" xfId="5563" xr:uid="{00000000-0005-0000-0000-000094050000}"/>
    <cellStyle name="20% - Accent4 2 5 2 2 2 2" xfId="11546" xr:uid="{00000000-0005-0000-0000-000095050000}"/>
    <cellStyle name="20% - Accent4 2 5 2 2 3" xfId="8576" xr:uid="{00000000-0005-0000-0000-000096050000}"/>
    <cellStyle name="20% - Accent4 2 5 2 3" xfId="4119" xr:uid="{00000000-0005-0000-0000-000097050000}"/>
    <cellStyle name="20% - Accent4 2 5 2 3 2" xfId="10102" xr:uid="{00000000-0005-0000-0000-000098050000}"/>
    <cellStyle name="20% - Accent4 2 5 2 4" xfId="7132" xr:uid="{00000000-0005-0000-0000-000099050000}"/>
    <cellStyle name="20% - Accent4 2 5 3" xfId="1871" xr:uid="{00000000-0005-0000-0000-00009A050000}"/>
    <cellStyle name="20% - Accent4 2 5 3 2" xfId="4841" xr:uid="{00000000-0005-0000-0000-00009B050000}"/>
    <cellStyle name="20% - Accent4 2 5 3 2 2" xfId="10824" xr:uid="{00000000-0005-0000-0000-00009C050000}"/>
    <cellStyle name="20% - Accent4 2 5 3 3" xfId="7854" xr:uid="{00000000-0005-0000-0000-00009D050000}"/>
    <cellStyle name="20% - Accent4 2 5 4" xfId="3397" xr:uid="{00000000-0005-0000-0000-00009E050000}"/>
    <cellStyle name="20% - Accent4 2 5 4 2" xfId="9380" xr:uid="{00000000-0005-0000-0000-00009F050000}"/>
    <cellStyle name="20% - Accent4 2 5 5" xfId="6410" xr:uid="{00000000-0005-0000-0000-0000A0050000}"/>
    <cellStyle name="20% - Accent4 2 6" xfId="801" xr:uid="{00000000-0005-0000-0000-0000A1050000}"/>
    <cellStyle name="20% - Accent4 2 6 2" xfId="2245" xr:uid="{00000000-0005-0000-0000-0000A2050000}"/>
    <cellStyle name="20% - Accent4 2 6 2 2" xfId="5215" xr:uid="{00000000-0005-0000-0000-0000A3050000}"/>
    <cellStyle name="20% - Accent4 2 6 2 2 2" xfId="11198" xr:uid="{00000000-0005-0000-0000-0000A4050000}"/>
    <cellStyle name="20% - Accent4 2 6 2 3" xfId="8228" xr:uid="{00000000-0005-0000-0000-0000A5050000}"/>
    <cellStyle name="20% - Accent4 2 6 3" xfId="3771" xr:uid="{00000000-0005-0000-0000-0000A6050000}"/>
    <cellStyle name="20% - Accent4 2 6 3 2" xfId="9754" xr:uid="{00000000-0005-0000-0000-0000A7050000}"/>
    <cellStyle name="20% - Accent4 2 6 4" xfId="6784" xr:uid="{00000000-0005-0000-0000-0000A8050000}"/>
    <cellStyle name="20% - Accent4 2 7" xfId="1523" xr:uid="{00000000-0005-0000-0000-0000A9050000}"/>
    <cellStyle name="20% - Accent4 2 7 2" xfId="4493" xr:uid="{00000000-0005-0000-0000-0000AA050000}"/>
    <cellStyle name="20% - Accent4 2 7 2 2" xfId="10476" xr:uid="{00000000-0005-0000-0000-0000AB050000}"/>
    <cellStyle name="20% - Accent4 2 7 3" xfId="7506" xr:uid="{00000000-0005-0000-0000-0000AC050000}"/>
    <cellStyle name="20% - Accent4 2 8" xfId="3049" xr:uid="{00000000-0005-0000-0000-0000AD050000}"/>
    <cellStyle name="20% - Accent4 2 8 2" xfId="9032" xr:uid="{00000000-0005-0000-0000-0000AE050000}"/>
    <cellStyle name="20% - Accent4 2 9" xfId="6062" xr:uid="{00000000-0005-0000-0000-0000AF050000}"/>
    <cellStyle name="20% - Accent4 3" xfId="106" xr:uid="{00000000-0005-0000-0000-0000B0050000}"/>
    <cellStyle name="20% - Accent4 3 2" xfId="222" xr:uid="{00000000-0005-0000-0000-0000B1050000}"/>
    <cellStyle name="20% - Accent4 3 2 2" xfId="570" xr:uid="{00000000-0005-0000-0000-0000B2050000}"/>
    <cellStyle name="20% - Accent4 3 2 2 2" xfId="1292" xr:uid="{00000000-0005-0000-0000-0000B3050000}"/>
    <cellStyle name="20% - Accent4 3 2 2 2 2" xfId="2736" xr:uid="{00000000-0005-0000-0000-0000B4050000}"/>
    <cellStyle name="20% - Accent4 3 2 2 2 2 2" xfId="5706" xr:uid="{00000000-0005-0000-0000-0000B5050000}"/>
    <cellStyle name="20% - Accent4 3 2 2 2 2 2 2" xfId="11689" xr:uid="{00000000-0005-0000-0000-0000B6050000}"/>
    <cellStyle name="20% - Accent4 3 2 2 2 2 3" xfId="8719" xr:uid="{00000000-0005-0000-0000-0000B7050000}"/>
    <cellStyle name="20% - Accent4 3 2 2 2 3" xfId="4262" xr:uid="{00000000-0005-0000-0000-0000B8050000}"/>
    <cellStyle name="20% - Accent4 3 2 2 2 3 2" xfId="10245" xr:uid="{00000000-0005-0000-0000-0000B9050000}"/>
    <cellStyle name="20% - Accent4 3 2 2 2 4" xfId="7275" xr:uid="{00000000-0005-0000-0000-0000BA050000}"/>
    <cellStyle name="20% - Accent4 3 2 2 3" xfId="2014" xr:uid="{00000000-0005-0000-0000-0000BB050000}"/>
    <cellStyle name="20% - Accent4 3 2 2 3 2" xfId="4984" xr:uid="{00000000-0005-0000-0000-0000BC050000}"/>
    <cellStyle name="20% - Accent4 3 2 2 3 2 2" xfId="10967" xr:uid="{00000000-0005-0000-0000-0000BD050000}"/>
    <cellStyle name="20% - Accent4 3 2 2 3 3" xfId="7997" xr:uid="{00000000-0005-0000-0000-0000BE050000}"/>
    <cellStyle name="20% - Accent4 3 2 2 4" xfId="3540" xr:uid="{00000000-0005-0000-0000-0000BF050000}"/>
    <cellStyle name="20% - Accent4 3 2 2 4 2" xfId="9523" xr:uid="{00000000-0005-0000-0000-0000C0050000}"/>
    <cellStyle name="20% - Accent4 3 2 2 5" xfId="6553" xr:uid="{00000000-0005-0000-0000-0000C1050000}"/>
    <cellStyle name="20% - Accent4 3 2 3" xfId="944" xr:uid="{00000000-0005-0000-0000-0000C2050000}"/>
    <cellStyle name="20% - Accent4 3 2 3 2" xfId="2388" xr:uid="{00000000-0005-0000-0000-0000C3050000}"/>
    <cellStyle name="20% - Accent4 3 2 3 2 2" xfId="5358" xr:uid="{00000000-0005-0000-0000-0000C4050000}"/>
    <cellStyle name="20% - Accent4 3 2 3 2 2 2" xfId="11341" xr:uid="{00000000-0005-0000-0000-0000C5050000}"/>
    <cellStyle name="20% - Accent4 3 2 3 2 3" xfId="8371" xr:uid="{00000000-0005-0000-0000-0000C6050000}"/>
    <cellStyle name="20% - Accent4 3 2 3 3" xfId="3914" xr:uid="{00000000-0005-0000-0000-0000C7050000}"/>
    <cellStyle name="20% - Accent4 3 2 3 3 2" xfId="9897" xr:uid="{00000000-0005-0000-0000-0000C8050000}"/>
    <cellStyle name="20% - Accent4 3 2 3 4" xfId="6927" xr:uid="{00000000-0005-0000-0000-0000C9050000}"/>
    <cellStyle name="20% - Accent4 3 2 4" xfId="1666" xr:uid="{00000000-0005-0000-0000-0000CA050000}"/>
    <cellStyle name="20% - Accent4 3 2 4 2" xfId="4636" xr:uid="{00000000-0005-0000-0000-0000CB050000}"/>
    <cellStyle name="20% - Accent4 3 2 4 2 2" xfId="10619" xr:uid="{00000000-0005-0000-0000-0000CC050000}"/>
    <cellStyle name="20% - Accent4 3 2 4 3" xfId="7649" xr:uid="{00000000-0005-0000-0000-0000CD050000}"/>
    <cellStyle name="20% - Accent4 3 2 5" xfId="3192" xr:uid="{00000000-0005-0000-0000-0000CE050000}"/>
    <cellStyle name="20% - Accent4 3 2 5 2" xfId="9175" xr:uid="{00000000-0005-0000-0000-0000CF050000}"/>
    <cellStyle name="20% - Accent4 3 2 6" xfId="6205" xr:uid="{00000000-0005-0000-0000-0000D0050000}"/>
    <cellStyle name="20% - Accent4 3 3" xfId="338" xr:uid="{00000000-0005-0000-0000-0000D1050000}"/>
    <cellStyle name="20% - Accent4 3 3 2" xfId="686" xr:uid="{00000000-0005-0000-0000-0000D2050000}"/>
    <cellStyle name="20% - Accent4 3 3 2 2" xfId="1408" xr:uid="{00000000-0005-0000-0000-0000D3050000}"/>
    <cellStyle name="20% - Accent4 3 3 2 2 2" xfId="2852" xr:uid="{00000000-0005-0000-0000-0000D4050000}"/>
    <cellStyle name="20% - Accent4 3 3 2 2 2 2" xfId="5822" xr:uid="{00000000-0005-0000-0000-0000D5050000}"/>
    <cellStyle name="20% - Accent4 3 3 2 2 2 2 2" xfId="11805" xr:uid="{00000000-0005-0000-0000-0000D6050000}"/>
    <cellStyle name="20% - Accent4 3 3 2 2 2 3" xfId="8835" xr:uid="{00000000-0005-0000-0000-0000D7050000}"/>
    <cellStyle name="20% - Accent4 3 3 2 2 3" xfId="4378" xr:uid="{00000000-0005-0000-0000-0000D8050000}"/>
    <cellStyle name="20% - Accent4 3 3 2 2 3 2" xfId="10361" xr:uid="{00000000-0005-0000-0000-0000D9050000}"/>
    <cellStyle name="20% - Accent4 3 3 2 2 4" xfId="7391" xr:uid="{00000000-0005-0000-0000-0000DA050000}"/>
    <cellStyle name="20% - Accent4 3 3 2 3" xfId="2130" xr:uid="{00000000-0005-0000-0000-0000DB050000}"/>
    <cellStyle name="20% - Accent4 3 3 2 3 2" xfId="5100" xr:uid="{00000000-0005-0000-0000-0000DC050000}"/>
    <cellStyle name="20% - Accent4 3 3 2 3 2 2" xfId="11083" xr:uid="{00000000-0005-0000-0000-0000DD050000}"/>
    <cellStyle name="20% - Accent4 3 3 2 3 3" xfId="8113" xr:uid="{00000000-0005-0000-0000-0000DE050000}"/>
    <cellStyle name="20% - Accent4 3 3 2 4" xfId="3656" xr:uid="{00000000-0005-0000-0000-0000DF050000}"/>
    <cellStyle name="20% - Accent4 3 3 2 4 2" xfId="9639" xr:uid="{00000000-0005-0000-0000-0000E0050000}"/>
    <cellStyle name="20% - Accent4 3 3 2 5" xfId="6669" xr:uid="{00000000-0005-0000-0000-0000E1050000}"/>
    <cellStyle name="20% - Accent4 3 3 3" xfId="1060" xr:uid="{00000000-0005-0000-0000-0000E2050000}"/>
    <cellStyle name="20% - Accent4 3 3 3 2" xfId="2504" xr:uid="{00000000-0005-0000-0000-0000E3050000}"/>
    <cellStyle name="20% - Accent4 3 3 3 2 2" xfId="5474" xr:uid="{00000000-0005-0000-0000-0000E4050000}"/>
    <cellStyle name="20% - Accent4 3 3 3 2 2 2" xfId="11457" xr:uid="{00000000-0005-0000-0000-0000E5050000}"/>
    <cellStyle name="20% - Accent4 3 3 3 2 3" xfId="8487" xr:uid="{00000000-0005-0000-0000-0000E6050000}"/>
    <cellStyle name="20% - Accent4 3 3 3 3" xfId="4030" xr:uid="{00000000-0005-0000-0000-0000E7050000}"/>
    <cellStyle name="20% - Accent4 3 3 3 3 2" xfId="10013" xr:uid="{00000000-0005-0000-0000-0000E8050000}"/>
    <cellStyle name="20% - Accent4 3 3 3 4" xfId="7043" xr:uid="{00000000-0005-0000-0000-0000E9050000}"/>
    <cellStyle name="20% - Accent4 3 3 4" xfId="1782" xr:uid="{00000000-0005-0000-0000-0000EA050000}"/>
    <cellStyle name="20% - Accent4 3 3 4 2" xfId="4752" xr:uid="{00000000-0005-0000-0000-0000EB050000}"/>
    <cellStyle name="20% - Accent4 3 3 4 2 2" xfId="10735" xr:uid="{00000000-0005-0000-0000-0000EC050000}"/>
    <cellStyle name="20% - Accent4 3 3 4 3" xfId="7765" xr:uid="{00000000-0005-0000-0000-0000ED050000}"/>
    <cellStyle name="20% - Accent4 3 3 5" xfId="3308" xr:uid="{00000000-0005-0000-0000-0000EE050000}"/>
    <cellStyle name="20% - Accent4 3 3 5 2" xfId="9291" xr:uid="{00000000-0005-0000-0000-0000EF050000}"/>
    <cellStyle name="20% - Accent4 3 3 6" xfId="6321" xr:uid="{00000000-0005-0000-0000-0000F0050000}"/>
    <cellStyle name="20% - Accent4 3 4" xfId="454" xr:uid="{00000000-0005-0000-0000-0000F1050000}"/>
    <cellStyle name="20% - Accent4 3 4 2" xfId="1176" xr:uid="{00000000-0005-0000-0000-0000F2050000}"/>
    <cellStyle name="20% - Accent4 3 4 2 2" xfId="2620" xr:uid="{00000000-0005-0000-0000-0000F3050000}"/>
    <cellStyle name="20% - Accent4 3 4 2 2 2" xfId="5590" xr:uid="{00000000-0005-0000-0000-0000F4050000}"/>
    <cellStyle name="20% - Accent4 3 4 2 2 2 2" xfId="11573" xr:uid="{00000000-0005-0000-0000-0000F5050000}"/>
    <cellStyle name="20% - Accent4 3 4 2 2 3" xfId="8603" xr:uid="{00000000-0005-0000-0000-0000F6050000}"/>
    <cellStyle name="20% - Accent4 3 4 2 3" xfId="4146" xr:uid="{00000000-0005-0000-0000-0000F7050000}"/>
    <cellStyle name="20% - Accent4 3 4 2 3 2" xfId="10129" xr:uid="{00000000-0005-0000-0000-0000F8050000}"/>
    <cellStyle name="20% - Accent4 3 4 2 4" xfId="7159" xr:uid="{00000000-0005-0000-0000-0000F9050000}"/>
    <cellStyle name="20% - Accent4 3 4 3" xfId="1898" xr:uid="{00000000-0005-0000-0000-0000FA050000}"/>
    <cellStyle name="20% - Accent4 3 4 3 2" xfId="4868" xr:uid="{00000000-0005-0000-0000-0000FB050000}"/>
    <cellStyle name="20% - Accent4 3 4 3 2 2" xfId="10851" xr:uid="{00000000-0005-0000-0000-0000FC050000}"/>
    <cellStyle name="20% - Accent4 3 4 3 3" xfId="7881" xr:uid="{00000000-0005-0000-0000-0000FD050000}"/>
    <cellStyle name="20% - Accent4 3 4 4" xfId="3424" xr:uid="{00000000-0005-0000-0000-0000FE050000}"/>
    <cellStyle name="20% - Accent4 3 4 4 2" xfId="9407" xr:uid="{00000000-0005-0000-0000-0000FF050000}"/>
    <cellStyle name="20% - Accent4 3 4 5" xfId="6437" xr:uid="{00000000-0005-0000-0000-000000060000}"/>
    <cellStyle name="20% - Accent4 3 5" xfId="828" xr:uid="{00000000-0005-0000-0000-000001060000}"/>
    <cellStyle name="20% - Accent4 3 5 2" xfId="2272" xr:uid="{00000000-0005-0000-0000-000002060000}"/>
    <cellStyle name="20% - Accent4 3 5 2 2" xfId="5242" xr:uid="{00000000-0005-0000-0000-000003060000}"/>
    <cellStyle name="20% - Accent4 3 5 2 2 2" xfId="11225" xr:uid="{00000000-0005-0000-0000-000004060000}"/>
    <cellStyle name="20% - Accent4 3 5 2 3" xfId="8255" xr:uid="{00000000-0005-0000-0000-000005060000}"/>
    <cellStyle name="20% - Accent4 3 5 3" xfId="3798" xr:uid="{00000000-0005-0000-0000-000006060000}"/>
    <cellStyle name="20% - Accent4 3 5 3 2" xfId="9781" xr:uid="{00000000-0005-0000-0000-000007060000}"/>
    <cellStyle name="20% - Accent4 3 5 4" xfId="6811" xr:uid="{00000000-0005-0000-0000-000008060000}"/>
    <cellStyle name="20% - Accent4 3 6" xfId="1550" xr:uid="{00000000-0005-0000-0000-000009060000}"/>
    <cellStyle name="20% - Accent4 3 6 2" xfId="4520" xr:uid="{00000000-0005-0000-0000-00000A060000}"/>
    <cellStyle name="20% - Accent4 3 6 2 2" xfId="10503" xr:uid="{00000000-0005-0000-0000-00000B060000}"/>
    <cellStyle name="20% - Accent4 3 6 3" xfId="7533" xr:uid="{00000000-0005-0000-0000-00000C060000}"/>
    <cellStyle name="20% - Accent4 3 7" xfId="3076" xr:uid="{00000000-0005-0000-0000-00000D060000}"/>
    <cellStyle name="20% - Accent4 3 7 2" xfId="9059" xr:uid="{00000000-0005-0000-0000-00000E060000}"/>
    <cellStyle name="20% - Accent4 3 8" xfId="6089" xr:uid="{00000000-0005-0000-0000-00000F060000}"/>
    <cellStyle name="20% - Accent4 4" xfId="164" xr:uid="{00000000-0005-0000-0000-000010060000}"/>
    <cellStyle name="20% - Accent4 4 2" xfId="512" xr:uid="{00000000-0005-0000-0000-000011060000}"/>
    <cellStyle name="20% - Accent4 4 2 2" xfId="1234" xr:uid="{00000000-0005-0000-0000-000012060000}"/>
    <cellStyle name="20% - Accent4 4 2 2 2" xfId="2678" xr:uid="{00000000-0005-0000-0000-000013060000}"/>
    <cellStyle name="20% - Accent4 4 2 2 2 2" xfId="5648" xr:uid="{00000000-0005-0000-0000-000014060000}"/>
    <cellStyle name="20% - Accent4 4 2 2 2 2 2" xfId="11631" xr:uid="{00000000-0005-0000-0000-000015060000}"/>
    <cellStyle name="20% - Accent4 4 2 2 2 3" xfId="8661" xr:uid="{00000000-0005-0000-0000-000016060000}"/>
    <cellStyle name="20% - Accent4 4 2 2 3" xfId="4204" xr:uid="{00000000-0005-0000-0000-000017060000}"/>
    <cellStyle name="20% - Accent4 4 2 2 3 2" xfId="10187" xr:uid="{00000000-0005-0000-0000-000018060000}"/>
    <cellStyle name="20% - Accent4 4 2 2 4" xfId="7217" xr:uid="{00000000-0005-0000-0000-000019060000}"/>
    <cellStyle name="20% - Accent4 4 2 3" xfId="1956" xr:uid="{00000000-0005-0000-0000-00001A060000}"/>
    <cellStyle name="20% - Accent4 4 2 3 2" xfId="4926" xr:uid="{00000000-0005-0000-0000-00001B060000}"/>
    <cellStyle name="20% - Accent4 4 2 3 2 2" xfId="10909" xr:uid="{00000000-0005-0000-0000-00001C060000}"/>
    <cellStyle name="20% - Accent4 4 2 3 3" xfId="7939" xr:uid="{00000000-0005-0000-0000-00001D060000}"/>
    <cellStyle name="20% - Accent4 4 2 4" xfId="3482" xr:uid="{00000000-0005-0000-0000-00001E060000}"/>
    <cellStyle name="20% - Accent4 4 2 4 2" xfId="9465" xr:uid="{00000000-0005-0000-0000-00001F060000}"/>
    <cellStyle name="20% - Accent4 4 2 5" xfId="6495" xr:uid="{00000000-0005-0000-0000-000020060000}"/>
    <cellStyle name="20% - Accent4 4 3" xfId="886" xr:uid="{00000000-0005-0000-0000-000021060000}"/>
    <cellStyle name="20% - Accent4 4 3 2" xfId="2330" xr:uid="{00000000-0005-0000-0000-000022060000}"/>
    <cellStyle name="20% - Accent4 4 3 2 2" xfId="5300" xr:uid="{00000000-0005-0000-0000-000023060000}"/>
    <cellStyle name="20% - Accent4 4 3 2 2 2" xfId="11283" xr:uid="{00000000-0005-0000-0000-000024060000}"/>
    <cellStyle name="20% - Accent4 4 3 2 3" xfId="8313" xr:uid="{00000000-0005-0000-0000-000025060000}"/>
    <cellStyle name="20% - Accent4 4 3 3" xfId="3856" xr:uid="{00000000-0005-0000-0000-000026060000}"/>
    <cellStyle name="20% - Accent4 4 3 3 2" xfId="9839" xr:uid="{00000000-0005-0000-0000-000027060000}"/>
    <cellStyle name="20% - Accent4 4 3 4" xfId="6869" xr:uid="{00000000-0005-0000-0000-000028060000}"/>
    <cellStyle name="20% - Accent4 4 4" xfId="1608" xr:uid="{00000000-0005-0000-0000-000029060000}"/>
    <cellStyle name="20% - Accent4 4 4 2" xfId="4578" xr:uid="{00000000-0005-0000-0000-00002A060000}"/>
    <cellStyle name="20% - Accent4 4 4 2 2" xfId="10561" xr:uid="{00000000-0005-0000-0000-00002B060000}"/>
    <cellStyle name="20% - Accent4 4 4 3" xfId="7591" xr:uid="{00000000-0005-0000-0000-00002C060000}"/>
    <cellStyle name="20% - Accent4 4 5" xfId="3134" xr:uid="{00000000-0005-0000-0000-00002D060000}"/>
    <cellStyle name="20% - Accent4 4 5 2" xfId="9117" xr:uid="{00000000-0005-0000-0000-00002E060000}"/>
    <cellStyle name="20% - Accent4 4 6" xfId="6147" xr:uid="{00000000-0005-0000-0000-00002F060000}"/>
    <cellStyle name="20% - Accent4 5" xfId="280" xr:uid="{00000000-0005-0000-0000-000030060000}"/>
    <cellStyle name="20% - Accent4 5 2" xfId="628" xr:uid="{00000000-0005-0000-0000-000031060000}"/>
    <cellStyle name="20% - Accent4 5 2 2" xfId="1350" xr:uid="{00000000-0005-0000-0000-000032060000}"/>
    <cellStyle name="20% - Accent4 5 2 2 2" xfId="2794" xr:uid="{00000000-0005-0000-0000-000033060000}"/>
    <cellStyle name="20% - Accent4 5 2 2 2 2" xfId="5764" xr:uid="{00000000-0005-0000-0000-000034060000}"/>
    <cellStyle name="20% - Accent4 5 2 2 2 2 2" xfId="11747" xr:uid="{00000000-0005-0000-0000-000035060000}"/>
    <cellStyle name="20% - Accent4 5 2 2 2 3" xfId="8777" xr:uid="{00000000-0005-0000-0000-000036060000}"/>
    <cellStyle name="20% - Accent4 5 2 2 3" xfId="4320" xr:uid="{00000000-0005-0000-0000-000037060000}"/>
    <cellStyle name="20% - Accent4 5 2 2 3 2" xfId="10303" xr:uid="{00000000-0005-0000-0000-000038060000}"/>
    <cellStyle name="20% - Accent4 5 2 2 4" xfId="7333" xr:uid="{00000000-0005-0000-0000-000039060000}"/>
    <cellStyle name="20% - Accent4 5 2 3" xfId="2072" xr:uid="{00000000-0005-0000-0000-00003A060000}"/>
    <cellStyle name="20% - Accent4 5 2 3 2" xfId="5042" xr:uid="{00000000-0005-0000-0000-00003B060000}"/>
    <cellStyle name="20% - Accent4 5 2 3 2 2" xfId="11025" xr:uid="{00000000-0005-0000-0000-00003C060000}"/>
    <cellStyle name="20% - Accent4 5 2 3 3" xfId="8055" xr:uid="{00000000-0005-0000-0000-00003D060000}"/>
    <cellStyle name="20% - Accent4 5 2 4" xfId="3598" xr:uid="{00000000-0005-0000-0000-00003E060000}"/>
    <cellStyle name="20% - Accent4 5 2 4 2" xfId="9581" xr:uid="{00000000-0005-0000-0000-00003F060000}"/>
    <cellStyle name="20% - Accent4 5 2 5" xfId="6611" xr:uid="{00000000-0005-0000-0000-000040060000}"/>
    <cellStyle name="20% - Accent4 5 3" xfId="1002" xr:uid="{00000000-0005-0000-0000-000041060000}"/>
    <cellStyle name="20% - Accent4 5 3 2" xfId="2446" xr:uid="{00000000-0005-0000-0000-000042060000}"/>
    <cellStyle name="20% - Accent4 5 3 2 2" xfId="5416" xr:uid="{00000000-0005-0000-0000-000043060000}"/>
    <cellStyle name="20% - Accent4 5 3 2 2 2" xfId="11399" xr:uid="{00000000-0005-0000-0000-000044060000}"/>
    <cellStyle name="20% - Accent4 5 3 2 3" xfId="8429" xr:uid="{00000000-0005-0000-0000-000045060000}"/>
    <cellStyle name="20% - Accent4 5 3 3" xfId="3972" xr:uid="{00000000-0005-0000-0000-000046060000}"/>
    <cellStyle name="20% - Accent4 5 3 3 2" xfId="9955" xr:uid="{00000000-0005-0000-0000-000047060000}"/>
    <cellStyle name="20% - Accent4 5 3 4" xfId="6985" xr:uid="{00000000-0005-0000-0000-000048060000}"/>
    <cellStyle name="20% - Accent4 5 4" xfId="1724" xr:uid="{00000000-0005-0000-0000-000049060000}"/>
    <cellStyle name="20% - Accent4 5 4 2" xfId="4694" xr:uid="{00000000-0005-0000-0000-00004A060000}"/>
    <cellStyle name="20% - Accent4 5 4 2 2" xfId="10677" xr:uid="{00000000-0005-0000-0000-00004B060000}"/>
    <cellStyle name="20% - Accent4 5 4 3" xfId="7707" xr:uid="{00000000-0005-0000-0000-00004C060000}"/>
    <cellStyle name="20% - Accent4 5 5" xfId="3250" xr:uid="{00000000-0005-0000-0000-00004D060000}"/>
    <cellStyle name="20% - Accent4 5 5 2" xfId="9233" xr:uid="{00000000-0005-0000-0000-00004E060000}"/>
    <cellStyle name="20% - Accent4 5 6" xfId="6263" xr:uid="{00000000-0005-0000-0000-00004F060000}"/>
    <cellStyle name="20% - Accent4 6" xfId="396" xr:uid="{00000000-0005-0000-0000-000050060000}"/>
    <cellStyle name="20% - Accent4 6 2" xfId="1118" xr:uid="{00000000-0005-0000-0000-000051060000}"/>
    <cellStyle name="20% - Accent4 6 2 2" xfId="2562" xr:uid="{00000000-0005-0000-0000-000052060000}"/>
    <cellStyle name="20% - Accent4 6 2 2 2" xfId="5532" xr:uid="{00000000-0005-0000-0000-000053060000}"/>
    <cellStyle name="20% - Accent4 6 2 2 2 2" xfId="11515" xr:uid="{00000000-0005-0000-0000-000054060000}"/>
    <cellStyle name="20% - Accent4 6 2 2 3" xfId="8545" xr:uid="{00000000-0005-0000-0000-000055060000}"/>
    <cellStyle name="20% - Accent4 6 2 3" xfId="4088" xr:uid="{00000000-0005-0000-0000-000056060000}"/>
    <cellStyle name="20% - Accent4 6 2 3 2" xfId="10071" xr:uid="{00000000-0005-0000-0000-000057060000}"/>
    <cellStyle name="20% - Accent4 6 2 4" xfId="7101" xr:uid="{00000000-0005-0000-0000-000058060000}"/>
    <cellStyle name="20% - Accent4 6 3" xfId="1840" xr:uid="{00000000-0005-0000-0000-000059060000}"/>
    <cellStyle name="20% - Accent4 6 3 2" xfId="4810" xr:uid="{00000000-0005-0000-0000-00005A060000}"/>
    <cellStyle name="20% - Accent4 6 3 2 2" xfId="10793" xr:uid="{00000000-0005-0000-0000-00005B060000}"/>
    <cellStyle name="20% - Accent4 6 3 3" xfId="7823" xr:uid="{00000000-0005-0000-0000-00005C060000}"/>
    <cellStyle name="20% - Accent4 6 4" xfId="3366" xr:uid="{00000000-0005-0000-0000-00005D060000}"/>
    <cellStyle name="20% - Accent4 6 4 2" xfId="9349" xr:uid="{00000000-0005-0000-0000-00005E060000}"/>
    <cellStyle name="20% - Accent4 6 5" xfId="6379" xr:uid="{00000000-0005-0000-0000-00005F060000}"/>
    <cellStyle name="20% - Accent4 7" xfId="746" xr:uid="{00000000-0005-0000-0000-000060060000}"/>
    <cellStyle name="20% - Accent4 7 2" xfId="1468" xr:uid="{00000000-0005-0000-0000-000061060000}"/>
    <cellStyle name="20% - Accent4 7 2 2" xfId="2912" xr:uid="{00000000-0005-0000-0000-000062060000}"/>
    <cellStyle name="20% - Accent4 7 2 2 2" xfId="5882" xr:uid="{00000000-0005-0000-0000-000063060000}"/>
    <cellStyle name="20% - Accent4 7 2 2 2 2" xfId="11865" xr:uid="{00000000-0005-0000-0000-000064060000}"/>
    <cellStyle name="20% - Accent4 7 2 2 3" xfId="8895" xr:uid="{00000000-0005-0000-0000-000065060000}"/>
    <cellStyle name="20% - Accent4 7 2 3" xfId="4438" xr:uid="{00000000-0005-0000-0000-000066060000}"/>
    <cellStyle name="20% - Accent4 7 2 3 2" xfId="10421" xr:uid="{00000000-0005-0000-0000-000067060000}"/>
    <cellStyle name="20% - Accent4 7 2 4" xfId="7451" xr:uid="{00000000-0005-0000-0000-000068060000}"/>
    <cellStyle name="20% - Accent4 7 3" xfId="2190" xr:uid="{00000000-0005-0000-0000-000069060000}"/>
    <cellStyle name="20% - Accent4 7 3 2" xfId="5160" xr:uid="{00000000-0005-0000-0000-00006A060000}"/>
    <cellStyle name="20% - Accent4 7 3 2 2" xfId="11143" xr:uid="{00000000-0005-0000-0000-00006B060000}"/>
    <cellStyle name="20% - Accent4 7 3 3" xfId="8173" xr:uid="{00000000-0005-0000-0000-00006C060000}"/>
    <cellStyle name="20% - Accent4 7 4" xfId="3716" xr:uid="{00000000-0005-0000-0000-00006D060000}"/>
    <cellStyle name="20% - Accent4 7 4 2" xfId="9699" xr:uid="{00000000-0005-0000-0000-00006E060000}"/>
    <cellStyle name="20% - Accent4 7 5" xfId="6729" xr:uid="{00000000-0005-0000-0000-00006F060000}"/>
    <cellStyle name="20% - Accent4 8" xfId="770" xr:uid="{00000000-0005-0000-0000-000070060000}"/>
    <cellStyle name="20% - Accent4 8 2" xfId="2214" xr:uid="{00000000-0005-0000-0000-000071060000}"/>
    <cellStyle name="20% - Accent4 8 2 2" xfId="5184" xr:uid="{00000000-0005-0000-0000-000072060000}"/>
    <cellStyle name="20% - Accent4 8 2 2 2" xfId="11167" xr:uid="{00000000-0005-0000-0000-000073060000}"/>
    <cellStyle name="20% - Accent4 8 2 3" xfId="8197" xr:uid="{00000000-0005-0000-0000-000074060000}"/>
    <cellStyle name="20% - Accent4 8 3" xfId="3740" xr:uid="{00000000-0005-0000-0000-000075060000}"/>
    <cellStyle name="20% - Accent4 8 3 2" xfId="9723" xr:uid="{00000000-0005-0000-0000-000076060000}"/>
    <cellStyle name="20% - Accent4 8 4" xfId="6753" xr:uid="{00000000-0005-0000-0000-000077060000}"/>
    <cellStyle name="20% - Accent4 9" xfId="1492" xr:uid="{00000000-0005-0000-0000-000078060000}"/>
    <cellStyle name="20% - Accent4 9 2" xfId="4462" xr:uid="{00000000-0005-0000-0000-000079060000}"/>
    <cellStyle name="20% - Accent4 9 2 2" xfId="10445" xr:uid="{00000000-0005-0000-0000-00007A060000}"/>
    <cellStyle name="20% - Accent4 9 3" xfId="7475" xr:uid="{00000000-0005-0000-0000-00007B060000}"/>
    <cellStyle name="20% - Accent5" xfId="38" builtinId="46" customBuiltin="1"/>
    <cellStyle name="20% - Accent5 10" xfId="2939" xr:uid="{00000000-0005-0000-0000-00007D060000}"/>
    <cellStyle name="20% - Accent5 10 2" xfId="5909" xr:uid="{00000000-0005-0000-0000-00007E060000}"/>
    <cellStyle name="20% - Accent5 10 2 2" xfId="11892" xr:uid="{00000000-0005-0000-0000-00007F060000}"/>
    <cellStyle name="20% - Accent5 10 3" xfId="8922" xr:uid="{00000000-0005-0000-0000-000080060000}"/>
    <cellStyle name="20% - Accent5 11" xfId="2972" xr:uid="{00000000-0005-0000-0000-000081060000}"/>
    <cellStyle name="20% - Accent5 11 2" xfId="5942" xr:uid="{00000000-0005-0000-0000-000082060000}"/>
    <cellStyle name="20% - Accent5 11 2 2" xfId="11925" xr:uid="{00000000-0005-0000-0000-000083060000}"/>
    <cellStyle name="20% - Accent5 11 3" xfId="8955" xr:uid="{00000000-0005-0000-0000-000084060000}"/>
    <cellStyle name="20% - Accent5 12" xfId="2993" xr:uid="{00000000-0005-0000-0000-000085060000}"/>
    <cellStyle name="20% - Accent5 12 2" xfId="5963" xr:uid="{00000000-0005-0000-0000-000086060000}"/>
    <cellStyle name="20% - Accent5 12 2 2" xfId="11946" xr:uid="{00000000-0005-0000-0000-000087060000}"/>
    <cellStyle name="20% - Accent5 12 3" xfId="8976" xr:uid="{00000000-0005-0000-0000-000088060000}"/>
    <cellStyle name="20% - Accent5 13" xfId="3020" xr:uid="{00000000-0005-0000-0000-000089060000}"/>
    <cellStyle name="20% - Accent5 13 2" xfId="9003" xr:uid="{00000000-0005-0000-0000-00008A060000}"/>
    <cellStyle name="20% - Accent5 14" xfId="5986" xr:uid="{00000000-0005-0000-0000-00008B060000}"/>
    <cellStyle name="20% - Accent5 14 2" xfId="11969" xr:uid="{00000000-0005-0000-0000-00008C060000}"/>
    <cellStyle name="20% - Accent5 15" xfId="6007" xr:uid="{00000000-0005-0000-0000-00008D060000}"/>
    <cellStyle name="20% - Accent5 16" xfId="6032" xr:uid="{00000000-0005-0000-0000-00008E060000}"/>
    <cellStyle name="20% - Accent5 2" xfId="82" xr:uid="{00000000-0005-0000-0000-00008F060000}"/>
    <cellStyle name="20% - Accent5 2 2" xfId="140" xr:uid="{00000000-0005-0000-0000-000090060000}"/>
    <cellStyle name="20% - Accent5 2 2 2" xfId="256" xr:uid="{00000000-0005-0000-0000-000091060000}"/>
    <cellStyle name="20% - Accent5 2 2 2 2" xfId="604" xr:uid="{00000000-0005-0000-0000-000092060000}"/>
    <cellStyle name="20% - Accent5 2 2 2 2 2" xfId="1326" xr:uid="{00000000-0005-0000-0000-000093060000}"/>
    <cellStyle name="20% - Accent5 2 2 2 2 2 2" xfId="2770" xr:uid="{00000000-0005-0000-0000-000094060000}"/>
    <cellStyle name="20% - Accent5 2 2 2 2 2 2 2" xfId="5740" xr:uid="{00000000-0005-0000-0000-000095060000}"/>
    <cellStyle name="20% - Accent5 2 2 2 2 2 2 2 2" xfId="11723" xr:uid="{00000000-0005-0000-0000-000096060000}"/>
    <cellStyle name="20% - Accent5 2 2 2 2 2 2 3" xfId="8753" xr:uid="{00000000-0005-0000-0000-000097060000}"/>
    <cellStyle name="20% - Accent5 2 2 2 2 2 3" xfId="4296" xr:uid="{00000000-0005-0000-0000-000098060000}"/>
    <cellStyle name="20% - Accent5 2 2 2 2 2 3 2" xfId="10279" xr:uid="{00000000-0005-0000-0000-000099060000}"/>
    <cellStyle name="20% - Accent5 2 2 2 2 2 4" xfId="7309" xr:uid="{00000000-0005-0000-0000-00009A060000}"/>
    <cellStyle name="20% - Accent5 2 2 2 2 3" xfId="2048" xr:uid="{00000000-0005-0000-0000-00009B060000}"/>
    <cellStyle name="20% - Accent5 2 2 2 2 3 2" xfId="5018" xr:uid="{00000000-0005-0000-0000-00009C060000}"/>
    <cellStyle name="20% - Accent5 2 2 2 2 3 2 2" xfId="11001" xr:uid="{00000000-0005-0000-0000-00009D060000}"/>
    <cellStyle name="20% - Accent5 2 2 2 2 3 3" xfId="8031" xr:uid="{00000000-0005-0000-0000-00009E060000}"/>
    <cellStyle name="20% - Accent5 2 2 2 2 4" xfId="3574" xr:uid="{00000000-0005-0000-0000-00009F060000}"/>
    <cellStyle name="20% - Accent5 2 2 2 2 4 2" xfId="9557" xr:uid="{00000000-0005-0000-0000-0000A0060000}"/>
    <cellStyle name="20% - Accent5 2 2 2 2 5" xfId="6587" xr:uid="{00000000-0005-0000-0000-0000A1060000}"/>
    <cellStyle name="20% - Accent5 2 2 2 3" xfId="978" xr:uid="{00000000-0005-0000-0000-0000A2060000}"/>
    <cellStyle name="20% - Accent5 2 2 2 3 2" xfId="2422" xr:uid="{00000000-0005-0000-0000-0000A3060000}"/>
    <cellStyle name="20% - Accent5 2 2 2 3 2 2" xfId="5392" xr:uid="{00000000-0005-0000-0000-0000A4060000}"/>
    <cellStyle name="20% - Accent5 2 2 2 3 2 2 2" xfId="11375" xr:uid="{00000000-0005-0000-0000-0000A5060000}"/>
    <cellStyle name="20% - Accent5 2 2 2 3 2 3" xfId="8405" xr:uid="{00000000-0005-0000-0000-0000A6060000}"/>
    <cellStyle name="20% - Accent5 2 2 2 3 3" xfId="3948" xr:uid="{00000000-0005-0000-0000-0000A7060000}"/>
    <cellStyle name="20% - Accent5 2 2 2 3 3 2" xfId="9931" xr:uid="{00000000-0005-0000-0000-0000A8060000}"/>
    <cellStyle name="20% - Accent5 2 2 2 3 4" xfId="6961" xr:uid="{00000000-0005-0000-0000-0000A9060000}"/>
    <cellStyle name="20% - Accent5 2 2 2 4" xfId="1700" xr:uid="{00000000-0005-0000-0000-0000AA060000}"/>
    <cellStyle name="20% - Accent5 2 2 2 4 2" xfId="4670" xr:uid="{00000000-0005-0000-0000-0000AB060000}"/>
    <cellStyle name="20% - Accent5 2 2 2 4 2 2" xfId="10653" xr:uid="{00000000-0005-0000-0000-0000AC060000}"/>
    <cellStyle name="20% - Accent5 2 2 2 4 3" xfId="7683" xr:uid="{00000000-0005-0000-0000-0000AD060000}"/>
    <cellStyle name="20% - Accent5 2 2 2 5" xfId="3226" xr:uid="{00000000-0005-0000-0000-0000AE060000}"/>
    <cellStyle name="20% - Accent5 2 2 2 5 2" xfId="9209" xr:uid="{00000000-0005-0000-0000-0000AF060000}"/>
    <cellStyle name="20% - Accent5 2 2 2 6" xfId="6239" xr:uid="{00000000-0005-0000-0000-0000B0060000}"/>
    <cellStyle name="20% - Accent5 2 2 3" xfId="372" xr:uid="{00000000-0005-0000-0000-0000B1060000}"/>
    <cellStyle name="20% - Accent5 2 2 3 2" xfId="720" xr:uid="{00000000-0005-0000-0000-0000B2060000}"/>
    <cellStyle name="20% - Accent5 2 2 3 2 2" xfId="1442" xr:uid="{00000000-0005-0000-0000-0000B3060000}"/>
    <cellStyle name="20% - Accent5 2 2 3 2 2 2" xfId="2886" xr:uid="{00000000-0005-0000-0000-0000B4060000}"/>
    <cellStyle name="20% - Accent5 2 2 3 2 2 2 2" xfId="5856" xr:uid="{00000000-0005-0000-0000-0000B5060000}"/>
    <cellStyle name="20% - Accent5 2 2 3 2 2 2 2 2" xfId="11839" xr:uid="{00000000-0005-0000-0000-0000B6060000}"/>
    <cellStyle name="20% - Accent5 2 2 3 2 2 2 3" xfId="8869" xr:uid="{00000000-0005-0000-0000-0000B7060000}"/>
    <cellStyle name="20% - Accent5 2 2 3 2 2 3" xfId="4412" xr:uid="{00000000-0005-0000-0000-0000B8060000}"/>
    <cellStyle name="20% - Accent5 2 2 3 2 2 3 2" xfId="10395" xr:uid="{00000000-0005-0000-0000-0000B9060000}"/>
    <cellStyle name="20% - Accent5 2 2 3 2 2 4" xfId="7425" xr:uid="{00000000-0005-0000-0000-0000BA060000}"/>
    <cellStyle name="20% - Accent5 2 2 3 2 3" xfId="2164" xr:uid="{00000000-0005-0000-0000-0000BB060000}"/>
    <cellStyle name="20% - Accent5 2 2 3 2 3 2" xfId="5134" xr:uid="{00000000-0005-0000-0000-0000BC060000}"/>
    <cellStyle name="20% - Accent5 2 2 3 2 3 2 2" xfId="11117" xr:uid="{00000000-0005-0000-0000-0000BD060000}"/>
    <cellStyle name="20% - Accent5 2 2 3 2 3 3" xfId="8147" xr:uid="{00000000-0005-0000-0000-0000BE060000}"/>
    <cellStyle name="20% - Accent5 2 2 3 2 4" xfId="3690" xr:uid="{00000000-0005-0000-0000-0000BF060000}"/>
    <cellStyle name="20% - Accent5 2 2 3 2 4 2" xfId="9673" xr:uid="{00000000-0005-0000-0000-0000C0060000}"/>
    <cellStyle name="20% - Accent5 2 2 3 2 5" xfId="6703" xr:uid="{00000000-0005-0000-0000-0000C1060000}"/>
    <cellStyle name="20% - Accent5 2 2 3 3" xfId="1094" xr:uid="{00000000-0005-0000-0000-0000C2060000}"/>
    <cellStyle name="20% - Accent5 2 2 3 3 2" xfId="2538" xr:uid="{00000000-0005-0000-0000-0000C3060000}"/>
    <cellStyle name="20% - Accent5 2 2 3 3 2 2" xfId="5508" xr:uid="{00000000-0005-0000-0000-0000C4060000}"/>
    <cellStyle name="20% - Accent5 2 2 3 3 2 2 2" xfId="11491" xr:uid="{00000000-0005-0000-0000-0000C5060000}"/>
    <cellStyle name="20% - Accent5 2 2 3 3 2 3" xfId="8521" xr:uid="{00000000-0005-0000-0000-0000C6060000}"/>
    <cellStyle name="20% - Accent5 2 2 3 3 3" xfId="4064" xr:uid="{00000000-0005-0000-0000-0000C7060000}"/>
    <cellStyle name="20% - Accent5 2 2 3 3 3 2" xfId="10047" xr:uid="{00000000-0005-0000-0000-0000C8060000}"/>
    <cellStyle name="20% - Accent5 2 2 3 3 4" xfId="7077" xr:uid="{00000000-0005-0000-0000-0000C9060000}"/>
    <cellStyle name="20% - Accent5 2 2 3 4" xfId="1816" xr:uid="{00000000-0005-0000-0000-0000CA060000}"/>
    <cellStyle name="20% - Accent5 2 2 3 4 2" xfId="4786" xr:uid="{00000000-0005-0000-0000-0000CB060000}"/>
    <cellStyle name="20% - Accent5 2 2 3 4 2 2" xfId="10769" xr:uid="{00000000-0005-0000-0000-0000CC060000}"/>
    <cellStyle name="20% - Accent5 2 2 3 4 3" xfId="7799" xr:uid="{00000000-0005-0000-0000-0000CD060000}"/>
    <cellStyle name="20% - Accent5 2 2 3 5" xfId="3342" xr:uid="{00000000-0005-0000-0000-0000CE060000}"/>
    <cellStyle name="20% - Accent5 2 2 3 5 2" xfId="9325" xr:uid="{00000000-0005-0000-0000-0000CF060000}"/>
    <cellStyle name="20% - Accent5 2 2 3 6" xfId="6355" xr:uid="{00000000-0005-0000-0000-0000D0060000}"/>
    <cellStyle name="20% - Accent5 2 2 4" xfId="488" xr:uid="{00000000-0005-0000-0000-0000D1060000}"/>
    <cellStyle name="20% - Accent5 2 2 4 2" xfId="1210" xr:uid="{00000000-0005-0000-0000-0000D2060000}"/>
    <cellStyle name="20% - Accent5 2 2 4 2 2" xfId="2654" xr:uid="{00000000-0005-0000-0000-0000D3060000}"/>
    <cellStyle name="20% - Accent5 2 2 4 2 2 2" xfId="5624" xr:uid="{00000000-0005-0000-0000-0000D4060000}"/>
    <cellStyle name="20% - Accent5 2 2 4 2 2 2 2" xfId="11607" xr:uid="{00000000-0005-0000-0000-0000D5060000}"/>
    <cellStyle name="20% - Accent5 2 2 4 2 2 3" xfId="8637" xr:uid="{00000000-0005-0000-0000-0000D6060000}"/>
    <cellStyle name="20% - Accent5 2 2 4 2 3" xfId="4180" xr:uid="{00000000-0005-0000-0000-0000D7060000}"/>
    <cellStyle name="20% - Accent5 2 2 4 2 3 2" xfId="10163" xr:uid="{00000000-0005-0000-0000-0000D8060000}"/>
    <cellStyle name="20% - Accent5 2 2 4 2 4" xfId="7193" xr:uid="{00000000-0005-0000-0000-0000D9060000}"/>
    <cellStyle name="20% - Accent5 2 2 4 3" xfId="1932" xr:uid="{00000000-0005-0000-0000-0000DA060000}"/>
    <cellStyle name="20% - Accent5 2 2 4 3 2" xfId="4902" xr:uid="{00000000-0005-0000-0000-0000DB060000}"/>
    <cellStyle name="20% - Accent5 2 2 4 3 2 2" xfId="10885" xr:uid="{00000000-0005-0000-0000-0000DC060000}"/>
    <cellStyle name="20% - Accent5 2 2 4 3 3" xfId="7915" xr:uid="{00000000-0005-0000-0000-0000DD060000}"/>
    <cellStyle name="20% - Accent5 2 2 4 4" xfId="3458" xr:uid="{00000000-0005-0000-0000-0000DE060000}"/>
    <cellStyle name="20% - Accent5 2 2 4 4 2" xfId="9441" xr:uid="{00000000-0005-0000-0000-0000DF060000}"/>
    <cellStyle name="20% - Accent5 2 2 4 5" xfId="6471" xr:uid="{00000000-0005-0000-0000-0000E0060000}"/>
    <cellStyle name="20% - Accent5 2 2 5" xfId="862" xr:uid="{00000000-0005-0000-0000-0000E1060000}"/>
    <cellStyle name="20% - Accent5 2 2 5 2" xfId="2306" xr:uid="{00000000-0005-0000-0000-0000E2060000}"/>
    <cellStyle name="20% - Accent5 2 2 5 2 2" xfId="5276" xr:uid="{00000000-0005-0000-0000-0000E3060000}"/>
    <cellStyle name="20% - Accent5 2 2 5 2 2 2" xfId="11259" xr:uid="{00000000-0005-0000-0000-0000E4060000}"/>
    <cellStyle name="20% - Accent5 2 2 5 2 3" xfId="8289" xr:uid="{00000000-0005-0000-0000-0000E5060000}"/>
    <cellStyle name="20% - Accent5 2 2 5 3" xfId="3832" xr:uid="{00000000-0005-0000-0000-0000E6060000}"/>
    <cellStyle name="20% - Accent5 2 2 5 3 2" xfId="9815" xr:uid="{00000000-0005-0000-0000-0000E7060000}"/>
    <cellStyle name="20% - Accent5 2 2 5 4" xfId="6845" xr:uid="{00000000-0005-0000-0000-0000E8060000}"/>
    <cellStyle name="20% - Accent5 2 2 6" xfId="1584" xr:uid="{00000000-0005-0000-0000-0000E9060000}"/>
    <cellStyle name="20% - Accent5 2 2 6 2" xfId="4554" xr:uid="{00000000-0005-0000-0000-0000EA060000}"/>
    <cellStyle name="20% - Accent5 2 2 6 2 2" xfId="10537" xr:uid="{00000000-0005-0000-0000-0000EB060000}"/>
    <cellStyle name="20% - Accent5 2 2 6 3" xfId="7567" xr:uid="{00000000-0005-0000-0000-0000EC060000}"/>
    <cellStyle name="20% - Accent5 2 2 7" xfId="3110" xr:uid="{00000000-0005-0000-0000-0000ED060000}"/>
    <cellStyle name="20% - Accent5 2 2 7 2" xfId="9093" xr:uid="{00000000-0005-0000-0000-0000EE060000}"/>
    <cellStyle name="20% - Accent5 2 2 8" xfId="6123" xr:uid="{00000000-0005-0000-0000-0000EF060000}"/>
    <cellStyle name="20% - Accent5 2 3" xfId="198" xr:uid="{00000000-0005-0000-0000-0000F0060000}"/>
    <cellStyle name="20% - Accent5 2 3 2" xfId="546" xr:uid="{00000000-0005-0000-0000-0000F1060000}"/>
    <cellStyle name="20% - Accent5 2 3 2 2" xfId="1268" xr:uid="{00000000-0005-0000-0000-0000F2060000}"/>
    <cellStyle name="20% - Accent5 2 3 2 2 2" xfId="2712" xr:uid="{00000000-0005-0000-0000-0000F3060000}"/>
    <cellStyle name="20% - Accent5 2 3 2 2 2 2" xfId="5682" xr:uid="{00000000-0005-0000-0000-0000F4060000}"/>
    <cellStyle name="20% - Accent5 2 3 2 2 2 2 2" xfId="11665" xr:uid="{00000000-0005-0000-0000-0000F5060000}"/>
    <cellStyle name="20% - Accent5 2 3 2 2 2 3" xfId="8695" xr:uid="{00000000-0005-0000-0000-0000F6060000}"/>
    <cellStyle name="20% - Accent5 2 3 2 2 3" xfId="4238" xr:uid="{00000000-0005-0000-0000-0000F7060000}"/>
    <cellStyle name="20% - Accent5 2 3 2 2 3 2" xfId="10221" xr:uid="{00000000-0005-0000-0000-0000F8060000}"/>
    <cellStyle name="20% - Accent5 2 3 2 2 4" xfId="7251" xr:uid="{00000000-0005-0000-0000-0000F9060000}"/>
    <cellStyle name="20% - Accent5 2 3 2 3" xfId="1990" xr:uid="{00000000-0005-0000-0000-0000FA060000}"/>
    <cellStyle name="20% - Accent5 2 3 2 3 2" xfId="4960" xr:uid="{00000000-0005-0000-0000-0000FB060000}"/>
    <cellStyle name="20% - Accent5 2 3 2 3 2 2" xfId="10943" xr:uid="{00000000-0005-0000-0000-0000FC060000}"/>
    <cellStyle name="20% - Accent5 2 3 2 3 3" xfId="7973" xr:uid="{00000000-0005-0000-0000-0000FD060000}"/>
    <cellStyle name="20% - Accent5 2 3 2 4" xfId="3516" xr:uid="{00000000-0005-0000-0000-0000FE060000}"/>
    <cellStyle name="20% - Accent5 2 3 2 4 2" xfId="9499" xr:uid="{00000000-0005-0000-0000-0000FF060000}"/>
    <cellStyle name="20% - Accent5 2 3 2 5" xfId="6529" xr:uid="{00000000-0005-0000-0000-000000070000}"/>
    <cellStyle name="20% - Accent5 2 3 3" xfId="920" xr:uid="{00000000-0005-0000-0000-000001070000}"/>
    <cellStyle name="20% - Accent5 2 3 3 2" xfId="2364" xr:uid="{00000000-0005-0000-0000-000002070000}"/>
    <cellStyle name="20% - Accent5 2 3 3 2 2" xfId="5334" xr:uid="{00000000-0005-0000-0000-000003070000}"/>
    <cellStyle name="20% - Accent5 2 3 3 2 2 2" xfId="11317" xr:uid="{00000000-0005-0000-0000-000004070000}"/>
    <cellStyle name="20% - Accent5 2 3 3 2 3" xfId="8347" xr:uid="{00000000-0005-0000-0000-000005070000}"/>
    <cellStyle name="20% - Accent5 2 3 3 3" xfId="3890" xr:uid="{00000000-0005-0000-0000-000006070000}"/>
    <cellStyle name="20% - Accent5 2 3 3 3 2" xfId="9873" xr:uid="{00000000-0005-0000-0000-000007070000}"/>
    <cellStyle name="20% - Accent5 2 3 3 4" xfId="6903" xr:uid="{00000000-0005-0000-0000-000008070000}"/>
    <cellStyle name="20% - Accent5 2 3 4" xfId="1642" xr:uid="{00000000-0005-0000-0000-000009070000}"/>
    <cellStyle name="20% - Accent5 2 3 4 2" xfId="4612" xr:uid="{00000000-0005-0000-0000-00000A070000}"/>
    <cellStyle name="20% - Accent5 2 3 4 2 2" xfId="10595" xr:uid="{00000000-0005-0000-0000-00000B070000}"/>
    <cellStyle name="20% - Accent5 2 3 4 3" xfId="7625" xr:uid="{00000000-0005-0000-0000-00000C070000}"/>
    <cellStyle name="20% - Accent5 2 3 5" xfId="3168" xr:uid="{00000000-0005-0000-0000-00000D070000}"/>
    <cellStyle name="20% - Accent5 2 3 5 2" xfId="9151" xr:uid="{00000000-0005-0000-0000-00000E070000}"/>
    <cellStyle name="20% - Accent5 2 3 6" xfId="6181" xr:uid="{00000000-0005-0000-0000-00000F070000}"/>
    <cellStyle name="20% - Accent5 2 4" xfId="314" xr:uid="{00000000-0005-0000-0000-000010070000}"/>
    <cellStyle name="20% - Accent5 2 4 2" xfId="662" xr:uid="{00000000-0005-0000-0000-000011070000}"/>
    <cellStyle name="20% - Accent5 2 4 2 2" xfId="1384" xr:uid="{00000000-0005-0000-0000-000012070000}"/>
    <cellStyle name="20% - Accent5 2 4 2 2 2" xfId="2828" xr:uid="{00000000-0005-0000-0000-000013070000}"/>
    <cellStyle name="20% - Accent5 2 4 2 2 2 2" xfId="5798" xr:uid="{00000000-0005-0000-0000-000014070000}"/>
    <cellStyle name="20% - Accent5 2 4 2 2 2 2 2" xfId="11781" xr:uid="{00000000-0005-0000-0000-000015070000}"/>
    <cellStyle name="20% - Accent5 2 4 2 2 2 3" xfId="8811" xr:uid="{00000000-0005-0000-0000-000016070000}"/>
    <cellStyle name="20% - Accent5 2 4 2 2 3" xfId="4354" xr:uid="{00000000-0005-0000-0000-000017070000}"/>
    <cellStyle name="20% - Accent5 2 4 2 2 3 2" xfId="10337" xr:uid="{00000000-0005-0000-0000-000018070000}"/>
    <cellStyle name="20% - Accent5 2 4 2 2 4" xfId="7367" xr:uid="{00000000-0005-0000-0000-000019070000}"/>
    <cellStyle name="20% - Accent5 2 4 2 3" xfId="2106" xr:uid="{00000000-0005-0000-0000-00001A070000}"/>
    <cellStyle name="20% - Accent5 2 4 2 3 2" xfId="5076" xr:uid="{00000000-0005-0000-0000-00001B070000}"/>
    <cellStyle name="20% - Accent5 2 4 2 3 2 2" xfId="11059" xr:uid="{00000000-0005-0000-0000-00001C070000}"/>
    <cellStyle name="20% - Accent5 2 4 2 3 3" xfId="8089" xr:uid="{00000000-0005-0000-0000-00001D070000}"/>
    <cellStyle name="20% - Accent5 2 4 2 4" xfId="3632" xr:uid="{00000000-0005-0000-0000-00001E070000}"/>
    <cellStyle name="20% - Accent5 2 4 2 4 2" xfId="9615" xr:uid="{00000000-0005-0000-0000-00001F070000}"/>
    <cellStyle name="20% - Accent5 2 4 2 5" xfId="6645" xr:uid="{00000000-0005-0000-0000-000020070000}"/>
    <cellStyle name="20% - Accent5 2 4 3" xfId="1036" xr:uid="{00000000-0005-0000-0000-000021070000}"/>
    <cellStyle name="20% - Accent5 2 4 3 2" xfId="2480" xr:uid="{00000000-0005-0000-0000-000022070000}"/>
    <cellStyle name="20% - Accent5 2 4 3 2 2" xfId="5450" xr:uid="{00000000-0005-0000-0000-000023070000}"/>
    <cellStyle name="20% - Accent5 2 4 3 2 2 2" xfId="11433" xr:uid="{00000000-0005-0000-0000-000024070000}"/>
    <cellStyle name="20% - Accent5 2 4 3 2 3" xfId="8463" xr:uid="{00000000-0005-0000-0000-000025070000}"/>
    <cellStyle name="20% - Accent5 2 4 3 3" xfId="4006" xr:uid="{00000000-0005-0000-0000-000026070000}"/>
    <cellStyle name="20% - Accent5 2 4 3 3 2" xfId="9989" xr:uid="{00000000-0005-0000-0000-000027070000}"/>
    <cellStyle name="20% - Accent5 2 4 3 4" xfId="7019" xr:uid="{00000000-0005-0000-0000-000028070000}"/>
    <cellStyle name="20% - Accent5 2 4 4" xfId="1758" xr:uid="{00000000-0005-0000-0000-000029070000}"/>
    <cellStyle name="20% - Accent5 2 4 4 2" xfId="4728" xr:uid="{00000000-0005-0000-0000-00002A070000}"/>
    <cellStyle name="20% - Accent5 2 4 4 2 2" xfId="10711" xr:uid="{00000000-0005-0000-0000-00002B070000}"/>
    <cellStyle name="20% - Accent5 2 4 4 3" xfId="7741" xr:uid="{00000000-0005-0000-0000-00002C070000}"/>
    <cellStyle name="20% - Accent5 2 4 5" xfId="3284" xr:uid="{00000000-0005-0000-0000-00002D070000}"/>
    <cellStyle name="20% - Accent5 2 4 5 2" xfId="9267" xr:uid="{00000000-0005-0000-0000-00002E070000}"/>
    <cellStyle name="20% - Accent5 2 4 6" xfId="6297" xr:uid="{00000000-0005-0000-0000-00002F070000}"/>
    <cellStyle name="20% - Accent5 2 5" xfId="430" xr:uid="{00000000-0005-0000-0000-000030070000}"/>
    <cellStyle name="20% - Accent5 2 5 2" xfId="1152" xr:uid="{00000000-0005-0000-0000-000031070000}"/>
    <cellStyle name="20% - Accent5 2 5 2 2" xfId="2596" xr:uid="{00000000-0005-0000-0000-000032070000}"/>
    <cellStyle name="20% - Accent5 2 5 2 2 2" xfId="5566" xr:uid="{00000000-0005-0000-0000-000033070000}"/>
    <cellStyle name="20% - Accent5 2 5 2 2 2 2" xfId="11549" xr:uid="{00000000-0005-0000-0000-000034070000}"/>
    <cellStyle name="20% - Accent5 2 5 2 2 3" xfId="8579" xr:uid="{00000000-0005-0000-0000-000035070000}"/>
    <cellStyle name="20% - Accent5 2 5 2 3" xfId="4122" xr:uid="{00000000-0005-0000-0000-000036070000}"/>
    <cellStyle name="20% - Accent5 2 5 2 3 2" xfId="10105" xr:uid="{00000000-0005-0000-0000-000037070000}"/>
    <cellStyle name="20% - Accent5 2 5 2 4" xfId="7135" xr:uid="{00000000-0005-0000-0000-000038070000}"/>
    <cellStyle name="20% - Accent5 2 5 3" xfId="1874" xr:uid="{00000000-0005-0000-0000-000039070000}"/>
    <cellStyle name="20% - Accent5 2 5 3 2" xfId="4844" xr:uid="{00000000-0005-0000-0000-00003A070000}"/>
    <cellStyle name="20% - Accent5 2 5 3 2 2" xfId="10827" xr:uid="{00000000-0005-0000-0000-00003B070000}"/>
    <cellStyle name="20% - Accent5 2 5 3 3" xfId="7857" xr:uid="{00000000-0005-0000-0000-00003C070000}"/>
    <cellStyle name="20% - Accent5 2 5 4" xfId="3400" xr:uid="{00000000-0005-0000-0000-00003D070000}"/>
    <cellStyle name="20% - Accent5 2 5 4 2" xfId="9383" xr:uid="{00000000-0005-0000-0000-00003E070000}"/>
    <cellStyle name="20% - Accent5 2 5 5" xfId="6413" xr:uid="{00000000-0005-0000-0000-00003F070000}"/>
    <cellStyle name="20% - Accent5 2 6" xfId="804" xr:uid="{00000000-0005-0000-0000-000040070000}"/>
    <cellStyle name="20% - Accent5 2 6 2" xfId="2248" xr:uid="{00000000-0005-0000-0000-000041070000}"/>
    <cellStyle name="20% - Accent5 2 6 2 2" xfId="5218" xr:uid="{00000000-0005-0000-0000-000042070000}"/>
    <cellStyle name="20% - Accent5 2 6 2 2 2" xfId="11201" xr:uid="{00000000-0005-0000-0000-000043070000}"/>
    <cellStyle name="20% - Accent5 2 6 2 3" xfId="8231" xr:uid="{00000000-0005-0000-0000-000044070000}"/>
    <cellStyle name="20% - Accent5 2 6 3" xfId="3774" xr:uid="{00000000-0005-0000-0000-000045070000}"/>
    <cellStyle name="20% - Accent5 2 6 3 2" xfId="9757" xr:uid="{00000000-0005-0000-0000-000046070000}"/>
    <cellStyle name="20% - Accent5 2 6 4" xfId="6787" xr:uid="{00000000-0005-0000-0000-000047070000}"/>
    <cellStyle name="20% - Accent5 2 7" xfId="1526" xr:uid="{00000000-0005-0000-0000-000048070000}"/>
    <cellStyle name="20% - Accent5 2 7 2" xfId="4496" xr:uid="{00000000-0005-0000-0000-000049070000}"/>
    <cellStyle name="20% - Accent5 2 7 2 2" xfId="10479" xr:uid="{00000000-0005-0000-0000-00004A070000}"/>
    <cellStyle name="20% - Accent5 2 7 3" xfId="7509" xr:uid="{00000000-0005-0000-0000-00004B070000}"/>
    <cellStyle name="20% - Accent5 2 8" xfId="3052" xr:uid="{00000000-0005-0000-0000-00004C070000}"/>
    <cellStyle name="20% - Accent5 2 8 2" xfId="9035" xr:uid="{00000000-0005-0000-0000-00004D070000}"/>
    <cellStyle name="20% - Accent5 2 9" xfId="6065" xr:uid="{00000000-0005-0000-0000-00004E070000}"/>
    <cellStyle name="20% - Accent5 3" xfId="109" xr:uid="{00000000-0005-0000-0000-00004F070000}"/>
    <cellStyle name="20% - Accent5 3 2" xfId="225" xr:uid="{00000000-0005-0000-0000-000050070000}"/>
    <cellStyle name="20% - Accent5 3 2 2" xfId="573" xr:uid="{00000000-0005-0000-0000-000051070000}"/>
    <cellStyle name="20% - Accent5 3 2 2 2" xfId="1295" xr:uid="{00000000-0005-0000-0000-000052070000}"/>
    <cellStyle name="20% - Accent5 3 2 2 2 2" xfId="2739" xr:uid="{00000000-0005-0000-0000-000053070000}"/>
    <cellStyle name="20% - Accent5 3 2 2 2 2 2" xfId="5709" xr:uid="{00000000-0005-0000-0000-000054070000}"/>
    <cellStyle name="20% - Accent5 3 2 2 2 2 2 2" xfId="11692" xr:uid="{00000000-0005-0000-0000-000055070000}"/>
    <cellStyle name="20% - Accent5 3 2 2 2 2 3" xfId="8722" xr:uid="{00000000-0005-0000-0000-000056070000}"/>
    <cellStyle name="20% - Accent5 3 2 2 2 3" xfId="4265" xr:uid="{00000000-0005-0000-0000-000057070000}"/>
    <cellStyle name="20% - Accent5 3 2 2 2 3 2" xfId="10248" xr:uid="{00000000-0005-0000-0000-000058070000}"/>
    <cellStyle name="20% - Accent5 3 2 2 2 4" xfId="7278" xr:uid="{00000000-0005-0000-0000-000059070000}"/>
    <cellStyle name="20% - Accent5 3 2 2 3" xfId="2017" xr:uid="{00000000-0005-0000-0000-00005A070000}"/>
    <cellStyle name="20% - Accent5 3 2 2 3 2" xfId="4987" xr:uid="{00000000-0005-0000-0000-00005B070000}"/>
    <cellStyle name="20% - Accent5 3 2 2 3 2 2" xfId="10970" xr:uid="{00000000-0005-0000-0000-00005C070000}"/>
    <cellStyle name="20% - Accent5 3 2 2 3 3" xfId="8000" xr:uid="{00000000-0005-0000-0000-00005D070000}"/>
    <cellStyle name="20% - Accent5 3 2 2 4" xfId="3543" xr:uid="{00000000-0005-0000-0000-00005E070000}"/>
    <cellStyle name="20% - Accent5 3 2 2 4 2" xfId="9526" xr:uid="{00000000-0005-0000-0000-00005F070000}"/>
    <cellStyle name="20% - Accent5 3 2 2 5" xfId="6556" xr:uid="{00000000-0005-0000-0000-000060070000}"/>
    <cellStyle name="20% - Accent5 3 2 3" xfId="947" xr:uid="{00000000-0005-0000-0000-000061070000}"/>
    <cellStyle name="20% - Accent5 3 2 3 2" xfId="2391" xr:uid="{00000000-0005-0000-0000-000062070000}"/>
    <cellStyle name="20% - Accent5 3 2 3 2 2" xfId="5361" xr:uid="{00000000-0005-0000-0000-000063070000}"/>
    <cellStyle name="20% - Accent5 3 2 3 2 2 2" xfId="11344" xr:uid="{00000000-0005-0000-0000-000064070000}"/>
    <cellStyle name="20% - Accent5 3 2 3 2 3" xfId="8374" xr:uid="{00000000-0005-0000-0000-000065070000}"/>
    <cellStyle name="20% - Accent5 3 2 3 3" xfId="3917" xr:uid="{00000000-0005-0000-0000-000066070000}"/>
    <cellStyle name="20% - Accent5 3 2 3 3 2" xfId="9900" xr:uid="{00000000-0005-0000-0000-000067070000}"/>
    <cellStyle name="20% - Accent5 3 2 3 4" xfId="6930" xr:uid="{00000000-0005-0000-0000-000068070000}"/>
    <cellStyle name="20% - Accent5 3 2 4" xfId="1669" xr:uid="{00000000-0005-0000-0000-000069070000}"/>
    <cellStyle name="20% - Accent5 3 2 4 2" xfId="4639" xr:uid="{00000000-0005-0000-0000-00006A070000}"/>
    <cellStyle name="20% - Accent5 3 2 4 2 2" xfId="10622" xr:uid="{00000000-0005-0000-0000-00006B070000}"/>
    <cellStyle name="20% - Accent5 3 2 4 3" xfId="7652" xr:uid="{00000000-0005-0000-0000-00006C070000}"/>
    <cellStyle name="20% - Accent5 3 2 5" xfId="3195" xr:uid="{00000000-0005-0000-0000-00006D070000}"/>
    <cellStyle name="20% - Accent5 3 2 5 2" xfId="9178" xr:uid="{00000000-0005-0000-0000-00006E070000}"/>
    <cellStyle name="20% - Accent5 3 2 6" xfId="6208" xr:uid="{00000000-0005-0000-0000-00006F070000}"/>
    <cellStyle name="20% - Accent5 3 3" xfId="341" xr:uid="{00000000-0005-0000-0000-000070070000}"/>
    <cellStyle name="20% - Accent5 3 3 2" xfId="689" xr:uid="{00000000-0005-0000-0000-000071070000}"/>
    <cellStyle name="20% - Accent5 3 3 2 2" xfId="1411" xr:uid="{00000000-0005-0000-0000-000072070000}"/>
    <cellStyle name="20% - Accent5 3 3 2 2 2" xfId="2855" xr:uid="{00000000-0005-0000-0000-000073070000}"/>
    <cellStyle name="20% - Accent5 3 3 2 2 2 2" xfId="5825" xr:uid="{00000000-0005-0000-0000-000074070000}"/>
    <cellStyle name="20% - Accent5 3 3 2 2 2 2 2" xfId="11808" xr:uid="{00000000-0005-0000-0000-000075070000}"/>
    <cellStyle name="20% - Accent5 3 3 2 2 2 3" xfId="8838" xr:uid="{00000000-0005-0000-0000-000076070000}"/>
    <cellStyle name="20% - Accent5 3 3 2 2 3" xfId="4381" xr:uid="{00000000-0005-0000-0000-000077070000}"/>
    <cellStyle name="20% - Accent5 3 3 2 2 3 2" xfId="10364" xr:uid="{00000000-0005-0000-0000-000078070000}"/>
    <cellStyle name="20% - Accent5 3 3 2 2 4" xfId="7394" xr:uid="{00000000-0005-0000-0000-000079070000}"/>
    <cellStyle name="20% - Accent5 3 3 2 3" xfId="2133" xr:uid="{00000000-0005-0000-0000-00007A070000}"/>
    <cellStyle name="20% - Accent5 3 3 2 3 2" xfId="5103" xr:uid="{00000000-0005-0000-0000-00007B070000}"/>
    <cellStyle name="20% - Accent5 3 3 2 3 2 2" xfId="11086" xr:uid="{00000000-0005-0000-0000-00007C070000}"/>
    <cellStyle name="20% - Accent5 3 3 2 3 3" xfId="8116" xr:uid="{00000000-0005-0000-0000-00007D070000}"/>
    <cellStyle name="20% - Accent5 3 3 2 4" xfId="3659" xr:uid="{00000000-0005-0000-0000-00007E070000}"/>
    <cellStyle name="20% - Accent5 3 3 2 4 2" xfId="9642" xr:uid="{00000000-0005-0000-0000-00007F070000}"/>
    <cellStyle name="20% - Accent5 3 3 2 5" xfId="6672" xr:uid="{00000000-0005-0000-0000-000080070000}"/>
    <cellStyle name="20% - Accent5 3 3 3" xfId="1063" xr:uid="{00000000-0005-0000-0000-000081070000}"/>
    <cellStyle name="20% - Accent5 3 3 3 2" xfId="2507" xr:uid="{00000000-0005-0000-0000-000082070000}"/>
    <cellStyle name="20% - Accent5 3 3 3 2 2" xfId="5477" xr:uid="{00000000-0005-0000-0000-000083070000}"/>
    <cellStyle name="20% - Accent5 3 3 3 2 2 2" xfId="11460" xr:uid="{00000000-0005-0000-0000-000084070000}"/>
    <cellStyle name="20% - Accent5 3 3 3 2 3" xfId="8490" xr:uid="{00000000-0005-0000-0000-000085070000}"/>
    <cellStyle name="20% - Accent5 3 3 3 3" xfId="4033" xr:uid="{00000000-0005-0000-0000-000086070000}"/>
    <cellStyle name="20% - Accent5 3 3 3 3 2" xfId="10016" xr:uid="{00000000-0005-0000-0000-000087070000}"/>
    <cellStyle name="20% - Accent5 3 3 3 4" xfId="7046" xr:uid="{00000000-0005-0000-0000-000088070000}"/>
    <cellStyle name="20% - Accent5 3 3 4" xfId="1785" xr:uid="{00000000-0005-0000-0000-000089070000}"/>
    <cellStyle name="20% - Accent5 3 3 4 2" xfId="4755" xr:uid="{00000000-0005-0000-0000-00008A070000}"/>
    <cellStyle name="20% - Accent5 3 3 4 2 2" xfId="10738" xr:uid="{00000000-0005-0000-0000-00008B070000}"/>
    <cellStyle name="20% - Accent5 3 3 4 3" xfId="7768" xr:uid="{00000000-0005-0000-0000-00008C070000}"/>
    <cellStyle name="20% - Accent5 3 3 5" xfId="3311" xr:uid="{00000000-0005-0000-0000-00008D070000}"/>
    <cellStyle name="20% - Accent5 3 3 5 2" xfId="9294" xr:uid="{00000000-0005-0000-0000-00008E070000}"/>
    <cellStyle name="20% - Accent5 3 3 6" xfId="6324" xr:uid="{00000000-0005-0000-0000-00008F070000}"/>
    <cellStyle name="20% - Accent5 3 4" xfId="457" xr:uid="{00000000-0005-0000-0000-000090070000}"/>
    <cellStyle name="20% - Accent5 3 4 2" xfId="1179" xr:uid="{00000000-0005-0000-0000-000091070000}"/>
    <cellStyle name="20% - Accent5 3 4 2 2" xfId="2623" xr:uid="{00000000-0005-0000-0000-000092070000}"/>
    <cellStyle name="20% - Accent5 3 4 2 2 2" xfId="5593" xr:uid="{00000000-0005-0000-0000-000093070000}"/>
    <cellStyle name="20% - Accent5 3 4 2 2 2 2" xfId="11576" xr:uid="{00000000-0005-0000-0000-000094070000}"/>
    <cellStyle name="20% - Accent5 3 4 2 2 3" xfId="8606" xr:uid="{00000000-0005-0000-0000-000095070000}"/>
    <cellStyle name="20% - Accent5 3 4 2 3" xfId="4149" xr:uid="{00000000-0005-0000-0000-000096070000}"/>
    <cellStyle name="20% - Accent5 3 4 2 3 2" xfId="10132" xr:uid="{00000000-0005-0000-0000-000097070000}"/>
    <cellStyle name="20% - Accent5 3 4 2 4" xfId="7162" xr:uid="{00000000-0005-0000-0000-000098070000}"/>
    <cellStyle name="20% - Accent5 3 4 3" xfId="1901" xr:uid="{00000000-0005-0000-0000-000099070000}"/>
    <cellStyle name="20% - Accent5 3 4 3 2" xfId="4871" xr:uid="{00000000-0005-0000-0000-00009A070000}"/>
    <cellStyle name="20% - Accent5 3 4 3 2 2" xfId="10854" xr:uid="{00000000-0005-0000-0000-00009B070000}"/>
    <cellStyle name="20% - Accent5 3 4 3 3" xfId="7884" xr:uid="{00000000-0005-0000-0000-00009C070000}"/>
    <cellStyle name="20% - Accent5 3 4 4" xfId="3427" xr:uid="{00000000-0005-0000-0000-00009D070000}"/>
    <cellStyle name="20% - Accent5 3 4 4 2" xfId="9410" xr:uid="{00000000-0005-0000-0000-00009E070000}"/>
    <cellStyle name="20% - Accent5 3 4 5" xfId="6440" xr:uid="{00000000-0005-0000-0000-00009F070000}"/>
    <cellStyle name="20% - Accent5 3 5" xfId="831" xr:uid="{00000000-0005-0000-0000-0000A0070000}"/>
    <cellStyle name="20% - Accent5 3 5 2" xfId="2275" xr:uid="{00000000-0005-0000-0000-0000A1070000}"/>
    <cellStyle name="20% - Accent5 3 5 2 2" xfId="5245" xr:uid="{00000000-0005-0000-0000-0000A2070000}"/>
    <cellStyle name="20% - Accent5 3 5 2 2 2" xfId="11228" xr:uid="{00000000-0005-0000-0000-0000A3070000}"/>
    <cellStyle name="20% - Accent5 3 5 2 3" xfId="8258" xr:uid="{00000000-0005-0000-0000-0000A4070000}"/>
    <cellStyle name="20% - Accent5 3 5 3" xfId="3801" xr:uid="{00000000-0005-0000-0000-0000A5070000}"/>
    <cellStyle name="20% - Accent5 3 5 3 2" xfId="9784" xr:uid="{00000000-0005-0000-0000-0000A6070000}"/>
    <cellStyle name="20% - Accent5 3 5 4" xfId="6814" xr:uid="{00000000-0005-0000-0000-0000A7070000}"/>
    <cellStyle name="20% - Accent5 3 6" xfId="1553" xr:uid="{00000000-0005-0000-0000-0000A8070000}"/>
    <cellStyle name="20% - Accent5 3 6 2" xfId="4523" xr:uid="{00000000-0005-0000-0000-0000A9070000}"/>
    <cellStyle name="20% - Accent5 3 6 2 2" xfId="10506" xr:uid="{00000000-0005-0000-0000-0000AA070000}"/>
    <cellStyle name="20% - Accent5 3 6 3" xfId="7536" xr:uid="{00000000-0005-0000-0000-0000AB070000}"/>
    <cellStyle name="20% - Accent5 3 7" xfId="3079" xr:uid="{00000000-0005-0000-0000-0000AC070000}"/>
    <cellStyle name="20% - Accent5 3 7 2" xfId="9062" xr:uid="{00000000-0005-0000-0000-0000AD070000}"/>
    <cellStyle name="20% - Accent5 3 8" xfId="6092" xr:uid="{00000000-0005-0000-0000-0000AE070000}"/>
    <cellStyle name="20% - Accent5 4" xfId="167" xr:uid="{00000000-0005-0000-0000-0000AF070000}"/>
    <cellStyle name="20% - Accent5 4 2" xfId="515" xr:uid="{00000000-0005-0000-0000-0000B0070000}"/>
    <cellStyle name="20% - Accent5 4 2 2" xfId="1237" xr:uid="{00000000-0005-0000-0000-0000B1070000}"/>
    <cellStyle name="20% - Accent5 4 2 2 2" xfId="2681" xr:uid="{00000000-0005-0000-0000-0000B2070000}"/>
    <cellStyle name="20% - Accent5 4 2 2 2 2" xfId="5651" xr:uid="{00000000-0005-0000-0000-0000B3070000}"/>
    <cellStyle name="20% - Accent5 4 2 2 2 2 2" xfId="11634" xr:uid="{00000000-0005-0000-0000-0000B4070000}"/>
    <cellStyle name="20% - Accent5 4 2 2 2 3" xfId="8664" xr:uid="{00000000-0005-0000-0000-0000B5070000}"/>
    <cellStyle name="20% - Accent5 4 2 2 3" xfId="4207" xr:uid="{00000000-0005-0000-0000-0000B6070000}"/>
    <cellStyle name="20% - Accent5 4 2 2 3 2" xfId="10190" xr:uid="{00000000-0005-0000-0000-0000B7070000}"/>
    <cellStyle name="20% - Accent5 4 2 2 4" xfId="7220" xr:uid="{00000000-0005-0000-0000-0000B8070000}"/>
    <cellStyle name="20% - Accent5 4 2 3" xfId="1959" xr:uid="{00000000-0005-0000-0000-0000B9070000}"/>
    <cellStyle name="20% - Accent5 4 2 3 2" xfId="4929" xr:uid="{00000000-0005-0000-0000-0000BA070000}"/>
    <cellStyle name="20% - Accent5 4 2 3 2 2" xfId="10912" xr:uid="{00000000-0005-0000-0000-0000BB070000}"/>
    <cellStyle name="20% - Accent5 4 2 3 3" xfId="7942" xr:uid="{00000000-0005-0000-0000-0000BC070000}"/>
    <cellStyle name="20% - Accent5 4 2 4" xfId="3485" xr:uid="{00000000-0005-0000-0000-0000BD070000}"/>
    <cellStyle name="20% - Accent5 4 2 4 2" xfId="9468" xr:uid="{00000000-0005-0000-0000-0000BE070000}"/>
    <cellStyle name="20% - Accent5 4 2 5" xfId="6498" xr:uid="{00000000-0005-0000-0000-0000BF070000}"/>
    <cellStyle name="20% - Accent5 4 3" xfId="889" xr:uid="{00000000-0005-0000-0000-0000C0070000}"/>
    <cellStyle name="20% - Accent5 4 3 2" xfId="2333" xr:uid="{00000000-0005-0000-0000-0000C1070000}"/>
    <cellStyle name="20% - Accent5 4 3 2 2" xfId="5303" xr:uid="{00000000-0005-0000-0000-0000C2070000}"/>
    <cellStyle name="20% - Accent5 4 3 2 2 2" xfId="11286" xr:uid="{00000000-0005-0000-0000-0000C3070000}"/>
    <cellStyle name="20% - Accent5 4 3 2 3" xfId="8316" xr:uid="{00000000-0005-0000-0000-0000C4070000}"/>
    <cellStyle name="20% - Accent5 4 3 3" xfId="3859" xr:uid="{00000000-0005-0000-0000-0000C5070000}"/>
    <cellStyle name="20% - Accent5 4 3 3 2" xfId="9842" xr:uid="{00000000-0005-0000-0000-0000C6070000}"/>
    <cellStyle name="20% - Accent5 4 3 4" xfId="6872" xr:uid="{00000000-0005-0000-0000-0000C7070000}"/>
    <cellStyle name="20% - Accent5 4 4" xfId="1611" xr:uid="{00000000-0005-0000-0000-0000C8070000}"/>
    <cellStyle name="20% - Accent5 4 4 2" xfId="4581" xr:uid="{00000000-0005-0000-0000-0000C9070000}"/>
    <cellStyle name="20% - Accent5 4 4 2 2" xfId="10564" xr:uid="{00000000-0005-0000-0000-0000CA070000}"/>
    <cellStyle name="20% - Accent5 4 4 3" xfId="7594" xr:uid="{00000000-0005-0000-0000-0000CB070000}"/>
    <cellStyle name="20% - Accent5 4 5" xfId="3137" xr:uid="{00000000-0005-0000-0000-0000CC070000}"/>
    <cellStyle name="20% - Accent5 4 5 2" xfId="9120" xr:uid="{00000000-0005-0000-0000-0000CD070000}"/>
    <cellStyle name="20% - Accent5 4 6" xfId="6150" xr:uid="{00000000-0005-0000-0000-0000CE070000}"/>
    <cellStyle name="20% - Accent5 5" xfId="283" xr:uid="{00000000-0005-0000-0000-0000CF070000}"/>
    <cellStyle name="20% - Accent5 5 2" xfId="631" xr:uid="{00000000-0005-0000-0000-0000D0070000}"/>
    <cellStyle name="20% - Accent5 5 2 2" xfId="1353" xr:uid="{00000000-0005-0000-0000-0000D1070000}"/>
    <cellStyle name="20% - Accent5 5 2 2 2" xfId="2797" xr:uid="{00000000-0005-0000-0000-0000D2070000}"/>
    <cellStyle name="20% - Accent5 5 2 2 2 2" xfId="5767" xr:uid="{00000000-0005-0000-0000-0000D3070000}"/>
    <cellStyle name="20% - Accent5 5 2 2 2 2 2" xfId="11750" xr:uid="{00000000-0005-0000-0000-0000D4070000}"/>
    <cellStyle name="20% - Accent5 5 2 2 2 3" xfId="8780" xr:uid="{00000000-0005-0000-0000-0000D5070000}"/>
    <cellStyle name="20% - Accent5 5 2 2 3" xfId="4323" xr:uid="{00000000-0005-0000-0000-0000D6070000}"/>
    <cellStyle name="20% - Accent5 5 2 2 3 2" xfId="10306" xr:uid="{00000000-0005-0000-0000-0000D7070000}"/>
    <cellStyle name="20% - Accent5 5 2 2 4" xfId="7336" xr:uid="{00000000-0005-0000-0000-0000D8070000}"/>
    <cellStyle name="20% - Accent5 5 2 3" xfId="2075" xr:uid="{00000000-0005-0000-0000-0000D9070000}"/>
    <cellStyle name="20% - Accent5 5 2 3 2" xfId="5045" xr:uid="{00000000-0005-0000-0000-0000DA070000}"/>
    <cellStyle name="20% - Accent5 5 2 3 2 2" xfId="11028" xr:uid="{00000000-0005-0000-0000-0000DB070000}"/>
    <cellStyle name="20% - Accent5 5 2 3 3" xfId="8058" xr:uid="{00000000-0005-0000-0000-0000DC070000}"/>
    <cellStyle name="20% - Accent5 5 2 4" xfId="3601" xr:uid="{00000000-0005-0000-0000-0000DD070000}"/>
    <cellStyle name="20% - Accent5 5 2 4 2" xfId="9584" xr:uid="{00000000-0005-0000-0000-0000DE070000}"/>
    <cellStyle name="20% - Accent5 5 2 5" xfId="6614" xr:uid="{00000000-0005-0000-0000-0000DF070000}"/>
    <cellStyle name="20% - Accent5 5 3" xfId="1005" xr:uid="{00000000-0005-0000-0000-0000E0070000}"/>
    <cellStyle name="20% - Accent5 5 3 2" xfId="2449" xr:uid="{00000000-0005-0000-0000-0000E1070000}"/>
    <cellStyle name="20% - Accent5 5 3 2 2" xfId="5419" xr:uid="{00000000-0005-0000-0000-0000E2070000}"/>
    <cellStyle name="20% - Accent5 5 3 2 2 2" xfId="11402" xr:uid="{00000000-0005-0000-0000-0000E3070000}"/>
    <cellStyle name="20% - Accent5 5 3 2 3" xfId="8432" xr:uid="{00000000-0005-0000-0000-0000E4070000}"/>
    <cellStyle name="20% - Accent5 5 3 3" xfId="3975" xr:uid="{00000000-0005-0000-0000-0000E5070000}"/>
    <cellStyle name="20% - Accent5 5 3 3 2" xfId="9958" xr:uid="{00000000-0005-0000-0000-0000E6070000}"/>
    <cellStyle name="20% - Accent5 5 3 4" xfId="6988" xr:uid="{00000000-0005-0000-0000-0000E7070000}"/>
    <cellStyle name="20% - Accent5 5 4" xfId="1727" xr:uid="{00000000-0005-0000-0000-0000E8070000}"/>
    <cellStyle name="20% - Accent5 5 4 2" xfId="4697" xr:uid="{00000000-0005-0000-0000-0000E9070000}"/>
    <cellStyle name="20% - Accent5 5 4 2 2" xfId="10680" xr:uid="{00000000-0005-0000-0000-0000EA070000}"/>
    <cellStyle name="20% - Accent5 5 4 3" xfId="7710" xr:uid="{00000000-0005-0000-0000-0000EB070000}"/>
    <cellStyle name="20% - Accent5 5 5" xfId="3253" xr:uid="{00000000-0005-0000-0000-0000EC070000}"/>
    <cellStyle name="20% - Accent5 5 5 2" xfId="9236" xr:uid="{00000000-0005-0000-0000-0000ED070000}"/>
    <cellStyle name="20% - Accent5 5 6" xfId="6266" xr:uid="{00000000-0005-0000-0000-0000EE070000}"/>
    <cellStyle name="20% - Accent5 6" xfId="399" xr:uid="{00000000-0005-0000-0000-0000EF070000}"/>
    <cellStyle name="20% - Accent5 6 2" xfId="1121" xr:uid="{00000000-0005-0000-0000-0000F0070000}"/>
    <cellStyle name="20% - Accent5 6 2 2" xfId="2565" xr:uid="{00000000-0005-0000-0000-0000F1070000}"/>
    <cellStyle name="20% - Accent5 6 2 2 2" xfId="5535" xr:uid="{00000000-0005-0000-0000-0000F2070000}"/>
    <cellStyle name="20% - Accent5 6 2 2 2 2" xfId="11518" xr:uid="{00000000-0005-0000-0000-0000F3070000}"/>
    <cellStyle name="20% - Accent5 6 2 2 3" xfId="8548" xr:uid="{00000000-0005-0000-0000-0000F4070000}"/>
    <cellStyle name="20% - Accent5 6 2 3" xfId="4091" xr:uid="{00000000-0005-0000-0000-0000F5070000}"/>
    <cellStyle name="20% - Accent5 6 2 3 2" xfId="10074" xr:uid="{00000000-0005-0000-0000-0000F6070000}"/>
    <cellStyle name="20% - Accent5 6 2 4" xfId="7104" xr:uid="{00000000-0005-0000-0000-0000F7070000}"/>
    <cellStyle name="20% - Accent5 6 3" xfId="1843" xr:uid="{00000000-0005-0000-0000-0000F8070000}"/>
    <cellStyle name="20% - Accent5 6 3 2" xfId="4813" xr:uid="{00000000-0005-0000-0000-0000F9070000}"/>
    <cellStyle name="20% - Accent5 6 3 2 2" xfId="10796" xr:uid="{00000000-0005-0000-0000-0000FA070000}"/>
    <cellStyle name="20% - Accent5 6 3 3" xfId="7826" xr:uid="{00000000-0005-0000-0000-0000FB070000}"/>
    <cellStyle name="20% - Accent5 6 4" xfId="3369" xr:uid="{00000000-0005-0000-0000-0000FC070000}"/>
    <cellStyle name="20% - Accent5 6 4 2" xfId="9352" xr:uid="{00000000-0005-0000-0000-0000FD070000}"/>
    <cellStyle name="20% - Accent5 6 5" xfId="6382" xr:uid="{00000000-0005-0000-0000-0000FE070000}"/>
    <cellStyle name="20% - Accent5 7" xfId="749" xr:uid="{00000000-0005-0000-0000-0000FF070000}"/>
    <cellStyle name="20% - Accent5 7 2" xfId="1471" xr:uid="{00000000-0005-0000-0000-000000080000}"/>
    <cellStyle name="20% - Accent5 7 2 2" xfId="2915" xr:uid="{00000000-0005-0000-0000-000001080000}"/>
    <cellStyle name="20% - Accent5 7 2 2 2" xfId="5885" xr:uid="{00000000-0005-0000-0000-000002080000}"/>
    <cellStyle name="20% - Accent5 7 2 2 2 2" xfId="11868" xr:uid="{00000000-0005-0000-0000-000003080000}"/>
    <cellStyle name="20% - Accent5 7 2 2 3" xfId="8898" xr:uid="{00000000-0005-0000-0000-000004080000}"/>
    <cellStyle name="20% - Accent5 7 2 3" xfId="4441" xr:uid="{00000000-0005-0000-0000-000005080000}"/>
    <cellStyle name="20% - Accent5 7 2 3 2" xfId="10424" xr:uid="{00000000-0005-0000-0000-000006080000}"/>
    <cellStyle name="20% - Accent5 7 2 4" xfId="7454" xr:uid="{00000000-0005-0000-0000-000007080000}"/>
    <cellStyle name="20% - Accent5 7 3" xfId="2193" xr:uid="{00000000-0005-0000-0000-000008080000}"/>
    <cellStyle name="20% - Accent5 7 3 2" xfId="5163" xr:uid="{00000000-0005-0000-0000-000009080000}"/>
    <cellStyle name="20% - Accent5 7 3 2 2" xfId="11146" xr:uid="{00000000-0005-0000-0000-00000A080000}"/>
    <cellStyle name="20% - Accent5 7 3 3" xfId="8176" xr:uid="{00000000-0005-0000-0000-00000B080000}"/>
    <cellStyle name="20% - Accent5 7 4" xfId="3719" xr:uid="{00000000-0005-0000-0000-00000C080000}"/>
    <cellStyle name="20% - Accent5 7 4 2" xfId="9702" xr:uid="{00000000-0005-0000-0000-00000D080000}"/>
    <cellStyle name="20% - Accent5 7 5" xfId="6732" xr:uid="{00000000-0005-0000-0000-00000E080000}"/>
    <cellStyle name="20% - Accent5 8" xfId="773" xr:uid="{00000000-0005-0000-0000-00000F080000}"/>
    <cellStyle name="20% - Accent5 8 2" xfId="2217" xr:uid="{00000000-0005-0000-0000-000010080000}"/>
    <cellStyle name="20% - Accent5 8 2 2" xfId="5187" xr:uid="{00000000-0005-0000-0000-000011080000}"/>
    <cellStyle name="20% - Accent5 8 2 2 2" xfId="11170" xr:uid="{00000000-0005-0000-0000-000012080000}"/>
    <cellStyle name="20% - Accent5 8 2 3" xfId="8200" xr:uid="{00000000-0005-0000-0000-000013080000}"/>
    <cellStyle name="20% - Accent5 8 3" xfId="3743" xr:uid="{00000000-0005-0000-0000-000014080000}"/>
    <cellStyle name="20% - Accent5 8 3 2" xfId="9726" xr:uid="{00000000-0005-0000-0000-000015080000}"/>
    <cellStyle name="20% - Accent5 8 4" xfId="6756" xr:uid="{00000000-0005-0000-0000-000016080000}"/>
    <cellStyle name="20% - Accent5 9" xfId="1495" xr:uid="{00000000-0005-0000-0000-000017080000}"/>
    <cellStyle name="20% - Accent5 9 2" xfId="4465" xr:uid="{00000000-0005-0000-0000-000018080000}"/>
    <cellStyle name="20% - Accent5 9 2 2" xfId="10448" xr:uid="{00000000-0005-0000-0000-000019080000}"/>
    <cellStyle name="20% - Accent5 9 3" xfId="7478" xr:uid="{00000000-0005-0000-0000-00001A080000}"/>
    <cellStyle name="20% - Accent6" xfId="42" builtinId="50" customBuiltin="1"/>
    <cellStyle name="20% - Accent6 10" xfId="2942" xr:uid="{00000000-0005-0000-0000-00001C080000}"/>
    <cellStyle name="20% - Accent6 10 2" xfId="5912" xr:uid="{00000000-0005-0000-0000-00001D080000}"/>
    <cellStyle name="20% - Accent6 10 2 2" xfId="11895" xr:uid="{00000000-0005-0000-0000-00001E080000}"/>
    <cellStyle name="20% - Accent6 10 3" xfId="8925" xr:uid="{00000000-0005-0000-0000-00001F080000}"/>
    <cellStyle name="20% - Accent6 11" xfId="2975" xr:uid="{00000000-0005-0000-0000-000020080000}"/>
    <cellStyle name="20% - Accent6 11 2" xfId="5945" xr:uid="{00000000-0005-0000-0000-000021080000}"/>
    <cellStyle name="20% - Accent6 11 2 2" xfId="11928" xr:uid="{00000000-0005-0000-0000-000022080000}"/>
    <cellStyle name="20% - Accent6 11 3" xfId="8958" xr:uid="{00000000-0005-0000-0000-000023080000}"/>
    <cellStyle name="20% - Accent6 12" xfId="2996" xr:uid="{00000000-0005-0000-0000-000024080000}"/>
    <cellStyle name="20% - Accent6 12 2" xfId="5966" xr:uid="{00000000-0005-0000-0000-000025080000}"/>
    <cellStyle name="20% - Accent6 12 2 2" xfId="11949" xr:uid="{00000000-0005-0000-0000-000026080000}"/>
    <cellStyle name="20% - Accent6 12 3" xfId="8979" xr:uid="{00000000-0005-0000-0000-000027080000}"/>
    <cellStyle name="20% - Accent6 13" xfId="3023" xr:uid="{00000000-0005-0000-0000-000028080000}"/>
    <cellStyle name="20% - Accent6 13 2" xfId="9006" xr:uid="{00000000-0005-0000-0000-000029080000}"/>
    <cellStyle name="20% - Accent6 14" xfId="5989" xr:uid="{00000000-0005-0000-0000-00002A080000}"/>
    <cellStyle name="20% - Accent6 14 2" xfId="11972" xr:uid="{00000000-0005-0000-0000-00002B080000}"/>
    <cellStyle name="20% - Accent6 15" xfId="6010" xr:uid="{00000000-0005-0000-0000-00002C080000}"/>
    <cellStyle name="20% - Accent6 16" xfId="6035" xr:uid="{00000000-0005-0000-0000-00002D080000}"/>
    <cellStyle name="20% - Accent6 2" xfId="85" xr:uid="{00000000-0005-0000-0000-00002E080000}"/>
    <cellStyle name="20% - Accent6 2 2" xfId="143" xr:uid="{00000000-0005-0000-0000-00002F080000}"/>
    <cellStyle name="20% - Accent6 2 2 2" xfId="259" xr:uid="{00000000-0005-0000-0000-000030080000}"/>
    <cellStyle name="20% - Accent6 2 2 2 2" xfId="607" xr:uid="{00000000-0005-0000-0000-000031080000}"/>
    <cellStyle name="20% - Accent6 2 2 2 2 2" xfId="1329" xr:uid="{00000000-0005-0000-0000-000032080000}"/>
    <cellStyle name="20% - Accent6 2 2 2 2 2 2" xfId="2773" xr:uid="{00000000-0005-0000-0000-000033080000}"/>
    <cellStyle name="20% - Accent6 2 2 2 2 2 2 2" xfId="5743" xr:uid="{00000000-0005-0000-0000-000034080000}"/>
    <cellStyle name="20% - Accent6 2 2 2 2 2 2 2 2" xfId="11726" xr:uid="{00000000-0005-0000-0000-000035080000}"/>
    <cellStyle name="20% - Accent6 2 2 2 2 2 2 3" xfId="8756" xr:uid="{00000000-0005-0000-0000-000036080000}"/>
    <cellStyle name="20% - Accent6 2 2 2 2 2 3" xfId="4299" xr:uid="{00000000-0005-0000-0000-000037080000}"/>
    <cellStyle name="20% - Accent6 2 2 2 2 2 3 2" xfId="10282" xr:uid="{00000000-0005-0000-0000-000038080000}"/>
    <cellStyle name="20% - Accent6 2 2 2 2 2 4" xfId="7312" xr:uid="{00000000-0005-0000-0000-000039080000}"/>
    <cellStyle name="20% - Accent6 2 2 2 2 3" xfId="2051" xr:uid="{00000000-0005-0000-0000-00003A080000}"/>
    <cellStyle name="20% - Accent6 2 2 2 2 3 2" xfId="5021" xr:uid="{00000000-0005-0000-0000-00003B080000}"/>
    <cellStyle name="20% - Accent6 2 2 2 2 3 2 2" xfId="11004" xr:uid="{00000000-0005-0000-0000-00003C080000}"/>
    <cellStyle name="20% - Accent6 2 2 2 2 3 3" xfId="8034" xr:uid="{00000000-0005-0000-0000-00003D080000}"/>
    <cellStyle name="20% - Accent6 2 2 2 2 4" xfId="3577" xr:uid="{00000000-0005-0000-0000-00003E080000}"/>
    <cellStyle name="20% - Accent6 2 2 2 2 4 2" xfId="9560" xr:uid="{00000000-0005-0000-0000-00003F080000}"/>
    <cellStyle name="20% - Accent6 2 2 2 2 5" xfId="6590" xr:uid="{00000000-0005-0000-0000-000040080000}"/>
    <cellStyle name="20% - Accent6 2 2 2 3" xfId="981" xr:uid="{00000000-0005-0000-0000-000041080000}"/>
    <cellStyle name="20% - Accent6 2 2 2 3 2" xfId="2425" xr:uid="{00000000-0005-0000-0000-000042080000}"/>
    <cellStyle name="20% - Accent6 2 2 2 3 2 2" xfId="5395" xr:uid="{00000000-0005-0000-0000-000043080000}"/>
    <cellStyle name="20% - Accent6 2 2 2 3 2 2 2" xfId="11378" xr:uid="{00000000-0005-0000-0000-000044080000}"/>
    <cellStyle name="20% - Accent6 2 2 2 3 2 3" xfId="8408" xr:uid="{00000000-0005-0000-0000-000045080000}"/>
    <cellStyle name="20% - Accent6 2 2 2 3 3" xfId="3951" xr:uid="{00000000-0005-0000-0000-000046080000}"/>
    <cellStyle name="20% - Accent6 2 2 2 3 3 2" xfId="9934" xr:uid="{00000000-0005-0000-0000-000047080000}"/>
    <cellStyle name="20% - Accent6 2 2 2 3 4" xfId="6964" xr:uid="{00000000-0005-0000-0000-000048080000}"/>
    <cellStyle name="20% - Accent6 2 2 2 4" xfId="1703" xr:uid="{00000000-0005-0000-0000-000049080000}"/>
    <cellStyle name="20% - Accent6 2 2 2 4 2" xfId="4673" xr:uid="{00000000-0005-0000-0000-00004A080000}"/>
    <cellStyle name="20% - Accent6 2 2 2 4 2 2" xfId="10656" xr:uid="{00000000-0005-0000-0000-00004B080000}"/>
    <cellStyle name="20% - Accent6 2 2 2 4 3" xfId="7686" xr:uid="{00000000-0005-0000-0000-00004C080000}"/>
    <cellStyle name="20% - Accent6 2 2 2 5" xfId="3229" xr:uid="{00000000-0005-0000-0000-00004D080000}"/>
    <cellStyle name="20% - Accent6 2 2 2 5 2" xfId="9212" xr:uid="{00000000-0005-0000-0000-00004E080000}"/>
    <cellStyle name="20% - Accent6 2 2 2 6" xfId="6242" xr:uid="{00000000-0005-0000-0000-00004F080000}"/>
    <cellStyle name="20% - Accent6 2 2 3" xfId="375" xr:uid="{00000000-0005-0000-0000-000050080000}"/>
    <cellStyle name="20% - Accent6 2 2 3 2" xfId="723" xr:uid="{00000000-0005-0000-0000-000051080000}"/>
    <cellStyle name="20% - Accent6 2 2 3 2 2" xfId="1445" xr:uid="{00000000-0005-0000-0000-000052080000}"/>
    <cellStyle name="20% - Accent6 2 2 3 2 2 2" xfId="2889" xr:uid="{00000000-0005-0000-0000-000053080000}"/>
    <cellStyle name="20% - Accent6 2 2 3 2 2 2 2" xfId="5859" xr:uid="{00000000-0005-0000-0000-000054080000}"/>
    <cellStyle name="20% - Accent6 2 2 3 2 2 2 2 2" xfId="11842" xr:uid="{00000000-0005-0000-0000-000055080000}"/>
    <cellStyle name="20% - Accent6 2 2 3 2 2 2 3" xfId="8872" xr:uid="{00000000-0005-0000-0000-000056080000}"/>
    <cellStyle name="20% - Accent6 2 2 3 2 2 3" xfId="4415" xr:uid="{00000000-0005-0000-0000-000057080000}"/>
    <cellStyle name="20% - Accent6 2 2 3 2 2 3 2" xfId="10398" xr:uid="{00000000-0005-0000-0000-000058080000}"/>
    <cellStyle name="20% - Accent6 2 2 3 2 2 4" xfId="7428" xr:uid="{00000000-0005-0000-0000-000059080000}"/>
    <cellStyle name="20% - Accent6 2 2 3 2 3" xfId="2167" xr:uid="{00000000-0005-0000-0000-00005A080000}"/>
    <cellStyle name="20% - Accent6 2 2 3 2 3 2" xfId="5137" xr:uid="{00000000-0005-0000-0000-00005B080000}"/>
    <cellStyle name="20% - Accent6 2 2 3 2 3 2 2" xfId="11120" xr:uid="{00000000-0005-0000-0000-00005C080000}"/>
    <cellStyle name="20% - Accent6 2 2 3 2 3 3" xfId="8150" xr:uid="{00000000-0005-0000-0000-00005D080000}"/>
    <cellStyle name="20% - Accent6 2 2 3 2 4" xfId="3693" xr:uid="{00000000-0005-0000-0000-00005E080000}"/>
    <cellStyle name="20% - Accent6 2 2 3 2 4 2" xfId="9676" xr:uid="{00000000-0005-0000-0000-00005F080000}"/>
    <cellStyle name="20% - Accent6 2 2 3 2 5" xfId="6706" xr:uid="{00000000-0005-0000-0000-000060080000}"/>
    <cellStyle name="20% - Accent6 2 2 3 3" xfId="1097" xr:uid="{00000000-0005-0000-0000-000061080000}"/>
    <cellStyle name="20% - Accent6 2 2 3 3 2" xfId="2541" xr:uid="{00000000-0005-0000-0000-000062080000}"/>
    <cellStyle name="20% - Accent6 2 2 3 3 2 2" xfId="5511" xr:uid="{00000000-0005-0000-0000-000063080000}"/>
    <cellStyle name="20% - Accent6 2 2 3 3 2 2 2" xfId="11494" xr:uid="{00000000-0005-0000-0000-000064080000}"/>
    <cellStyle name="20% - Accent6 2 2 3 3 2 3" xfId="8524" xr:uid="{00000000-0005-0000-0000-000065080000}"/>
    <cellStyle name="20% - Accent6 2 2 3 3 3" xfId="4067" xr:uid="{00000000-0005-0000-0000-000066080000}"/>
    <cellStyle name="20% - Accent6 2 2 3 3 3 2" xfId="10050" xr:uid="{00000000-0005-0000-0000-000067080000}"/>
    <cellStyle name="20% - Accent6 2 2 3 3 4" xfId="7080" xr:uid="{00000000-0005-0000-0000-000068080000}"/>
    <cellStyle name="20% - Accent6 2 2 3 4" xfId="1819" xr:uid="{00000000-0005-0000-0000-000069080000}"/>
    <cellStyle name="20% - Accent6 2 2 3 4 2" xfId="4789" xr:uid="{00000000-0005-0000-0000-00006A080000}"/>
    <cellStyle name="20% - Accent6 2 2 3 4 2 2" xfId="10772" xr:uid="{00000000-0005-0000-0000-00006B080000}"/>
    <cellStyle name="20% - Accent6 2 2 3 4 3" xfId="7802" xr:uid="{00000000-0005-0000-0000-00006C080000}"/>
    <cellStyle name="20% - Accent6 2 2 3 5" xfId="3345" xr:uid="{00000000-0005-0000-0000-00006D080000}"/>
    <cellStyle name="20% - Accent6 2 2 3 5 2" xfId="9328" xr:uid="{00000000-0005-0000-0000-00006E080000}"/>
    <cellStyle name="20% - Accent6 2 2 3 6" xfId="6358" xr:uid="{00000000-0005-0000-0000-00006F080000}"/>
    <cellStyle name="20% - Accent6 2 2 4" xfId="491" xr:uid="{00000000-0005-0000-0000-000070080000}"/>
    <cellStyle name="20% - Accent6 2 2 4 2" xfId="1213" xr:uid="{00000000-0005-0000-0000-000071080000}"/>
    <cellStyle name="20% - Accent6 2 2 4 2 2" xfId="2657" xr:uid="{00000000-0005-0000-0000-000072080000}"/>
    <cellStyle name="20% - Accent6 2 2 4 2 2 2" xfId="5627" xr:uid="{00000000-0005-0000-0000-000073080000}"/>
    <cellStyle name="20% - Accent6 2 2 4 2 2 2 2" xfId="11610" xr:uid="{00000000-0005-0000-0000-000074080000}"/>
    <cellStyle name="20% - Accent6 2 2 4 2 2 3" xfId="8640" xr:uid="{00000000-0005-0000-0000-000075080000}"/>
    <cellStyle name="20% - Accent6 2 2 4 2 3" xfId="4183" xr:uid="{00000000-0005-0000-0000-000076080000}"/>
    <cellStyle name="20% - Accent6 2 2 4 2 3 2" xfId="10166" xr:uid="{00000000-0005-0000-0000-000077080000}"/>
    <cellStyle name="20% - Accent6 2 2 4 2 4" xfId="7196" xr:uid="{00000000-0005-0000-0000-000078080000}"/>
    <cellStyle name="20% - Accent6 2 2 4 3" xfId="1935" xr:uid="{00000000-0005-0000-0000-000079080000}"/>
    <cellStyle name="20% - Accent6 2 2 4 3 2" xfId="4905" xr:uid="{00000000-0005-0000-0000-00007A080000}"/>
    <cellStyle name="20% - Accent6 2 2 4 3 2 2" xfId="10888" xr:uid="{00000000-0005-0000-0000-00007B080000}"/>
    <cellStyle name="20% - Accent6 2 2 4 3 3" xfId="7918" xr:uid="{00000000-0005-0000-0000-00007C080000}"/>
    <cellStyle name="20% - Accent6 2 2 4 4" xfId="3461" xr:uid="{00000000-0005-0000-0000-00007D080000}"/>
    <cellStyle name="20% - Accent6 2 2 4 4 2" xfId="9444" xr:uid="{00000000-0005-0000-0000-00007E080000}"/>
    <cellStyle name="20% - Accent6 2 2 4 5" xfId="6474" xr:uid="{00000000-0005-0000-0000-00007F080000}"/>
    <cellStyle name="20% - Accent6 2 2 5" xfId="865" xr:uid="{00000000-0005-0000-0000-000080080000}"/>
    <cellStyle name="20% - Accent6 2 2 5 2" xfId="2309" xr:uid="{00000000-0005-0000-0000-000081080000}"/>
    <cellStyle name="20% - Accent6 2 2 5 2 2" xfId="5279" xr:uid="{00000000-0005-0000-0000-000082080000}"/>
    <cellStyle name="20% - Accent6 2 2 5 2 2 2" xfId="11262" xr:uid="{00000000-0005-0000-0000-000083080000}"/>
    <cellStyle name="20% - Accent6 2 2 5 2 3" xfId="8292" xr:uid="{00000000-0005-0000-0000-000084080000}"/>
    <cellStyle name="20% - Accent6 2 2 5 3" xfId="3835" xr:uid="{00000000-0005-0000-0000-000085080000}"/>
    <cellStyle name="20% - Accent6 2 2 5 3 2" xfId="9818" xr:uid="{00000000-0005-0000-0000-000086080000}"/>
    <cellStyle name="20% - Accent6 2 2 5 4" xfId="6848" xr:uid="{00000000-0005-0000-0000-000087080000}"/>
    <cellStyle name="20% - Accent6 2 2 6" xfId="1587" xr:uid="{00000000-0005-0000-0000-000088080000}"/>
    <cellStyle name="20% - Accent6 2 2 6 2" xfId="4557" xr:uid="{00000000-0005-0000-0000-000089080000}"/>
    <cellStyle name="20% - Accent6 2 2 6 2 2" xfId="10540" xr:uid="{00000000-0005-0000-0000-00008A080000}"/>
    <cellStyle name="20% - Accent6 2 2 6 3" xfId="7570" xr:uid="{00000000-0005-0000-0000-00008B080000}"/>
    <cellStyle name="20% - Accent6 2 2 7" xfId="3113" xr:uid="{00000000-0005-0000-0000-00008C080000}"/>
    <cellStyle name="20% - Accent6 2 2 7 2" xfId="9096" xr:uid="{00000000-0005-0000-0000-00008D080000}"/>
    <cellStyle name="20% - Accent6 2 2 8" xfId="6126" xr:uid="{00000000-0005-0000-0000-00008E080000}"/>
    <cellStyle name="20% - Accent6 2 3" xfId="201" xr:uid="{00000000-0005-0000-0000-00008F080000}"/>
    <cellStyle name="20% - Accent6 2 3 2" xfId="549" xr:uid="{00000000-0005-0000-0000-000090080000}"/>
    <cellStyle name="20% - Accent6 2 3 2 2" xfId="1271" xr:uid="{00000000-0005-0000-0000-000091080000}"/>
    <cellStyle name="20% - Accent6 2 3 2 2 2" xfId="2715" xr:uid="{00000000-0005-0000-0000-000092080000}"/>
    <cellStyle name="20% - Accent6 2 3 2 2 2 2" xfId="5685" xr:uid="{00000000-0005-0000-0000-000093080000}"/>
    <cellStyle name="20% - Accent6 2 3 2 2 2 2 2" xfId="11668" xr:uid="{00000000-0005-0000-0000-000094080000}"/>
    <cellStyle name="20% - Accent6 2 3 2 2 2 3" xfId="8698" xr:uid="{00000000-0005-0000-0000-000095080000}"/>
    <cellStyle name="20% - Accent6 2 3 2 2 3" xfId="4241" xr:uid="{00000000-0005-0000-0000-000096080000}"/>
    <cellStyle name="20% - Accent6 2 3 2 2 3 2" xfId="10224" xr:uid="{00000000-0005-0000-0000-000097080000}"/>
    <cellStyle name="20% - Accent6 2 3 2 2 4" xfId="7254" xr:uid="{00000000-0005-0000-0000-000098080000}"/>
    <cellStyle name="20% - Accent6 2 3 2 3" xfId="1993" xr:uid="{00000000-0005-0000-0000-000099080000}"/>
    <cellStyle name="20% - Accent6 2 3 2 3 2" xfId="4963" xr:uid="{00000000-0005-0000-0000-00009A080000}"/>
    <cellStyle name="20% - Accent6 2 3 2 3 2 2" xfId="10946" xr:uid="{00000000-0005-0000-0000-00009B080000}"/>
    <cellStyle name="20% - Accent6 2 3 2 3 3" xfId="7976" xr:uid="{00000000-0005-0000-0000-00009C080000}"/>
    <cellStyle name="20% - Accent6 2 3 2 4" xfId="3519" xr:uid="{00000000-0005-0000-0000-00009D080000}"/>
    <cellStyle name="20% - Accent6 2 3 2 4 2" xfId="9502" xr:uid="{00000000-0005-0000-0000-00009E080000}"/>
    <cellStyle name="20% - Accent6 2 3 2 5" xfId="6532" xr:uid="{00000000-0005-0000-0000-00009F080000}"/>
    <cellStyle name="20% - Accent6 2 3 3" xfId="923" xr:uid="{00000000-0005-0000-0000-0000A0080000}"/>
    <cellStyle name="20% - Accent6 2 3 3 2" xfId="2367" xr:uid="{00000000-0005-0000-0000-0000A1080000}"/>
    <cellStyle name="20% - Accent6 2 3 3 2 2" xfId="5337" xr:uid="{00000000-0005-0000-0000-0000A2080000}"/>
    <cellStyle name="20% - Accent6 2 3 3 2 2 2" xfId="11320" xr:uid="{00000000-0005-0000-0000-0000A3080000}"/>
    <cellStyle name="20% - Accent6 2 3 3 2 3" xfId="8350" xr:uid="{00000000-0005-0000-0000-0000A4080000}"/>
    <cellStyle name="20% - Accent6 2 3 3 3" xfId="3893" xr:uid="{00000000-0005-0000-0000-0000A5080000}"/>
    <cellStyle name="20% - Accent6 2 3 3 3 2" xfId="9876" xr:uid="{00000000-0005-0000-0000-0000A6080000}"/>
    <cellStyle name="20% - Accent6 2 3 3 4" xfId="6906" xr:uid="{00000000-0005-0000-0000-0000A7080000}"/>
    <cellStyle name="20% - Accent6 2 3 4" xfId="1645" xr:uid="{00000000-0005-0000-0000-0000A8080000}"/>
    <cellStyle name="20% - Accent6 2 3 4 2" xfId="4615" xr:uid="{00000000-0005-0000-0000-0000A9080000}"/>
    <cellStyle name="20% - Accent6 2 3 4 2 2" xfId="10598" xr:uid="{00000000-0005-0000-0000-0000AA080000}"/>
    <cellStyle name="20% - Accent6 2 3 4 3" xfId="7628" xr:uid="{00000000-0005-0000-0000-0000AB080000}"/>
    <cellStyle name="20% - Accent6 2 3 5" xfId="3171" xr:uid="{00000000-0005-0000-0000-0000AC080000}"/>
    <cellStyle name="20% - Accent6 2 3 5 2" xfId="9154" xr:uid="{00000000-0005-0000-0000-0000AD080000}"/>
    <cellStyle name="20% - Accent6 2 3 6" xfId="6184" xr:uid="{00000000-0005-0000-0000-0000AE080000}"/>
    <cellStyle name="20% - Accent6 2 4" xfId="317" xr:uid="{00000000-0005-0000-0000-0000AF080000}"/>
    <cellStyle name="20% - Accent6 2 4 2" xfId="665" xr:uid="{00000000-0005-0000-0000-0000B0080000}"/>
    <cellStyle name="20% - Accent6 2 4 2 2" xfId="1387" xr:uid="{00000000-0005-0000-0000-0000B1080000}"/>
    <cellStyle name="20% - Accent6 2 4 2 2 2" xfId="2831" xr:uid="{00000000-0005-0000-0000-0000B2080000}"/>
    <cellStyle name="20% - Accent6 2 4 2 2 2 2" xfId="5801" xr:uid="{00000000-0005-0000-0000-0000B3080000}"/>
    <cellStyle name="20% - Accent6 2 4 2 2 2 2 2" xfId="11784" xr:uid="{00000000-0005-0000-0000-0000B4080000}"/>
    <cellStyle name="20% - Accent6 2 4 2 2 2 3" xfId="8814" xr:uid="{00000000-0005-0000-0000-0000B5080000}"/>
    <cellStyle name="20% - Accent6 2 4 2 2 3" xfId="4357" xr:uid="{00000000-0005-0000-0000-0000B6080000}"/>
    <cellStyle name="20% - Accent6 2 4 2 2 3 2" xfId="10340" xr:uid="{00000000-0005-0000-0000-0000B7080000}"/>
    <cellStyle name="20% - Accent6 2 4 2 2 4" xfId="7370" xr:uid="{00000000-0005-0000-0000-0000B8080000}"/>
    <cellStyle name="20% - Accent6 2 4 2 3" xfId="2109" xr:uid="{00000000-0005-0000-0000-0000B9080000}"/>
    <cellStyle name="20% - Accent6 2 4 2 3 2" xfId="5079" xr:uid="{00000000-0005-0000-0000-0000BA080000}"/>
    <cellStyle name="20% - Accent6 2 4 2 3 2 2" xfId="11062" xr:uid="{00000000-0005-0000-0000-0000BB080000}"/>
    <cellStyle name="20% - Accent6 2 4 2 3 3" xfId="8092" xr:uid="{00000000-0005-0000-0000-0000BC080000}"/>
    <cellStyle name="20% - Accent6 2 4 2 4" xfId="3635" xr:uid="{00000000-0005-0000-0000-0000BD080000}"/>
    <cellStyle name="20% - Accent6 2 4 2 4 2" xfId="9618" xr:uid="{00000000-0005-0000-0000-0000BE080000}"/>
    <cellStyle name="20% - Accent6 2 4 2 5" xfId="6648" xr:uid="{00000000-0005-0000-0000-0000BF080000}"/>
    <cellStyle name="20% - Accent6 2 4 3" xfId="1039" xr:uid="{00000000-0005-0000-0000-0000C0080000}"/>
    <cellStyle name="20% - Accent6 2 4 3 2" xfId="2483" xr:uid="{00000000-0005-0000-0000-0000C1080000}"/>
    <cellStyle name="20% - Accent6 2 4 3 2 2" xfId="5453" xr:uid="{00000000-0005-0000-0000-0000C2080000}"/>
    <cellStyle name="20% - Accent6 2 4 3 2 2 2" xfId="11436" xr:uid="{00000000-0005-0000-0000-0000C3080000}"/>
    <cellStyle name="20% - Accent6 2 4 3 2 3" xfId="8466" xr:uid="{00000000-0005-0000-0000-0000C4080000}"/>
    <cellStyle name="20% - Accent6 2 4 3 3" xfId="4009" xr:uid="{00000000-0005-0000-0000-0000C5080000}"/>
    <cellStyle name="20% - Accent6 2 4 3 3 2" xfId="9992" xr:uid="{00000000-0005-0000-0000-0000C6080000}"/>
    <cellStyle name="20% - Accent6 2 4 3 4" xfId="7022" xr:uid="{00000000-0005-0000-0000-0000C7080000}"/>
    <cellStyle name="20% - Accent6 2 4 4" xfId="1761" xr:uid="{00000000-0005-0000-0000-0000C8080000}"/>
    <cellStyle name="20% - Accent6 2 4 4 2" xfId="4731" xr:uid="{00000000-0005-0000-0000-0000C9080000}"/>
    <cellStyle name="20% - Accent6 2 4 4 2 2" xfId="10714" xr:uid="{00000000-0005-0000-0000-0000CA080000}"/>
    <cellStyle name="20% - Accent6 2 4 4 3" xfId="7744" xr:uid="{00000000-0005-0000-0000-0000CB080000}"/>
    <cellStyle name="20% - Accent6 2 4 5" xfId="3287" xr:uid="{00000000-0005-0000-0000-0000CC080000}"/>
    <cellStyle name="20% - Accent6 2 4 5 2" xfId="9270" xr:uid="{00000000-0005-0000-0000-0000CD080000}"/>
    <cellStyle name="20% - Accent6 2 4 6" xfId="6300" xr:uid="{00000000-0005-0000-0000-0000CE080000}"/>
    <cellStyle name="20% - Accent6 2 5" xfId="433" xr:uid="{00000000-0005-0000-0000-0000CF080000}"/>
    <cellStyle name="20% - Accent6 2 5 2" xfId="1155" xr:uid="{00000000-0005-0000-0000-0000D0080000}"/>
    <cellStyle name="20% - Accent6 2 5 2 2" xfId="2599" xr:uid="{00000000-0005-0000-0000-0000D1080000}"/>
    <cellStyle name="20% - Accent6 2 5 2 2 2" xfId="5569" xr:uid="{00000000-0005-0000-0000-0000D2080000}"/>
    <cellStyle name="20% - Accent6 2 5 2 2 2 2" xfId="11552" xr:uid="{00000000-0005-0000-0000-0000D3080000}"/>
    <cellStyle name="20% - Accent6 2 5 2 2 3" xfId="8582" xr:uid="{00000000-0005-0000-0000-0000D4080000}"/>
    <cellStyle name="20% - Accent6 2 5 2 3" xfId="4125" xr:uid="{00000000-0005-0000-0000-0000D5080000}"/>
    <cellStyle name="20% - Accent6 2 5 2 3 2" xfId="10108" xr:uid="{00000000-0005-0000-0000-0000D6080000}"/>
    <cellStyle name="20% - Accent6 2 5 2 4" xfId="7138" xr:uid="{00000000-0005-0000-0000-0000D7080000}"/>
    <cellStyle name="20% - Accent6 2 5 3" xfId="1877" xr:uid="{00000000-0005-0000-0000-0000D8080000}"/>
    <cellStyle name="20% - Accent6 2 5 3 2" xfId="4847" xr:uid="{00000000-0005-0000-0000-0000D9080000}"/>
    <cellStyle name="20% - Accent6 2 5 3 2 2" xfId="10830" xr:uid="{00000000-0005-0000-0000-0000DA080000}"/>
    <cellStyle name="20% - Accent6 2 5 3 3" xfId="7860" xr:uid="{00000000-0005-0000-0000-0000DB080000}"/>
    <cellStyle name="20% - Accent6 2 5 4" xfId="3403" xr:uid="{00000000-0005-0000-0000-0000DC080000}"/>
    <cellStyle name="20% - Accent6 2 5 4 2" xfId="9386" xr:uid="{00000000-0005-0000-0000-0000DD080000}"/>
    <cellStyle name="20% - Accent6 2 5 5" xfId="6416" xr:uid="{00000000-0005-0000-0000-0000DE080000}"/>
    <cellStyle name="20% - Accent6 2 6" xfId="807" xr:uid="{00000000-0005-0000-0000-0000DF080000}"/>
    <cellStyle name="20% - Accent6 2 6 2" xfId="2251" xr:uid="{00000000-0005-0000-0000-0000E0080000}"/>
    <cellStyle name="20% - Accent6 2 6 2 2" xfId="5221" xr:uid="{00000000-0005-0000-0000-0000E1080000}"/>
    <cellStyle name="20% - Accent6 2 6 2 2 2" xfId="11204" xr:uid="{00000000-0005-0000-0000-0000E2080000}"/>
    <cellStyle name="20% - Accent6 2 6 2 3" xfId="8234" xr:uid="{00000000-0005-0000-0000-0000E3080000}"/>
    <cellStyle name="20% - Accent6 2 6 3" xfId="3777" xr:uid="{00000000-0005-0000-0000-0000E4080000}"/>
    <cellStyle name="20% - Accent6 2 6 3 2" xfId="9760" xr:uid="{00000000-0005-0000-0000-0000E5080000}"/>
    <cellStyle name="20% - Accent6 2 6 4" xfId="6790" xr:uid="{00000000-0005-0000-0000-0000E6080000}"/>
    <cellStyle name="20% - Accent6 2 7" xfId="1529" xr:uid="{00000000-0005-0000-0000-0000E7080000}"/>
    <cellStyle name="20% - Accent6 2 7 2" xfId="4499" xr:uid="{00000000-0005-0000-0000-0000E8080000}"/>
    <cellStyle name="20% - Accent6 2 7 2 2" xfId="10482" xr:uid="{00000000-0005-0000-0000-0000E9080000}"/>
    <cellStyle name="20% - Accent6 2 7 3" xfId="7512" xr:uid="{00000000-0005-0000-0000-0000EA080000}"/>
    <cellStyle name="20% - Accent6 2 8" xfId="3055" xr:uid="{00000000-0005-0000-0000-0000EB080000}"/>
    <cellStyle name="20% - Accent6 2 8 2" xfId="9038" xr:uid="{00000000-0005-0000-0000-0000EC080000}"/>
    <cellStyle name="20% - Accent6 2 9" xfId="6068" xr:uid="{00000000-0005-0000-0000-0000ED080000}"/>
    <cellStyle name="20% - Accent6 3" xfId="112" xr:uid="{00000000-0005-0000-0000-0000EE080000}"/>
    <cellStyle name="20% - Accent6 3 2" xfId="228" xr:uid="{00000000-0005-0000-0000-0000EF080000}"/>
    <cellStyle name="20% - Accent6 3 2 2" xfId="576" xr:uid="{00000000-0005-0000-0000-0000F0080000}"/>
    <cellStyle name="20% - Accent6 3 2 2 2" xfId="1298" xr:uid="{00000000-0005-0000-0000-0000F1080000}"/>
    <cellStyle name="20% - Accent6 3 2 2 2 2" xfId="2742" xr:uid="{00000000-0005-0000-0000-0000F2080000}"/>
    <cellStyle name="20% - Accent6 3 2 2 2 2 2" xfId="5712" xr:uid="{00000000-0005-0000-0000-0000F3080000}"/>
    <cellStyle name="20% - Accent6 3 2 2 2 2 2 2" xfId="11695" xr:uid="{00000000-0005-0000-0000-0000F4080000}"/>
    <cellStyle name="20% - Accent6 3 2 2 2 2 3" xfId="8725" xr:uid="{00000000-0005-0000-0000-0000F5080000}"/>
    <cellStyle name="20% - Accent6 3 2 2 2 3" xfId="4268" xr:uid="{00000000-0005-0000-0000-0000F6080000}"/>
    <cellStyle name="20% - Accent6 3 2 2 2 3 2" xfId="10251" xr:uid="{00000000-0005-0000-0000-0000F7080000}"/>
    <cellStyle name="20% - Accent6 3 2 2 2 4" xfId="7281" xr:uid="{00000000-0005-0000-0000-0000F8080000}"/>
    <cellStyle name="20% - Accent6 3 2 2 3" xfId="2020" xr:uid="{00000000-0005-0000-0000-0000F9080000}"/>
    <cellStyle name="20% - Accent6 3 2 2 3 2" xfId="4990" xr:uid="{00000000-0005-0000-0000-0000FA080000}"/>
    <cellStyle name="20% - Accent6 3 2 2 3 2 2" xfId="10973" xr:uid="{00000000-0005-0000-0000-0000FB080000}"/>
    <cellStyle name="20% - Accent6 3 2 2 3 3" xfId="8003" xr:uid="{00000000-0005-0000-0000-0000FC080000}"/>
    <cellStyle name="20% - Accent6 3 2 2 4" xfId="3546" xr:uid="{00000000-0005-0000-0000-0000FD080000}"/>
    <cellStyle name="20% - Accent6 3 2 2 4 2" xfId="9529" xr:uid="{00000000-0005-0000-0000-0000FE080000}"/>
    <cellStyle name="20% - Accent6 3 2 2 5" xfId="6559" xr:uid="{00000000-0005-0000-0000-0000FF080000}"/>
    <cellStyle name="20% - Accent6 3 2 3" xfId="950" xr:uid="{00000000-0005-0000-0000-000000090000}"/>
    <cellStyle name="20% - Accent6 3 2 3 2" xfId="2394" xr:uid="{00000000-0005-0000-0000-000001090000}"/>
    <cellStyle name="20% - Accent6 3 2 3 2 2" xfId="5364" xr:uid="{00000000-0005-0000-0000-000002090000}"/>
    <cellStyle name="20% - Accent6 3 2 3 2 2 2" xfId="11347" xr:uid="{00000000-0005-0000-0000-000003090000}"/>
    <cellStyle name="20% - Accent6 3 2 3 2 3" xfId="8377" xr:uid="{00000000-0005-0000-0000-000004090000}"/>
    <cellStyle name="20% - Accent6 3 2 3 3" xfId="3920" xr:uid="{00000000-0005-0000-0000-000005090000}"/>
    <cellStyle name="20% - Accent6 3 2 3 3 2" xfId="9903" xr:uid="{00000000-0005-0000-0000-000006090000}"/>
    <cellStyle name="20% - Accent6 3 2 3 4" xfId="6933" xr:uid="{00000000-0005-0000-0000-000007090000}"/>
    <cellStyle name="20% - Accent6 3 2 4" xfId="1672" xr:uid="{00000000-0005-0000-0000-000008090000}"/>
    <cellStyle name="20% - Accent6 3 2 4 2" xfId="4642" xr:uid="{00000000-0005-0000-0000-000009090000}"/>
    <cellStyle name="20% - Accent6 3 2 4 2 2" xfId="10625" xr:uid="{00000000-0005-0000-0000-00000A090000}"/>
    <cellStyle name="20% - Accent6 3 2 4 3" xfId="7655" xr:uid="{00000000-0005-0000-0000-00000B090000}"/>
    <cellStyle name="20% - Accent6 3 2 5" xfId="3198" xr:uid="{00000000-0005-0000-0000-00000C090000}"/>
    <cellStyle name="20% - Accent6 3 2 5 2" xfId="9181" xr:uid="{00000000-0005-0000-0000-00000D090000}"/>
    <cellStyle name="20% - Accent6 3 2 6" xfId="6211" xr:uid="{00000000-0005-0000-0000-00000E090000}"/>
    <cellStyle name="20% - Accent6 3 3" xfId="344" xr:uid="{00000000-0005-0000-0000-00000F090000}"/>
    <cellStyle name="20% - Accent6 3 3 2" xfId="692" xr:uid="{00000000-0005-0000-0000-000010090000}"/>
    <cellStyle name="20% - Accent6 3 3 2 2" xfId="1414" xr:uid="{00000000-0005-0000-0000-000011090000}"/>
    <cellStyle name="20% - Accent6 3 3 2 2 2" xfId="2858" xr:uid="{00000000-0005-0000-0000-000012090000}"/>
    <cellStyle name="20% - Accent6 3 3 2 2 2 2" xfId="5828" xr:uid="{00000000-0005-0000-0000-000013090000}"/>
    <cellStyle name="20% - Accent6 3 3 2 2 2 2 2" xfId="11811" xr:uid="{00000000-0005-0000-0000-000014090000}"/>
    <cellStyle name="20% - Accent6 3 3 2 2 2 3" xfId="8841" xr:uid="{00000000-0005-0000-0000-000015090000}"/>
    <cellStyle name="20% - Accent6 3 3 2 2 3" xfId="4384" xr:uid="{00000000-0005-0000-0000-000016090000}"/>
    <cellStyle name="20% - Accent6 3 3 2 2 3 2" xfId="10367" xr:uid="{00000000-0005-0000-0000-000017090000}"/>
    <cellStyle name="20% - Accent6 3 3 2 2 4" xfId="7397" xr:uid="{00000000-0005-0000-0000-000018090000}"/>
    <cellStyle name="20% - Accent6 3 3 2 3" xfId="2136" xr:uid="{00000000-0005-0000-0000-000019090000}"/>
    <cellStyle name="20% - Accent6 3 3 2 3 2" xfId="5106" xr:uid="{00000000-0005-0000-0000-00001A090000}"/>
    <cellStyle name="20% - Accent6 3 3 2 3 2 2" xfId="11089" xr:uid="{00000000-0005-0000-0000-00001B090000}"/>
    <cellStyle name="20% - Accent6 3 3 2 3 3" xfId="8119" xr:uid="{00000000-0005-0000-0000-00001C090000}"/>
    <cellStyle name="20% - Accent6 3 3 2 4" xfId="3662" xr:uid="{00000000-0005-0000-0000-00001D090000}"/>
    <cellStyle name="20% - Accent6 3 3 2 4 2" xfId="9645" xr:uid="{00000000-0005-0000-0000-00001E090000}"/>
    <cellStyle name="20% - Accent6 3 3 2 5" xfId="6675" xr:uid="{00000000-0005-0000-0000-00001F090000}"/>
    <cellStyle name="20% - Accent6 3 3 3" xfId="1066" xr:uid="{00000000-0005-0000-0000-000020090000}"/>
    <cellStyle name="20% - Accent6 3 3 3 2" xfId="2510" xr:uid="{00000000-0005-0000-0000-000021090000}"/>
    <cellStyle name="20% - Accent6 3 3 3 2 2" xfId="5480" xr:uid="{00000000-0005-0000-0000-000022090000}"/>
    <cellStyle name="20% - Accent6 3 3 3 2 2 2" xfId="11463" xr:uid="{00000000-0005-0000-0000-000023090000}"/>
    <cellStyle name="20% - Accent6 3 3 3 2 3" xfId="8493" xr:uid="{00000000-0005-0000-0000-000024090000}"/>
    <cellStyle name="20% - Accent6 3 3 3 3" xfId="4036" xr:uid="{00000000-0005-0000-0000-000025090000}"/>
    <cellStyle name="20% - Accent6 3 3 3 3 2" xfId="10019" xr:uid="{00000000-0005-0000-0000-000026090000}"/>
    <cellStyle name="20% - Accent6 3 3 3 4" xfId="7049" xr:uid="{00000000-0005-0000-0000-000027090000}"/>
    <cellStyle name="20% - Accent6 3 3 4" xfId="1788" xr:uid="{00000000-0005-0000-0000-000028090000}"/>
    <cellStyle name="20% - Accent6 3 3 4 2" xfId="4758" xr:uid="{00000000-0005-0000-0000-000029090000}"/>
    <cellStyle name="20% - Accent6 3 3 4 2 2" xfId="10741" xr:uid="{00000000-0005-0000-0000-00002A090000}"/>
    <cellStyle name="20% - Accent6 3 3 4 3" xfId="7771" xr:uid="{00000000-0005-0000-0000-00002B090000}"/>
    <cellStyle name="20% - Accent6 3 3 5" xfId="3314" xr:uid="{00000000-0005-0000-0000-00002C090000}"/>
    <cellStyle name="20% - Accent6 3 3 5 2" xfId="9297" xr:uid="{00000000-0005-0000-0000-00002D090000}"/>
    <cellStyle name="20% - Accent6 3 3 6" xfId="6327" xr:uid="{00000000-0005-0000-0000-00002E090000}"/>
    <cellStyle name="20% - Accent6 3 4" xfId="460" xr:uid="{00000000-0005-0000-0000-00002F090000}"/>
    <cellStyle name="20% - Accent6 3 4 2" xfId="1182" xr:uid="{00000000-0005-0000-0000-000030090000}"/>
    <cellStyle name="20% - Accent6 3 4 2 2" xfId="2626" xr:uid="{00000000-0005-0000-0000-000031090000}"/>
    <cellStyle name="20% - Accent6 3 4 2 2 2" xfId="5596" xr:uid="{00000000-0005-0000-0000-000032090000}"/>
    <cellStyle name="20% - Accent6 3 4 2 2 2 2" xfId="11579" xr:uid="{00000000-0005-0000-0000-000033090000}"/>
    <cellStyle name="20% - Accent6 3 4 2 2 3" xfId="8609" xr:uid="{00000000-0005-0000-0000-000034090000}"/>
    <cellStyle name="20% - Accent6 3 4 2 3" xfId="4152" xr:uid="{00000000-0005-0000-0000-000035090000}"/>
    <cellStyle name="20% - Accent6 3 4 2 3 2" xfId="10135" xr:uid="{00000000-0005-0000-0000-000036090000}"/>
    <cellStyle name="20% - Accent6 3 4 2 4" xfId="7165" xr:uid="{00000000-0005-0000-0000-000037090000}"/>
    <cellStyle name="20% - Accent6 3 4 3" xfId="1904" xr:uid="{00000000-0005-0000-0000-000038090000}"/>
    <cellStyle name="20% - Accent6 3 4 3 2" xfId="4874" xr:uid="{00000000-0005-0000-0000-000039090000}"/>
    <cellStyle name="20% - Accent6 3 4 3 2 2" xfId="10857" xr:uid="{00000000-0005-0000-0000-00003A090000}"/>
    <cellStyle name="20% - Accent6 3 4 3 3" xfId="7887" xr:uid="{00000000-0005-0000-0000-00003B090000}"/>
    <cellStyle name="20% - Accent6 3 4 4" xfId="3430" xr:uid="{00000000-0005-0000-0000-00003C090000}"/>
    <cellStyle name="20% - Accent6 3 4 4 2" xfId="9413" xr:uid="{00000000-0005-0000-0000-00003D090000}"/>
    <cellStyle name="20% - Accent6 3 4 5" xfId="6443" xr:uid="{00000000-0005-0000-0000-00003E090000}"/>
    <cellStyle name="20% - Accent6 3 5" xfId="834" xr:uid="{00000000-0005-0000-0000-00003F090000}"/>
    <cellStyle name="20% - Accent6 3 5 2" xfId="2278" xr:uid="{00000000-0005-0000-0000-000040090000}"/>
    <cellStyle name="20% - Accent6 3 5 2 2" xfId="5248" xr:uid="{00000000-0005-0000-0000-000041090000}"/>
    <cellStyle name="20% - Accent6 3 5 2 2 2" xfId="11231" xr:uid="{00000000-0005-0000-0000-000042090000}"/>
    <cellStyle name="20% - Accent6 3 5 2 3" xfId="8261" xr:uid="{00000000-0005-0000-0000-000043090000}"/>
    <cellStyle name="20% - Accent6 3 5 3" xfId="3804" xr:uid="{00000000-0005-0000-0000-000044090000}"/>
    <cellStyle name="20% - Accent6 3 5 3 2" xfId="9787" xr:uid="{00000000-0005-0000-0000-000045090000}"/>
    <cellStyle name="20% - Accent6 3 5 4" xfId="6817" xr:uid="{00000000-0005-0000-0000-000046090000}"/>
    <cellStyle name="20% - Accent6 3 6" xfId="1556" xr:uid="{00000000-0005-0000-0000-000047090000}"/>
    <cellStyle name="20% - Accent6 3 6 2" xfId="4526" xr:uid="{00000000-0005-0000-0000-000048090000}"/>
    <cellStyle name="20% - Accent6 3 6 2 2" xfId="10509" xr:uid="{00000000-0005-0000-0000-000049090000}"/>
    <cellStyle name="20% - Accent6 3 6 3" xfId="7539" xr:uid="{00000000-0005-0000-0000-00004A090000}"/>
    <cellStyle name="20% - Accent6 3 7" xfId="3082" xr:uid="{00000000-0005-0000-0000-00004B090000}"/>
    <cellStyle name="20% - Accent6 3 7 2" xfId="9065" xr:uid="{00000000-0005-0000-0000-00004C090000}"/>
    <cellStyle name="20% - Accent6 3 8" xfId="6095" xr:uid="{00000000-0005-0000-0000-00004D090000}"/>
    <cellStyle name="20% - Accent6 4" xfId="170" xr:uid="{00000000-0005-0000-0000-00004E090000}"/>
    <cellStyle name="20% - Accent6 4 2" xfId="518" xr:uid="{00000000-0005-0000-0000-00004F090000}"/>
    <cellStyle name="20% - Accent6 4 2 2" xfId="1240" xr:uid="{00000000-0005-0000-0000-000050090000}"/>
    <cellStyle name="20% - Accent6 4 2 2 2" xfId="2684" xr:uid="{00000000-0005-0000-0000-000051090000}"/>
    <cellStyle name="20% - Accent6 4 2 2 2 2" xfId="5654" xr:uid="{00000000-0005-0000-0000-000052090000}"/>
    <cellStyle name="20% - Accent6 4 2 2 2 2 2" xfId="11637" xr:uid="{00000000-0005-0000-0000-000053090000}"/>
    <cellStyle name="20% - Accent6 4 2 2 2 3" xfId="8667" xr:uid="{00000000-0005-0000-0000-000054090000}"/>
    <cellStyle name="20% - Accent6 4 2 2 3" xfId="4210" xr:uid="{00000000-0005-0000-0000-000055090000}"/>
    <cellStyle name="20% - Accent6 4 2 2 3 2" xfId="10193" xr:uid="{00000000-0005-0000-0000-000056090000}"/>
    <cellStyle name="20% - Accent6 4 2 2 4" xfId="7223" xr:uid="{00000000-0005-0000-0000-000057090000}"/>
    <cellStyle name="20% - Accent6 4 2 3" xfId="1962" xr:uid="{00000000-0005-0000-0000-000058090000}"/>
    <cellStyle name="20% - Accent6 4 2 3 2" xfId="4932" xr:uid="{00000000-0005-0000-0000-000059090000}"/>
    <cellStyle name="20% - Accent6 4 2 3 2 2" xfId="10915" xr:uid="{00000000-0005-0000-0000-00005A090000}"/>
    <cellStyle name="20% - Accent6 4 2 3 3" xfId="7945" xr:uid="{00000000-0005-0000-0000-00005B090000}"/>
    <cellStyle name="20% - Accent6 4 2 4" xfId="3488" xr:uid="{00000000-0005-0000-0000-00005C090000}"/>
    <cellStyle name="20% - Accent6 4 2 4 2" xfId="9471" xr:uid="{00000000-0005-0000-0000-00005D090000}"/>
    <cellStyle name="20% - Accent6 4 2 5" xfId="6501" xr:uid="{00000000-0005-0000-0000-00005E090000}"/>
    <cellStyle name="20% - Accent6 4 3" xfId="892" xr:uid="{00000000-0005-0000-0000-00005F090000}"/>
    <cellStyle name="20% - Accent6 4 3 2" xfId="2336" xr:uid="{00000000-0005-0000-0000-000060090000}"/>
    <cellStyle name="20% - Accent6 4 3 2 2" xfId="5306" xr:uid="{00000000-0005-0000-0000-000061090000}"/>
    <cellStyle name="20% - Accent6 4 3 2 2 2" xfId="11289" xr:uid="{00000000-0005-0000-0000-000062090000}"/>
    <cellStyle name="20% - Accent6 4 3 2 3" xfId="8319" xr:uid="{00000000-0005-0000-0000-000063090000}"/>
    <cellStyle name="20% - Accent6 4 3 3" xfId="3862" xr:uid="{00000000-0005-0000-0000-000064090000}"/>
    <cellStyle name="20% - Accent6 4 3 3 2" xfId="9845" xr:uid="{00000000-0005-0000-0000-000065090000}"/>
    <cellStyle name="20% - Accent6 4 3 4" xfId="6875" xr:uid="{00000000-0005-0000-0000-000066090000}"/>
    <cellStyle name="20% - Accent6 4 4" xfId="1614" xr:uid="{00000000-0005-0000-0000-000067090000}"/>
    <cellStyle name="20% - Accent6 4 4 2" xfId="4584" xr:uid="{00000000-0005-0000-0000-000068090000}"/>
    <cellStyle name="20% - Accent6 4 4 2 2" xfId="10567" xr:uid="{00000000-0005-0000-0000-000069090000}"/>
    <cellStyle name="20% - Accent6 4 4 3" xfId="7597" xr:uid="{00000000-0005-0000-0000-00006A090000}"/>
    <cellStyle name="20% - Accent6 4 5" xfId="3140" xr:uid="{00000000-0005-0000-0000-00006B090000}"/>
    <cellStyle name="20% - Accent6 4 5 2" xfId="9123" xr:uid="{00000000-0005-0000-0000-00006C090000}"/>
    <cellStyle name="20% - Accent6 4 6" xfId="6153" xr:uid="{00000000-0005-0000-0000-00006D090000}"/>
    <cellStyle name="20% - Accent6 5" xfId="286" xr:uid="{00000000-0005-0000-0000-00006E090000}"/>
    <cellStyle name="20% - Accent6 5 2" xfId="634" xr:uid="{00000000-0005-0000-0000-00006F090000}"/>
    <cellStyle name="20% - Accent6 5 2 2" xfId="1356" xr:uid="{00000000-0005-0000-0000-000070090000}"/>
    <cellStyle name="20% - Accent6 5 2 2 2" xfId="2800" xr:uid="{00000000-0005-0000-0000-000071090000}"/>
    <cellStyle name="20% - Accent6 5 2 2 2 2" xfId="5770" xr:uid="{00000000-0005-0000-0000-000072090000}"/>
    <cellStyle name="20% - Accent6 5 2 2 2 2 2" xfId="11753" xr:uid="{00000000-0005-0000-0000-000073090000}"/>
    <cellStyle name="20% - Accent6 5 2 2 2 3" xfId="8783" xr:uid="{00000000-0005-0000-0000-000074090000}"/>
    <cellStyle name="20% - Accent6 5 2 2 3" xfId="4326" xr:uid="{00000000-0005-0000-0000-000075090000}"/>
    <cellStyle name="20% - Accent6 5 2 2 3 2" xfId="10309" xr:uid="{00000000-0005-0000-0000-000076090000}"/>
    <cellStyle name="20% - Accent6 5 2 2 4" xfId="7339" xr:uid="{00000000-0005-0000-0000-000077090000}"/>
    <cellStyle name="20% - Accent6 5 2 3" xfId="2078" xr:uid="{00000000-0005-0000-0000-000078090000}"/>
    <cellStyle name="20% - Accent6 5 2 3 2" xfId="5048" xr:uid="{00000000-0005-0000-0000-000079090000}"/>
    <cellStyle name="20% - Accent6 5 2 3 2 2" xfId="11031" xr:uid="{00000000-0005-0000-0000-00007A090000}"/>
    <cellStyle name="20% - Accent6 5 2 3 3" xfId="8061" xr:uid="{00000000-0005-0000-0000-00007B090000}"/>
    <cellStyle name="20% - Accent6 5 2 4" xfId="3604" xr:uid="{00000000-0005-0000-0000-00007C090000}"/>
    <cellStyle name="20% - Accent6 5 2 4 2" xfId="9587" xr:uid="{00000000-0005-0000-0000-00007D090000}"/>
    <cellStyle name="20% - Accent6 5 2 5" xfId="6617" xr:uid="{00000000-0005-0000-0000-00007E090000}"/>
    <cellStyle name="20% - Accent6 5 3" xfId="1008" xr:uid="{00000000-0005-0000-0000-00007F090000}"/>
    <cellStyle name="20% - Accent6 5 3 2" xfId="2452" xr:uid="{00000000-0005-0000-0000-000080090000}"/>
    <cellStyle name="20% - Accent6 5 3 2 2" xfId="5422" xr:uid="{00000000-0005-0000-0000-000081090000}"/>
    <cellStyle name="20% - Accent6 5 3 2 2 2" xfId="11405" xr:uid="{00000000-0005-0000-0000-000082090000}"/>
    <cellStyle name="20% - Accent6 5 3 2 3" xfId="8435" xr:uid="{00000000-0005-0000-0000-000083090000}"/>
    <cellStyle name="20% - Accent6 5 3 3" xfId="3978" xr:uid="{00000000-0005-0000-0000-000084090000}"/>
    <cellStyle name="20% - Accent6 5 3 3 2" xfId="9961" xr:uid="{00000000-0005-0000-0000-000085090000}"/>
    <cellStyle name="20% - Accent6 5 3 4" xfId="6991" xr:uid="{00000000-0005-0000-0000-000086090000}"/>
    <cellStyle name="20% - Accent6 5 4" xfId="1730" xr:uid="{00000000-0005-0000-0000-000087090000}"/>
    <cellStyle name="20% - Accent6 5 4 2" xfId="4700" xr:uid="{00000000-0005-0000-0000-000088090000}"/>
    <cellStyle name="20% - Accent6 5 4 2 2" xfId="10683" xr:uid="{00000000-0005-0000-0000-000089090000}"/>
    <cellStyle name="20% - Accent6 5 4 3" xfId="7713" xr:uid="{00000000-0005-0000-0000-00008A090000}"/>
    <cellStyle name="20% - Accent6 5 5" xfId="3256" xr:uid="{00000000-0005-0000-0000-00008B090000}"/>
    <cellStyle name="20% - Accent6 5 5 2" xfId="9239" xr:uid="{00000000-0005-0000-0000-00008C090000}"/>
    <cellStyle name="20% - Accent6 5 6" xfId="6269" xr:uid="{00000000-0005-0000-0000-00008D090000}"/>
    <cellStyle name="20% - Accent6 6" xfId="402" xr:uid="{00000000-0005-0000-0000-00008E090000}"/>
    <cellStyle name="20% - Accent6 6 2" xfId="1124" xr:uid="{00000000-0005-0000-0000-00008F090000}"/>
    <cellStyle name="20% - Accent6 6 2 2" xfId="2568" xr:uid="{00000000-0005-0000-0000-000090090000}"/>
    <cellStyle name="20% - Accent6 6 2 2 2" xfId="5538" xr:uid="{00000000-0005-0000-0000-000091090000}"/>
    <cellStyle name="20% - Accent6 6 2 2 2 2" xfId="11521" xr:uid="{00000000-0005-0000-0000-000092090000}"/>
    <cellStyle name="20% - Accent6 6 2 2 3" xfId="8551" xr:uid="{00000000-0005-0000-0000-000093090000}"/>
    <cellStyle name="20% - Accent6 6 2 3" xfId="4094" xr:uid="{00000000-0005-0000-0000-000094090000}"/>
    <cellStyle name="20% - Accent6 6 2 3 2" xfId="10077" xr:uid="{00000000-0005-0000-0000-000095090000}"/>
    <cellStyle name="20% - Accent6 6 2 4" xfId="7107" xr:uid="{00000000-0005-0000-0000-000096090000}"/>
    <cellStyle name="20% - Accent6 6 3" xfId="1846" xr:uid="{00000000-0005-0000-0000-000097090000}"/>
    <cellStyle name="20% - Accent6 6 3 2" xfId="4816" xr:uid="{00000000-0005-0000-0000-000098090000}"/>
    <cellStyle name="20% - Accent6 6 3 2 2" xfId="10799" xr:uid="{00000000-0005-0000-0000-000099090000}"/>
    <cellStyle name="20% - Accent6 6 3 3" xfId="7829" xr:uid="{00000000-0005-0000-0000-00009A090000}"/>
    <cellStyle name="20% - Accent6 6 4" xfId="3372" xr:uid="{00000000-0005-0000-0000-00009B090000}"/>
    <cellStyle name="20% - Accent6 6 4 2" xfId="9355" xr:uid="{00000000-0005-0000-0000-00009C090000}"/>
    <cellStyle name="20% - Accent6 6 5" xfId="6385" xr:uid="{00000000-0005-0000-0000-00009D090000}"/>
    <cellStyle name="20% - Accent6 7" xfId="752" xr:uid="{00000000-0005-0000-0000-00009E090000}"/>
    <cellStyle name="20% - Accent6 7 2" xfId="1474" xr:uid="{00000000-0005-0000-0000-00009F090000}"/>
    <cellStyle name="20% - Accent6 7 2 2" xfId="2918" xr:uid="{00000000-0005-0000-0000-0000A0090000}"/>
    <cellStyle name="20% - Accent6 7 2 2 2" xfId="5888" xr:uid="{00000000-0005-0000-0000-0000A1090000}"/>
    <cellStyle name="20% - Accent6 7 2 2 2 2" xfId="11871" xr:uid="{00000000-0005-0000-0000-0000A2090000}"/>
    <cellStyle name="20% - Accent6 7 2 2 3" xfId="8901" xr:uid="{00000000-0005-0000-0000-0000A3090000}"/>
    <cellStyle name="20% - Accent6 7 2 3" xfId="4444" xr:uid="{00000000-0005-0000-0000-0000A4090000}"/>
    <cellStyle name="20% - Accent6 7 2 3 2" xfId="10427" xr:uid="{00000000-0005-0000-0000-0000A5090000}"/>
    <cellStyle name="20% - Accent6 7 2 4" xfId="7457" xr:uid="{00000000-0005-0000-0000-0000A6090000}"/>
    <cellStyle name="20% - Accent6 7 3" xfId="2196" xr:uid="{00000000-0005-0000-0000-0000A7090000}"/>
    <cellStyle name="20% - Accent6 7 3 2" xfId="5166" xr:uid="{00000000-0005-0000-0000-0000A8090000}"/>
    <cellStyle name="20% - Accent6 7 3 2 2" xfId="11149" xr:uid="{00000000-0005-0000-0000-0000A9090000}"/>
    <cellStyle name="20% - Accent6 7 3 3" xfId="8179" xr:uid="{00000000-0005-0000-0000-0000AA090000}"/>
    <cellStyle name="20% - Accent6 7 4" xfId="3722" xr:uid="{00000000-0005-0000-0000-0000AB090000}"/>
    <cellStyle name="20% - Accent6 7 4 2" xfId="9705" xr:uid="{00000000-0005-0000-0000-0000AC090000}"/>
    <cellStyle name="20% - Accent6 7 5" xfId="6735" xr:uid="{00000000-0005-0000-0000-0000AD090000}"/>
    <cellStyle name="20% - Accent6 8" xfId="776" xr:uid="{00000000-0005-0000-0000-0000AE090000}"/>
    <cellStyle name="20% - Accent6 8 2" xfId="2220" xr:uid="{00000000-0005-0000-0000-0000AF090000}"/>
    <cellStyle name="20% - Accent6 8 2 2" xfId="5190" xr:uid="{00000000-0005-0000-0000-0000B0090000}"/>
    <cellStyle name="20% - Accent6 8 2 2 2" xfId="11173" xr:uid="{00000000-0005-0000-0000-0000B1090000}"/>
    <cellStyle name="20% - Accent6 8 2 3" xfId="8203" xr:uid="{00000000-0005-0000-0000-0000B2090000}"/>
    <cellStyle name="20% - Accent6 8 3" xfId="3746" xr:uid="{00000000-0005-0000-0000-0000B3090000}"/>
    <cellStyle name="20% - Accent6 8 3 2" xfId="9729" xr:uid="{00000000-0005-0000-0000-0000B4090000}"/>
    <cellStyle name="20% - Accent6 8 4" xfId="6759" xr:uid="{00000000-0005-0000-0000-0000B5090000}"/>
    <cellStyle name="20% - Accent6 9" xfId="1498" xr:uid="{00000000-0005-0000-0000-0000B6090000}"/>
    <cellStyle name="20% - Accent6 9 2" xfId="4468" xr:uid="{00000000-0005-0000-0000-0000B7090000}"/>
    <cellStyle name="20% - Accent6 9 2 2" xfId="10451" xr:uid="{00000000-0005-0000-0000-0000B8090000}"/>
    <cellStyle name="20% - Accent6 9 3" xfId="7481" xr:uid="{00000000-0005-0000-0000-0000B9090000}"/>
    <cellStyle name="40% - Accent1" xfId="23" builtinId="31" customBuiltin="1"/>
    <cellStyle name="40% - Accent1 10" xfId="2928" xr:uid="{00000000-0005-0000-0000-0000BB090000}"/>
    <cellStyle name="40% - Accent1 10 2" xfId="5898" xr:uid="{00000000-0005-0000-0000-0000BC090000}"/>
    <cellStyle name="40% - Accent1 10 2 2" xfId="11881" xr:uid="{00000000-0005-0000-0000-0000BD090000}"/>
    <cellStyle name="40% - Accent1 10 3" xfId="8911" xr:uid="{00000000-0005-0000-0000-0000BE090000}"/>
    <cellStyle name="40% - Accent1 11" xfId="2961" xr:uid="{00000000-0005-0000-0000-0000BF090000}"/>
    <cellStyle name="40% - Accent1 11 2" xfId="5931" xr:uid="{00000000-0005-0000-0000-0000C0090000}"/>
    <cellStyle name="40% - Accent1 11 2 2" xfId="11914" xr:uid="{00000000-0005-0000-0000-0000C1090000}"/>
    <cellStyle name="40% - Accent1 11 3" xfId="8944" xr:uid="{00000000-0005-0000-0000-0000C2090000}"/>
    <cellStyle name="40% - Accent1 12" xfId="2982" xr:uid="{00000000-0005-0000-0000-0000C3090000}"/>
    <cellStyle name="40% - Accent1 12 2" xfId="5952" xr:uid="{00000000-0005-0000-0000-0000C4090000}"/>
    <cellStyle name="40% - Accent1 12 2 2" xfId="11935" xr:uid="{00000000-0005-0000-0000-0000C5090000}"/>
    <cellStyle name="40% - Accent1 12 3" xfId="8965" xr:uid="{00000000-0005-0000-0000-0000C6090000}"/>
    <cellStyle name="40% - Accent1 13" xfId="3009" xr:uid="{00000000-0005-0000-0000-0000C7090000}"/>
    <cellStyle name="40% - Accent1 13 2" xfId="8992" xr:uid="{00000000-0005-0000-0000-0000C8090000}"/>
    <cellStyle name="40% - Accent1 14" xfId="5975" xr:uid="{00000000-0005-0000-0000-0000C9090000}"/>
    <cellStyle name="40% - Accent1 14 2" xfId="11958" xr:uid="{00000000-0005-0000-0000-0000CA090000}"/>
    <cellStyle name="40% - Accent1 15" xfId="5996" xr:uid="{00000000-0005-0000-0000-0000CB090000}"/>
    <cellStyle name="40% - Accent1 16" xfId="6019" xr:uid="{00000000-0005-0000-0000-0000CC090000}"/>
    <cellStyle name="40% - Accent1 2" xfId="71" xr:uid="{00000000-0005-0000-0000-0000CD090000}"/>
    <cellStyle name="40% - Accent1 2 2" xfId="129" xr:uid="{00000000-0005-0000-0000-0000CE090000}"/>
    <cellStyle name="40% - Accent1 2 2 2" xfId="245" xr:uid="{00000000-0005-0000-0000-0000CF090000}"/>
    <cellStyle name="40% - Accent1 2 2 2 2" xfId="593" xr:uid="{00000000-0005-0000-0000-0000D0090000}"/>
    <cellStyle name="40% - Accent1 2 2 2 2 2" xfId="1315" xr:uid="{00000000-0005-0000-0000-0000D1090000}"/>
    <cellStyle name="40% - Accent1 2 2 2 2 2 2" xfId="2759" xr:uid="{00000000-0005-0000-0000-0000D2090000}"/>
    <cellStyle name="40% - Accent1 2 2 2 2 2 2 2" xfId="5729" xr:uid="{00000000-0005-0000-0000-0000D3090000}"/>
    <cellStyle name="40% - Accent1 2 2 2 2 2 2 2 2" xfId="11712" xr:uid="{00000000-0005-0000-0000-0000D4090000}"/>
    <cellStyle name="40% - Accent1 2 2 2 2 2 2 3" xfId="8742" xr:uid="{00000000-0005-0000-0000-0000D5090000}"/>
    <cellStyle name="40% - Accent1 2 2 2 2 2 3" xfId="4285" xr:uid="{00000000-0005-0000-0000-0000D6090000}"/>
    <cellStyle name="40% - Accent1 2 2 2 2 2 3 2" xfId="10268" xr:uid="{00000000-0005-0000-0000-0000D7090000}"/>
    <cellStyle name="40% - Accent1 2 2 2 2 2 4" xfId="7298" xr:uid="{00000000-0005-0000-0000-0000D8090000}"/>
    <cellStyle name="40% - Accent1 2 2 2 2 3" xfId="2037" xr:uid="{00000000-0005-0000-0000-0000D9090000}"/>
    <cellStyle name="40% - Accent1 2 2 2 2 3 2" xfId="5007" xr:uid="{00000000-0005-0000-0000-0000DA090000}"/>
    <cellStyle name="40% - Accent1 2 2 2 2 3 2 2" xfId="10990" xr:uid="{00000000-0005-0000-0000-0000DB090000}"/>
    <cellStyle name="40% - Accent1 2 2 2 2 3 3" xfId="8020" xr:uid="{00000000-0005-0000-0000-0000DC090000}"/>
    <cellStyle name="40% - Accent1 2 2 2 2 4" xfId="3563" xr:uid="{00000000-0005-0000-0000-0000DD090000}"/>
    <cellStyle name="40% - Accent1 2 2 2 2 4 2" xfId="9546" xr:uid="{00000000-0005-0000-0000-0000DE090000}"/>
    <cellStyle name="40% - Accent1 2 2 2 2 5" xfId="6576" xr:uid="{00000000-0005-0000-0000-0000DF090000}"/>
    <cellStyle name="40% - Accent1 2 2 2 3" xfId="967" xr:uid="{00000000-0005-0000-0000-0000E0090000}"/>
    <cellStyle name="40% - Accent1 2 2 2 3 2" xfId="2411" xr:uid="{00000000-0005-0000-0000-0000E1090000}"/>
    <cellStyle name="40% - Accent1 2 2 2 3 2 2" xfId="5381" xr:uid="{00000000-0005-0000-0000-0000E2090000}"/>
    <cellStyle name="40% - Accent1 2 2 2 3 2 2 2" xfId="11364" xr:uid="{00000000-0005-0000-0000-0000E3090000}"/>
    <cellStyle name="40% - Accent1 2 2 2 3 2 3" xfId="8394" xr:uid="{00000000-0005-0000-0000-0000E4090000}"/>
    <cellStyle name="40% - Accent1 2 2 2 3 3" xfId="3937" xr:uid="{00000000-0005-0000-0000-0000E5090000}"/>
    <cellStyle name="40% - Accent1 2 2 2 3 3 2" xfId="9920" xr:uid="{00000000-0005-0000-0000-0000E6090000}"/>
    <cellStyle name="40% - Accent1 2 2 2 3 4" xfId="6950" xr:uid="{00000000-0005-0000-0000-0000E7090000}"/>
    <cellStyle name="40% - Accent1 2 2 2 4" xfId="1689" xr:uid="{00000000-0005-0000-0000-0000E8090000}"/>
    <cellStyle name="40% - Accent1 2 2 2 4 2" xfId="4659" xr:uid="{00000000-0005-0000-0000-0000E9090000}"/>
    <cellStyle name="40% - Accent1 2 2 2 4 2 2" xfId="10642" xr:uid="{00000000-0005-0000-0000-0000EA090000}"/>
    <cellStyle name="40% - Accent1 2 2 2 4 3" xfId="7672" xr:uid="{00000000-0005-0000-0000-0000EB090000}"/>
    <cellStyle name="40% - Accent1 2 2 2 5" xfId="3215" xr:uid="{00000000-0005-0000-0000-0000EC090000}"/>
    <cellStyle name="40% - Accent1 2 2 2 5 2" xfId="9198" xr:uid="{00000000-0005-0000-0000-0000ED090000}"/>
    <cellStyle name="40% - Accent1 2 2 2 6" xfId="6228" xr:uid="{00000000-0005-0000-0000-0000EE090000}"/>
    <cellStyle name="40% - Accent1 2 2 3" xfId="361" xr:uid="{00000000-0005-0000-0000-0000EF090000}"/>
    <cellStyle name="40% - Accent1 2 2 3 2" xfId="709" xr:uid="{00000000-0005-0000-0000-0000F0090000}"/>
    <cellStyle name="40% - Accent1 2 2 3 2 2" xfId="1431" xr:uid="{00000000-0005-0000-0000-0000F1090000}"/>
    <cellStyle name="40% - Accent1 2 2 3 2 2 2" xfId="2875" xr:uid="{00000000-0005-0000-0000-0000F2090000}"/>
    <cellStyle name="40% - Accent1 2 2 3 2 2 2 2" xfId="5845" xr:uid="{00000000-0005-0000-0000-0000F3090000}"/>
    <cellStyle name="40% - Accent1 2 2 3 2 2 2 2 2" xfId="11828" xr:uid="{00000000-0005-0000-0000-0000F4090000}"/>
    <cellStyle name="40% - Accent1 2 2 3 2 2 2 3" xfId="8858" xr:uid="{00000000-0005-0000-0000-0000F5090000}"/>
    <cellStyle name="40% - Accent1 2 2 3 2 2 3" xfId="4401" xr:uid="{00000000-0005-0000-0000-0000F6090000}"/>
    <cellStyle name="40% - Accent1 2 2 3 2 2 3 2" xfId="10384" xr:uid="{00000000-0005-0000-0000-0000F7090000}"/>
    <cellStyle name="40% - Accent1 2 2 3 2 2 4" xfId="7414" xr:uid="{00000000-0005-0000-0000-0000F8090000}"/>
    <cellStyle name="40% - Accent1 2 2 3 2 3" xfId="2153" xr:uid="{00000000-0005-0000-0000-0000F9090000}"/>
    <cellStyle name="40% - Accent1 2 2 3 2 3 2" xfId="5123" xr:uid="{00000000-0005-0000-0000-0000FA090000}"/>
    <cellStyle name="40% - Accent1 2 2 3 2 3 2 2" xfId="11106" xr:uid="{00000000-0005-0000-0000-0000FB090000}"/>
    <cellStyle name="40% - Accent1 2 2 3 2 3 3" xfId="8136" xr:uid="{00000000-0005-0000-0000-0000FC090000}"/>
    <cellStyle name="40% - Accent1 2 2 3 2 4" xfId="3679" xr:uid="{00000000-0005-0000-0000-0000FD090000}"/>
    <cellStyle name="40% - Accent1 2 2 3 2 4 2" xfId="9662" xr:uid="{00000000-0005-0000-0000-0000FE090000}"/>
    <cellStyle name="40% - Accent1 2 2 3 2 5" xfId="6692" xr:uid="{00000000-0005-0000-0000-0000FF090000}"/>
    <cellStyle name="40% - Accent1 2 2 3 3" xfId="1083" xr:uid="{00000000-0005-0000-0000-0000000A0000}"/>
    <cellStyle name="40% - Accent1 2 2 3 3 2" xfId="2527" xr:uid="{00000000-0005-0000-0000-0000010A0000}"/>
    <cellStyle name="40% - Accent1 2 2 3 3 2 2" xfId="5497" xr:uid="{00000000-0005-0000-0000-0000020A0000}"/>
    <cellStyle name="40% - Accent1 2 2 3 3 2 2 2" xfId="11480" xr:uid="{00000000-0005-0000-0000-0000030A0000}"/>
    <cellStyle name="40% - Accent1 2 2 3 3 2 3" xfId="8510" xr:uid="{00000000-0005-0000-0000-0000040A0000}"/>
    <cellStyle name="40% - Accent1 2 2 3 3 3" xfId="4053" xr:uid="{00000000-0005-0000-0000-0000050A0000}"/>
    <cellStyle name="40% - Accent1 2 2 3 3 3 2" xfId="10036" xr:uid="{00000000-0005-0000-0000-0000060A0000}"/>
    <cellStyle name="40% - Accent1 2 2 3 3 4" xfId="7066" xr:uid="{00000000-0005-0000-0000-0000070A0000}"/>
    <cellStyle name="40% - Accent1 2 2 3 4" xfId="1805" xr:uid="{00000000-0005-0000-0000-0000080A0000}"/>
    <cellStyle name="40% - Accent1 2 2 3 4 2" xfId="4775" xr:uid="{00000000-0005-0000-0000-0000090A0000}"/>
    <cellStyle name="40% - Accent1 2 2 3 4 2 2" xfId="10758" xr:uid="{00000000-0005-0000-0000-00000A0A0000}"/>
    <cellStyle name="40% - Accent1 2 2 3 4 3" xfId="7788" xr:uid="{00000000-0005-0000-0000-00000B0A0000}"/>
    <cellStyle name="40% - Accent1 2 2 3 5" xfId="3331" xr:uid="{00000000-0005-0000-0000-00000C0A0000}"/>
    <cellStyle name="40% - Accent1 2 2 3 5 2" xfId="9314" xr:uid="{00000000-0005-0000-0000-00000D0A0000}"/>
    <cellStyle name="40% - Accent1 2 2 3 6" xfId="6344" xr:uid="{00000000-0005-0000-0000-00000E0A0000}"/>
    <cellStyle name="40% - Accent1 2 2 4" xfId="477" xr:uid="{00000000-0005-0000-0000-00000F0A0000}"/>
    <cellStyle name="40% - Accent1 2 2 4 2" xfId="1199" xr:uid="{00000000-0005-0000-0000-0000100A0000}"/>
    <cellStyle name="40% - Accent1 2 2 4 2 2" xfId="2643" xr:uid="{00000000-0005-0000-0000-0000110A0000}"/>
    <cellStyle name="40% - Accent1 2 2 4 2 2 2" xfId="5613" xr:uid="{00000000-0005-0000-0000-0000120A0000}"/>
    <cellStyle name="40% - Accent1 2 2 4 2 2 2 2" xfId="11596" xr:uid="{00000000-0005-0000-0000-0000130A0000}"/>
    <cellStyle name="40% - Accent1 2 2 4 2 2 3" xfId="8626" xr:uid="{00000000-0005-0000-0000-0000140A0000}"/>
    <cellStyle name="40% - Accent1 2 2 4 2 3" xfId="4169" xr:uid="{00000000-0005-0000-0000-0000150A0000}"/>
    <cellStyle name="40% - Accent1 2 2 4 2 3 2" xfId="10152" xr:uid="{00000000-0005-0000-0000-0000160A0000}"/>
    <cellStyle name="40% - Accent1 2 2 4 2 4" xfId="7182" xr:uid="{00000000-0005-0000-0000-0000170A0000}"/>
    <cellStyle name="40% - Accent1 2 2 4 3" xfId="1921" xr:uid="{00000000-0005-0000-0000-0000180A0000}"/>
    <cellStyle name="40% - Accent1 2 2 4 3 2" xfId="4891" xr:uid="{00000000-0005-0000-0000-0000190A0000}"/>
    <cellStyle name="40% - Accent1 2 2 4 3 2 2" xfId="10874" xr:uid="{00000000-0005-0000-0000-00001A0A0000}"/>
    <cellStyle name="40% - Accent1 2 2 4 3 3" xfId="7904" xr:uid="{00000000-0005-0000-0000-00001B0A0000}"/>
    <cellStyle name="40% - Accent1 2 2 4 4" xfId="3447" xr:uid="{00000000-0005-0000-0000-00001C0A0000}"/>
    <cellStyle name="40% - Accent1 2 2 4 4 2" xfId="9430" xr:uid="{00000000-0005-0000-0000-00001D0A0000}"/>
    <cellStyle name="40% - Accent1 2 2 4 5" xfId="6460" xr:uid="{00000000-0005-0000-0000-00001E0A0000}"/>
    <cellStyle name="40% - Accent1 2 2 5" xfId="851" xr:uid="{00000000-0005-0000-0000-00001F0A0000}"/>
    <cellStyle name="40% - Accent1 2 2 5 2" xfId="2295" xr:uid="{00000000-0005-0000-0000-0000200A0000}"/>
    <cellStyle name="40% - Accent1 2 2 5 2 2" xfId="5265" xr:uid="{00000000-0005-0000-0000-0000210A0000}"/>
    <cellStyle name="40% - Accent1 2 2 5 2 2 2" xfId="11248" xr:uid="{00000000-0005-0000-0000-0000220A0000}"/>
    <cellStyle name="40% - Accent1 2 2 5 2 3" xfId="8278" xr:uid="{00000000-0005-0000-0000-0000230A0000}"/>
    <cellStyle name="40% - Accent1 2 2 5 3" xfId="3821" xr:uid="{00000000-0005-0000-0000-0000240A0000}"/>
    <cellStyle name="40% - Accent1 2 2 5 3 2" xfId="9804" xr:uid="{00000000-0005-0000-0000-0000250A0000}"/>
    <cellStyle name="40% - Accent1 2 2 5 4" xfId="6834" xr:uid="{00000000-0005-0000-0000-0000260A0000}"/>
    <cellStyle name="40% - Accent1 2 2 6" xfId="1573" xr:uid="{00000000-0005-0000-0000-0000270A0000}"/>
    <cellStyle name="40% - Accent1 2 2 6 2" xfId="4543" xr:uid="{00000000-0005-0000-0000-0000280A0000}"/>
    <cellStyle name="40% - Accent1 2 2 6 2 2" xfId="10526" xr:uid="{00000000-0005-0000-0000-0000290A0000}"/>
    <cellStyle name="40% - Accent1 2 2 6 3" xfId="7556" xr:uid="{00000000-0005-0000-0000-00002A0A0000}"/>
    <cellStyle name="40% - Accent1 2 2 7" xfId="3099" xr:uid="{00000000-0005-0000-0000-00002B0A0000}"/>
    <cellStyle name="40% - Accent1 2 2 7 2" xfId="9082" xr:uid="{00000000-0005-0000-0000-00002C0A0000}"/>
    <cellStyle name="40% - Accent1 2 2 8" xfId="6112" xr:uid="{00000000-0005-0000-0000-00002D0A0000}"/>
    <cellStyle name="40% - Accent1 2 3" xfId="187" xr:uid="{00000000-0005-0000-0000-00002E0A0000}"/>
    <cellStyle name="40% - Accent1 2 3 2" xfId="535" xr:uid="{00000000-0005-0000-0000-00002F0A0000}"/>
    <cellStyle name="40% - Accent1 2 3 2 2" xfId="1257" xr:uid="{00000000-0005-0000-0000-0000300A0000}"/>
    <cellStyle name="40% - Accent1 2 3 2 2 2" xfId="2701" xr:uid="{00000000-0005-0000-0000-0000310A0000}"/>
    <cellStyle name="40% - Accent1 2 3 2 2 2 2" xfId="5671" xr:uid="{00000000-0005-0000-0000-0000320A0000}"/>
    <cellStyle name="40% - Accent1 2 3 2 2 2 2 2" xfId="11654" xr:uid="{00000000-0005-0000-0000-0000330A0000}"/>
    <cellStyle name="40% - Accent1 2 3 2 2 2 3" xfId="8684" xr:uid="{00000000-0005-0000-0000-0000340A0000}"/>
    <cellStyle name="40% - Accent1 2 3 2 2 3" xfId="4227" xr:uid="{00000000-0005-0000-0000-0000350A0000}"/>
    <cellStyle name="40% - Accent1 2 3 2 2 3 2" xfId="10210" xr:uid="{00000000-0005-0000-0000-0000360A0000}"/>
    <cellStyle name="40% - Accent1 2 3 2 2 4" xfId="7240" xr:uid="{00000000-0005-0000-0000-0000370A0000}"/>
    <cellStyle name="40% - Accent1 2 3 2 3" xfId="1979" xr:uid="{00000000-0005-0000-0000-0000380A0000}"/>
    <cellStyle name="40% - Accent1 2 3 2 3 2" xfId="4949" xr:uid="{00000000-0005-0000-0000-0000390A0000}"/>
    <cellStyle name="40% - Accent1 2 3 2 3 2 2" xfId="10932" xr:uid="{00000000-0005-0000-0000-00003A0A0000}"/>
    <cellStyle name="40% - Accent1 2 3 2 3 3" xfId="7962" xr:uid="{00000000-0005-0000-0000-00003B0A0000}"/>
    <cellStyle name="40% - Accent1 2 3 2 4" xfId="3505" xr:uid="{00000000-0005-0000-0000-00003C0A0000}"/>
    <cellStyle name="40% - Accent1 2 3 2 4 2" xfId="9488" xr:uid="{00000000-0005-0000-0000-00003D0A0000}"/>
    <cellStyle name="40% - Accent1 2 3 2 5" xfId="6518" xr:uid="{00000000-0005-0000-0000-00003E0A0000}"/>
    <cellStyle name="40% - Accent1 2 3 3" xfId="909" xr:uid="{00000000-0005-0000-0000-00003F0A0000}"/>
    <cellStyle name="40% - Accent1 2 3 3 2" xfId="2353" xr:uid="{00000000-0005-0000-0000-0000400A0000}"/>
    <cellStyle name="40% - Accent1 2 3 3 2 2" xfId="5323" xr:uid="{00000000-0005-0000-0000-0000410A0000}"/>
    <cellStyle name="40% - Accent1 2 3 3 2 2 2" xfId="11306" xr:uid="{00000000-0005-0000-0000-0000420A0000}"/>
    <cellStyle name="40% - Accent1 2 3 3 2 3" xfId="8336" xr:uid="{00000000-0005-0000-0000-0000430A0000}"/>
    <cellStyle name="40% - Accent1 2 3 3 3" xfId="3879" xr:uid="{00000000-0005-0000-0000-0000440A0000}"/>
    <cellStyle name="40% - Accent1 2 3 3 3 2" xfId="9862" xr:uid="{00000000-0005-0000-0000-0000450A0000}"/>
    <cellStyle name="40% - Accent1 2 3 3 4" xfId="6892" xr:uid="{00000000-0005-0000-0000-0000460A0000}"/>
    <cellStyle name="40% - Accent1 2 3 4" xfId="1631" xr:uid="{00000000-0005-0000-0000-0000470A0000}"/>
    <cellStyle name="40% - Accent1 2 3 4 2" xfId="4601" xr:uid="{00000000-0005-0000-0000-0000480A0000}"/>
    <cellStyle name="40% - Accent1 2 3 4 2 2" xfId="10584" xr:uid="{00000000-0005-0000-0000-0000490A0000}"/>
    <cellStyle name="40% - Accent1 2 3 4 3" xfId="7614" xr:uid="{00000000-0005-0000-0000-00004A0A0000}"/>
    <cellStyle name="40% - Accent1 2 3 5" xfId="3157" xr:uid="{00000000-0005-0000-0000-00004B0A0000}"/>
    <cellStyle name="40% - Accent1 2 3 5 2" xfId="9140" xr:uid="{00000000-0005-0000-0000-00004C0A0000}"/>
    <cellStyle name="40% - Accent1 2 3 6" xfId="6170" xr:uid="{00000000-0005-0000-0000-00004D0A0000}"/>
    <cellStyle name="40% - Accent1 2 4" xfId="303" xr:uid="{00000000-0005-0000-0000-00004E0A0000}"/>
    <cellStyle name="40% - Accent1 2 4 2" xfId="651" xr:uid="{00000000-0005-0000-0000-00004F0A0000}"/>
    <cellStyle name="40% - Accent1 2 4 2 2" xfId="1373" xr:uid="{00000000-0005-0000-0000-0000500A0000}"/>
    <cellStyle name="40% - Accent1 2 4 2 2 2" xfId="2817" xr:uid="{00000000-0005-0000-0000-0000510A0000}"/>
    <cellStyle name="40% - Accent1 2 4 2 2 2 2" xfId="5787" xr:uid="{00000000-0005-0000-0000-0000520A0000}"/>
    <cellStyle name="40% - Accent1 2 4 2 2 2 2 2" xfId="11770" xr:uid="{00000000-0005-0000-0000-0000530A0000}"/>
    <cellStyle name="40% - Accent1 2 4 2 2 2 3" xfId="8800" xr:uid="{00000000-0005-0000-0000-0000540A0000}"/>
    <cellStyle name="40% - Accent1 2 4 2 2 3" xfId="4343" xr:uid="{00000000-0005-0000-0000-0000550A0000}"/>
    <cellStyle name="40% - Accent1 2 4 2 2 3 2" xfId="10326" xr:uid="{00000000-0005-0000-0000-0000560A0000}"/>
    <cellStyle name="40% - Accent1 2 4 2 2 4" xfId="7356" xr:uid="{00000000-0005-0000-0000-0000570A0000}"/>
    <cellStyle name="40% - Accent1 2 4 2 3" xfId="2095" xr:uid="{00000000-0005-0000-0000-0000580A0000}"/>
    <cellStyle name="40% - Accent1 2 4 2 3 2" xfId="5065" xr:uid="{00000000-0005-0000-0000-0000590A0000}"/>
    <cellStyle name="40% - Accent1 2 4 2 3 2 2" xfId="11048" xr:uid="{00000000-0005-0000-0000-00005A0A0000}"/>
    <cellStyle name="40% - Accent1 2 4 2 3 3" xfId="8078" xr:uid="{00000000-0005-0000-0000-00005B0A0000}"/>
    <cellStyle name="40% - Accent1 2 4 2 4" xfId="3621" xr:uid="{00000000-0005-0000-0000-00005C0A0000}"/>
    <cellStyle name="40% - Accent1 2 4 2 4 2" xfId="9604" xr:uid="{00000000-0005-0000-0000-00005D0A0000}"/>
    <cellStyle name="40% - Accent1 2 4 2 5" xfId="6634" xr:uid="{00000000-0005-0000-0000-00005E0A0000}"/>
    <cellStyle name="40% - Accent1 2 4 3" xfId="1025" xr:uid="{00000000-0005-0000-0000-00005F0A0000}"/>
    <cellStyle name="40% - Accent1 2 4 3 2" xfId="2469" xr:uid="{00000000-0005-0000-0000-0000600A0000}"/>
    <cellStyle name="40% - Accent1 2 4 3 2 2" xfId="5439" xr:uid="{00000000-0005-0000-0000-0000610A0000}"/>
    <cellStyle name="40% - Accent1 2 4 3 2 2 2" xfId="11422" xr:uid="{00000000-0005-0000-0000-0000620A0000}"/>
    <cellStyle name="40% - Accent1 2 4 3 2 3" xfId="8452" xr:uid="{00000000-0005-0000-0000-0000630A0000}"/>
    <cellStyle name="40% - Accent1 2 4 3 3" xfId="3995" xr:uid="{00000000-0005-0000-0000-0000640A0000}"/>
    <cellStyle name="40% - Accent1 2 4 3 3 2" xfId="9978" xr:uid="{00000000-0005-0000-0000-0000650A0000}"/>
    <cellStyle name="40% - Accent1 2 4 3 4" xfId="7008" xr:uid="{00000000-0005-0000-0000-0000660A0000}"/>
    <cellStyle name="40% - Accent1 2 4 4" xfId="1747" xr:uid="{00000000-0005-0000-0000-0000670A0000}"/>
    <cellStyle name="40% - Accent1 2 4 4 2" xfId="4717" xr:uid="{00000000-0005-0000-0000-0000680A0000}"/>
    <cellStyle name="40% - Accent1 2 4 4 2 2" xfId="10700" xr:uid="{00000000-0005-0000-0000-0000690A0000}"/>
    <cellStyle name="40% - Accent1 2 4 4 3" xfId="7730" xr:uid="{00000000-0005-0000-0000-00006A0A0000}"/>
    <cellStyle name="40% - Accent1 2 4 5" xfId="3273" xr:uid="{00000000-0005-0000-0000-00006B0A0000}"/>
    <cellStyle name="40% - Accent1 2 4 5 2" xfId="9256" xr:uid="{00000000-0005-0000-0000-00006C0A0000}"/>
    <cellStyle name="40% - Accent1 2 4 6" xfId="6286" xr:uid="{00000000-0005-0000-0000-00006D0A0000}"/>
    <cellStyle name="40% - Accent1 2 5" xfId="419" xr:uid="{00000000-0005-0000-0000-00006E0A0000}"/>
    <cellStyle name="40% - Accent1 2 5 2" xfId="1141" xr:uid="{00000000-0005-0000-0000-00006F0A0000}"/>
    <cellStyle name="40% - Accent1 2 5 2 2" xfId="2585" xr:uid="{00000000-0005-0000-0000-0000700A0000}"/>
    <cellStyle name="40% - Accent1 2 5 2 2 2" xfId="5555" xr:uid="{00000000-0005-0000-0000-0000710A0000}"/>
    <cellStyle name="40% - Accent1 2 5 2 2 2 2" xfId="11538" xr:uid="{00000000-0005-0000-0000-0000720A0000}"/>
    <cellStyle name="40% - Accent1 2 5 2 2 3" xfId="8568" xr:uid="{00000000-0005-0000-0000-0000730A0000}"/>
    <cellStyle name="40% - Accent1 2 5 2 3" xfId="4111" xr:uid="{00000000-0005-0000-0000-0000740A0000}"/>
    <cellStyle name="40% - Accent1 2 5 2 3 2" xfId="10094" xr:uid="{00000000-0005-0000-0000-0000750A0000}"/>
    <cellStyle name="40% - Accent1 2 5 2 4" xfId="7124" xr:uid="{00000000-0005-0000-0000-0000760A0000}"/>
    <cellStyle name="40% - Accent1 2 5 3" xfId="1863" xr:uid="{00000000-0005-0000-0000-0000770A0000}"/>
    <cellStyle name="40% - Accent1 2 5 3 2" xfId="4833" xr:uid="{00000000-0005-0000-0000-0000780A0000}"/>
    <cellStyle name="40% - Accent1 2 5 3 2 2" xfId="10816" xr:uid="{00000000-0005-0000-0000-0000790A0000}"/>
    <cellStyle name="40% - Accent1 2 5 3 3" xfId="7846" xr:uid="{00000000-0005-0000-0000-00007A0A0000}"/>
    <cellStyle name="40% - Accent1 2 5 4" xfId="3389" xr:uid="{00000000-0005-0000-0000-00007B0A0000}"/>
    <cellStyle name="40% - Accent1 2 5 4 2" xfId="9372" xr:uid="{00000000-0005-0000-0000-00007C0A0000}"/>
    <cellStyle name="40% - Accent1 2 5 5" xfId="6402" xr:uid="{00000000-0005-0000-0000-00007D0A0000}"/>
    <cellStyle name="40% - Accent1 2 6" xfId="793" xr:uid="{00000000-0005-0000-0000-00007E0A0000}"/>
    <cellStyle name="40% - Accent1 2 6 2" xfId="2237" xr:uid="{00000000-0005-0000-0000-00007F0A0000}"/>
    <cellStyle name="40% - Accent1 2 6 2 2" xfId="5207" xr:uid="{00000000-0005-0000-0000-0000800A0000}"/>
    <cellStyle name="40% - Accent1 2 6 2 2 2" xfId="11190" xr:uid="{00000000-0005-0000-0000-0000810A0000}"/>
    <cellStyle name="40% - Accent1 2 6 2 3" xfId="8220" xr:uid="{00000000-0005-0000-0000-0000820A0000}"/>
    <cellStyle name="40% - Accent1 2 6 3" xfId="3763" xr:uid="{00000000-0005-0000-0000-0000830A0000}"/>
    <cellStyle name="40% - Accent1 2 6 3 2" xfId="9746" xr:uid="{00000000-0005-0000-0000-0000840A0000}"/>
    <cellStyle name="40% - Accent1 2 6 4" xfId="6776" xr:uid="{00000000-0005-0000-0000-0000850A0000}"/>
    <cellStyle name="40% - Accent1 2 7" xfId="1515" xr:uid="{00000000-0005-0000-0000-0000860A0000}"/>
    <cellStyle name="40% - Accent1 2 7 2" xfId="4485" xr:uid="{00000000-0005-0000-0000-0000870A0000}"/>
    <cellStyle name="40% - Accent1 2 7 2 2" xfId="10468" xr:uid="{00000000-0005-0000-0000-0000880A0000}"/>
    <cellStyle name="40% - Accent1 2 7 3" xfId="7498" xr:uid="{00000000-0005-0000-0000-0000890A0000}"/>
    <cellStyle name="40% - Accent1 2 8" xfId="3041" xr:uid="{00000000-0005-0000-0000-00008A0A0000}"/>
    <cellStyle name="40% - Accent1 2 8 2" xfId="9024" xr:uid="{00000000-0005-0000-0000-00008B0A0000}"/>
    <cellStyle name="40% - Accent1 2 9" xfId="6054" xr:uid="{00000000-0005-0000-0000-00008C0A0000}"/>
    <cellStyle name="40% - Accent1 3" xfId="98" xr:uid="{00000000-0005-0000-0000-00008D0A0000}"/>
    <cellStyle name="40% - Accent1 3 2" xfId="214" xr:uid="{00000000-0005-0000-0000-00008E0A0000}"/>
    <cellStyle name="40% - Accent1 3 2 2" xfId="562" xr:uid="{00000000-0005-0000-0000-00008F0A0000}"/>
    <cellStyle name="40% - Accent1 3 2 2 2" xfId="1284" xr:uid="{00000000-0005-0000-0000-0000900A0000}"/>
    <cellStyle name="40% - Accent1 3 2 2 2 2" xfId="2728" xr:uid="{00000000-0005-0000-0000-0000910A0000}"/>
    <cellStyle name="40% - Accent1 3 2 2 2 2 2" xfId="5698" xr:uid="{00000000-0005-0000-0000-0000920A0000}"/>
    <cellStyle name="40% - Accent1 3 2 2 2 2 2 2" xfId="11681" xr:uid="{00000000-0005-0000-0000-0000930A0000}"/>
    <cellStyle name="40% - Accent1 3 2 2 2 2 3" xfId="8711" xr:uid="{00000000-0005-0000-0000-0000940A0000}"/>
    <cellStyle name="40% - Accent1 3 2 2 2 3" xfId="4254" xr:uid="{00000000-0005-0000-0000-0000950A0000}"/>
    <cellStyle name="40% - Accent1 3 2 2 2 3 2" xfId="10237" xr:uid="{00000000-0005-0000-0000-0000960A0000}"/>
    <cellStyle name="40% - Accent1 3 2 2 2 4" xfId="7267" xr:uid="{00000000-0005-0000-0000-0000970A0000}"/>
    <cellStyle name="40% - Accent1 3 2 2 3" xfId="2006" xr:uid="{00000000-0005-0000-0000-0000980A0000}"/>
    <cellStyle name="40% - Accent1 3 2 2 3 2" xfId="4976" xr:uid="{00000000-0005-0000-0000-0000990A0000}"/>
    <cellStyle name="40% - Accent1 3 2 2 3 2 2" xfId="10959" xr:uid="{00000000-0005-0000-0000-00009A0A0000}"/>
    <cellStyle name="40% - Accent1 3 2 2 3 3" xfId="7989" xr:uid="{00000000-0005-0000-0000-00009B0A0000}"/>
    <cellStyle name="40% - Accent1 3 2 2 4" xfId="3532" xr:uid="{00000000-0005-0000-0000-00009C0A0000}"/>
    <cellStyle name="40% - Accent1 3 2 2 4 2" xfId="9515" xr:uid="{00000000-0005-0000-0000-00009D0A0000}"/>
    <cellStyle name="40% - Accent1 3 2 2 5" xfId="6545" xr:uid="{00000000-0005-0000-0000-00009E0A0000}"/>
    <cellStyle name="40% - Accent1 3 2 3" xfId="936" xr:uid="{00000000-0005-0000-0000-00009F0A0000}"/>
    <cellStyle name="40% - Accent1 3 2 3 2" xfId="2380" xr:uid="{00000000-0005-0000-0000-0000A00A0000}"/>
    <cellStyle name="40% - Accent1 3 2 3 2 2" xfId="5350" xr:uid="{00000000-0005-0000-0000-0000A10A0000}"/>
    <cellStyle name="40% - Accent1 3 2 3 2 2 2" xfId="11333" xr:uid="{00000000-0005-0000-0000-0000A20A0000}"/>
    <cellStyle name="40% - Accent1 3 2 3 2 3" xfId="8363" xr:uid="{00000000-0005-0000-0000-0000A30A0000}"/>
    <cellStyle name="40% - Accent1 3 2 3 3" xfId="3906" xr:uid="{00000000-0005-0000-0000-0000A40A0000}"/>
    <cellStyle name="40% - Accent1 3 2 3 3 2" xfId="9889" xr:uid="{00000000-0005-0000-0000-0000A50A0000}"/>
    <cellStyle name="40% - Accent1 3 2 3 4" xfId="6919" xr:uid="{00000000-0005-0000-0000-0000A60A0000}"/>
    <cellStyle name="40% - Accent1 3 2 4" xfId="1658" xr:uid="{00000000-0005-0000-0000-0000A70A0000}"/>
    <cellStyle name="40% - Accent1 3 2 4 2" xfId="4628" xr:uid="{00000000-0005-0000-0000-0000A80A0000}"/>
    <cellStyle name="40% - Accent1 3 2 4 2 2" xfId="10611" xr:uid="{00000000-0005-0000-0000-0000A90A0000}"/>
    <cellStyle name="40% - Accent1 3 2 4 3" xfId="7641" xr:uid="{00000000-0005-0000-0000-0000AA0A0000}"/>
    <cellStyle name="40% - Accent1 3 2 5" xfId="3184" xr:uid="{00000000-0005-0000-0000-0000AB0A0000}"/>
    <cellStyle name="40% - Accent1 3 2 5 2" xfId="9167" xr:uid="{00000000-0005-0000-0000-0000AC0A0000}"/>
    <cellStyle name="40% - Accent1 3 2 6" xfId="6197" xr:uid="{00000000-0005-0000-0000-0000AD0A0000}"/>
    <cellStyle name="40% - Accent1 3 3" xfId="330" xr:uid="{00000000-0005-0000-0000-0000AE0A0000}"/>
    <cellStyle name="40% - Accent1 3 3 2" xfId="678" xr:uid="{00000000-0005-0000-0000-0000AF0A0000}"/>
    <cellStyle name="40% - Accent1 3 3 2 2" xfId="1400" xr:uid="{00000000-0005-0000-0000-0000B00A0000}"/>
    <cellStyle name="40% - Accent1 3 3 2 2 2" xfId="2844" xr:uid="{00000000-0005-0000-0000-0000B10A0000}"/>
    <cellStyle name="40% - Accent1 3 3 2 2 2 2" xfId="5814" xr:uid="{00000000-0005-0000-0000-0000B20A0000}"/>
    <cellStyle name="40% - Accent1 3 3 2 2 2 2 2" xfId="11797" xr:uid="{00000000-0005-0000-0000-0000B30A0000}"/>
    <cellStyle name="40% - Accent1 3 3 2 2 2 3" xfId="8827" xr:uid="{00000000-0005-0000-0000-0000B40A0000}"/>
    <cellStyle name="40% - Accent1 3 3 2 2 3" xfId="4370" xr:uid="{00000000-0005-0000-0000-0000B50A0000}"/>
    <cellStyle name="40% - Accent1 3 3 2 2 3 2" xfId="10353" xr:uid="{00000000-0005-0000-0000-0000B60A0000}"/>
    <cellStyle name="40% - Accent1 3 3 2 2 4" xfId="7383" xr:uid="{00000000-0005-0000-0000-0000B70A0000}"/>
    <cellStyle name="40% - Accent1 3 3 2 3" xfId="2122" xr:uid="{00000000-0005-0000-0000-0000B80A0000}"/>
    <cellStyle name="40% - Accent1 3 3 2 3 2" xfId="5092" xr:uid="{00000000-0005-0000-0000-0000B90A0000}"/>
    <cellStyle name="40% - Accent1 3 3 2 3 2 2" xfId="11075" xr:uid="{00000000-0005-0000-0000-0000BA0A0000}"/>
    <cellStyle name="40% - Accent1 3 3 2 3 3" xfId="8105" xr:uid="{00000000-0005-0000-0000-0000BB0A0000}"/>
    <cellStyle name="40% - Accent1 3 3 2 4" xfId="3648" xr:uid="{00000000-0005-0000-0000-0000BC0A0000}"/>
    <cellStyle name="40% - Accent1 3 3 2 4 2" xfId="9631" xr:uid="{00000000-0005-0000-0000-0000BD0A0000}"/>
    <cellStyle name="40% - Accent1 3 3 2 5" xfId="6661" xr:uid="{00000000-0005-0000-0000-0000BE0A0000}"/>
    <cellStyle name="40% - Accent1 3 3 3" xfId="1052" xr:uid="{00000000-0005-0000-0000-0000BF0A0000}"/>
    <cellStyle name="40% - Accent1 3 3 3 2" xfId="2496" xr:uid="{00000000-0005-0000-0000-0000C00A0000}"/>
    <cellStyle name="40% - Accent1 3 3 3 2 2" xfId="5466" xr:uid="{00000000-0005-0000-0000-0000C10A0000}"/>
    <cellStyle name="40% - Accent1 3 3 3 2 2 2" xfId="11449" xr:uid="{00000000-0005-0000-0000-0000C20A0000}"/>
    <cellStyle name="40% - Accent1 3 3 3 2 3" xfId="8479" xr:uid="{00000000-0005-0000-0000-0000C30A0000}"/>
    <cellStyle name="40% - Accent1 3 3 3 3" xfId="4022" xr:uid="{00000000-0005-0000-0000-0000C40A0000}"/>
    <cellStyle name="40% - Accent1 3 3 3 3 2" xfId="10005" xr:uid="{00000000-0005-0000-0000-0000C50A0000}"/>
    <cellStyle name="40% - Accent1 3 3 3 4" xfId="7035" xr:uid="{00000000-0005-0000-0000-0000C60A0000}"/>
    <cellStyle name="40% - Accent1 3 3 4" xfId="1774" xr:uid="{00000000-0005-0000-0000-0000C70A0000}"/>
    <cellStyle name="40% - Accent1 3 3 4 2" xfId="4744" xr:uid="{00000000-0005-0000-0000-0000C80A0000}"/>
    <cellStyle name="40% - Accent1 3 3 4 2 2" xfId="10727" xr:uid="{00000000-0005-0000-0000-0000C90A0000}"/>
    <cellStyle name="40% - Accent1 3 3 4 3" xfId="7757" xr:uid="{00000000-0005-0000-0000-0000CA0A0000}"/>
    <cellStyle name="40% - Accent1 3 3 5" xfId="3300" xr:uid="{00000000-0005-0000-0000-0000CB0A0000}"/>
    <cellStyle name="40% - Accent1 3 3 5 2" xfId="9283" xr:uid="{00000000-0005-0000-0000-0000CC0A0000}"/>
    <cellStyle name="40% - Accent1 3 3 6" xfId="6313" xr:uid="{00000000-0005-0000-0000-0000CD0A0000}"/>
    <cellStyle name="40% - Accent1 3 4" xfId="446" xr:uid="{00000000-0005-0000-0000-0000CE0A0000}"/>
    <cellStyle name="40% - Accent1 3 4 2" xfId="1168" xr:uid="{00000000-0005-0000-0000-0000CF0A0000}"/>
    <cellStyle name="40% - Accent1 3 4 2 2" xfId="2612" xr:uid="{00000000-0005-0000-0000-0000D00A0000}"/>
    <cellStyle name="40% - Accent1 3 4 2 2 2" xfId="5582" xr:uid="{00000000-0005-0000-0000-0000D10A0000}"/>
    <cellStyle name="40% - Accent1 3 4 2 2 2 2" xfId="11565" xr:uid="{00000000-0005-0000-0000-0000D20A0000}"/>
    <cellStyle name="40% - Accent1 3 4 2 2 3" xfId="8595" xr:uid="{00000000-0005-0000-0000-0000D30A0000}"/>
    <cellStyle name="40% - Accent1 3 4 2 3" xfId="4138" xr:uid="{00000000-0005-0000-0000-0000D40A0000}"/>
    <cellStyle name="40% - Accent1 3 4 2 3 2" xfId="10121" xr:uid="{00000000-0005-0000-0000-0000D50A0000}"/>
    <cellStyle name="40% - Accent1 3 4 2 4" xfId="7151" xr:uid="{00000000-0005-0000-0000-0000D60A0000}"/>
    <cellStyle name="40% - Accent1 3 4 3" xfId="1890" xr:uid="{00000000-0005-0000-0000-0000D70A0000}"/>
    <cellStyle name="40% - Accent1 3 4 3 2" xfId="4860" xr:uid="{00000000-0005-0000-0000-0000D80A0000}"/>
    <cellStyle name="40% - Accent1 3 4 3 2 2" xfId="10843" xr:uid="{00000000-0005-0000-0000-0000D90A0000}"/>
    <cellStyle name="40% - Accent1 3 4 3 3" xfId="7873" xr:uid="{00000000-0005-0000-0000-0000DA0A0000}"/>
    <cellStyle name="40% - Accent1 3 4 4" xfId="3416" xr:uid="{00000000-0005-0000-0000-0000DB0A0000}"/>
    <cellStyle name="40% - Accent1 3 4 4 2" xfId="9399" xr:uid="{00000000-0005-0000-0000-0000DC0A0000}"/>
    <cellStyle name="40% - Accent1 3 4 5" xfId="6429" xr:uid="{00000000-0005-0000-0000-0000DD0A0000}"/>
    <cellStyle name="40% - Accent1 3 5" xfId="820" xr:uid="{00000000-0005-0000-0000-0000DE0A0000}"/>
    <cellStyle name="40% - Accent1 3 5 2" xfId="2264" xr:uid="{00000000-0005-0000-0000-0000DF0A0000}"/>
    <cellStyle name="40% - Accent1 3 5 2 2" xfId="5234" xr:uid="{00000000-0005-0000-0000-0000E00A0000}"/>
    <cellStyle name="40% - Accent1 3 5 2 2 2" xfId="11217" xr:uid="{00000000-0005-0000-0000-0000E10A0000}"/>
    <cellStyle name="40% - Accent1 3 5 2 3" xfId="8247" xr:uid="{00000000-0005-0000-0000-0000E20A0000}"/>
    <cellStyle name="40% - Accent1 3 5 3" xfId="3790" xr:uid="{00000000-0005-0000-0000-0000E30A0000}"/>
    <cellStyle name="40% - Accent1 3 5 3 2" xfId="9773" xr:uid="{00000000-0005-0000-0000-0000E40A0000}"/>
    <cellStyle name="40% - Accent1 3 5 4" xfId="6803" xr:uid="{00000000-0005-0000-0000-0000E50A0000}"/>
    <cellStyle name="40% - Accent1 3 6" xfId="1542" xr:uid="{00000000-0005-0000-0000-0000E60A0000}"/>
    <cellStyle name="40% - Accent1 3 6 2" xfId="4512" xr:uid="{00000000-0005-0000-0000-0000E70A0000}"/>
    <cellStyle name="40% - Accent1 3 6 2 2" xfId="10495" xr:uid="{00000000-0005-0000-0000-0000E80A0000}"/>
    <cellStyle name="40% - Accent1 3 6 3" xfId="7525" xr:uid="{00000000-0005-0000-0000-0000E90A0000}"/>
    <cellStyle name="40% - Accent1 3 7" xfId="3068" xr:uid="{00000000-0005-0000-0000-0000EA0A0000}"/>
    <cellStyle name="40% - Accent1 3 7 2" xfId="9051" xr:uid="{00000000-0005-0000-0000-0000EB0A0000}"/>
    <cellStyle name="40% - Accent1 3 8" xfId="6081" xr:uid="{00000000-0005-0000-0000-0000EC0A0000}"/>
    <cellStyle name="40% - Accent1 4" xfId="156" xr:uid="{00000000-0005-0000-0000-0000ED0A0000}"/>
    <cellStyle name="40% - Accent1 4 2" xfId="504" xr:uid="{00000000-0005-0000-0000-0000EE0A0000}"/>
    <cellStyle name="40% - Accent1 4 2 2" xfId="1226" xr:uid="{00000000-0005-0000-0000-0000EF0A0000}"/>
    <cellStyle name="40% - Accent1 4 2 2 2" xfId="2670" xr:uid="{00000000-0005-0000-0000-0000F00A0000}"/>
    <cellStyle name="40% - Accent1 4 2 2 2 2" xfId="5640" xr:uid="{00000000-0005-0000-0000-0000F10A0000}"/>
    <cellStyle name="40% - Accent1 4 2 2 2 2 2" xfId="11623" xr:uid="{00000000-0005-0000-0000-0000F20A0000}"/>
    <cellStyle name="40% - Accent1 4 2 2 2 3" xfId="8653" xr:uid="{00000000-0005-0000-0000-0000F30A0000}"/>
    <cellStyle name="40% - Accent1 4 2 2 3" xfId="4196" xr:uid="{00000000-0005-0000-0000-0000F40A0000}"/>
    <cellStyle name="40% - Accent1 4 2 2 3 2" xfId="10179" xr:uid="{00000000-0005-0000-0000-0000F50A0000}"/>
    <cellStyle name="40% - Accent1 4 2 2 4" xfId="7209" xr:uid="{00000000-0005-0000-0000-0000F60A0000}"/>
    <cellStyle name="40% - Accent1 4 2 3" xfId="1948" xr:uid="{00000000-0005-0000-0000-0000F70A0000}"/>
    <cellStyle name="40% - Accent1 4 2 3 2" xfId="4918" xr:uid="{00000000-0005-0000-0000-0000F80A0000}"/>
    <cellStyle name="40% - Accent1 4 2 3 2 2" xfId="10901" xr:uid="{00000000-0005-0000-0000-0000F90A0000}"/>
    <cellStyle name="40% - Accent1 4 2 3 3" xfId="7931" xr:uid="{00000000-0005-0000-0000-0000FA0A0000}"/>
    <cellStyle name="40% - Accent1 4 2 4" xfId="3474" xr:uid="{00000000-0005-0000-0000-0000FB0A0000}"/>
    <cellStyle name="40% - Accent1 4 2 4 2" xfId="9457" xr:uid="{00000000-0005-0000-0000-0000FC0A0000}"/>
    <cellStyle name="40% - Accent1 4 2 5" xfId="6487" xr:uid="{00000000-0005-0000-0000-0000FD0A0000}"/>
    <cellStyle name="40% - Accent1 4 3" xfId="878" xr:uid="{00000000-0005-0000-0000-0000FE0A0000}"/>
    <cellStyle name="40% - Accent1 4 3 2" xfId="2322" xr:uid="{00000000-0005-0000-0000-0000FF0A0000}"/>
    <cellStyle name="40% - Accent1 4 3 2 2" xfId="5292" xr:uid="{00000000-0005-0000-0000-0000000B0000}"/>
    <cellStyle name="40% - Accent1 4 3 2 2 2" xfId="11275" xr:uid="{00000000-0005-0000-0000-0000010B0000}"/>
    <cellStyle name="40% - Accent1 4 3 2 3" xfId="8305" xr:uid="{00000000-0005-0000-0000-0000020B0000}"/>
    <cellStyle name="40% - Accent1 4 3 3" xfId="3848" xr:uid="{00000000-0005-0000-0000-0000030B0000}"/>
    <cellStyle name="40% - Accent1 4 3 3 2" xfId="9831" xr:uid="{00000000-0005-0000-0000-0000040B0000}"/>
    <cellStyle name="40% - Accent1 4 3 4" xfId="6861" xr:uid="{00000000-0005-0000-0000-0000050B0000}"/>
    <cellStyle name="40% - Accent1 4 4" xfId="1600" xr:uid="{00000000-0005-0000-0000-0000060B0000}"/>
    <cellStyle name="40% - Accent1 4 4 2" xfId="4570" xr:uid="{00000000-0005-0000-0000-0000070B0000}"/>
    <cellStyle name="40% - Accent1 4 4 2 2" xfId="10553" xr:uid="{00000000-0005-0000-0000-0000080B0000}"/>
    <cellStyle name="40% - Accent1 4 4 3" xfId="7583" xr:uid="{00000000-0005-0000-0000-0000090B0000}"/>
    <cellStyle name="40% - Accent1 4 5" xfId="3126" xr:uid="{00000000-0005-0000-0000-00000A0B0000}"/>
    <cellStyle name="40% - Accent1 4 5 2" xfId="9109" xr:uid="{00000000-0005-0000-0000-00000B0B0000}"/>
    <cellStyle name="40% - Accent1 4 6" xfId="6139" xr:uid="{00000000-0005-0000-0000-00000C0B0000}"/>
    <cellStyle name="40% - Accent1 5" xfId="272" xr:uid="{00000000-0005-0000-0000-00000D0B0000}"/>
    <cellStyle name="40% - Accent1 5 2" xfId="620" xr:uid="{00000000-0005-0000-0000-00000E0B0000}"/>
    <cellStyle name="40% - Accent1 5 2 2" xfId="1342" xr:uid="{00000000-0005-0000-0000-00000F0B0000}"/>
    <cellStyle name="40% - Accent1 5 2 2 2" xfId="2786" xr:uid="{00000000-0005-0000-0000-0000100B0000}"/>
    <cellStyle name="40% - Accent1 5 2 2 2 2" xfId="5756" xr:uid="{00000000-0005-0000-0000-0000110B0000}"/>
    <cellStyle name="40% - Accent1 5 2 2 2 2 2" xfId="11739" xr:uid="{00000000-0005-0000-0000-0000120B0000}"/>
    <cellStyle name="40% - Accent1 5 2 2 2 3" xfId="8769" xr:uid="{00000000-0005-0000-0000-0000130B0000}"/>
    <cellStyle name="40% - Accent1 5 2 2 3" xfId="4312" xr:uid="{00000000-0005-0000-0000-0000140B0000}"/>
    <cellStyle name="40% - Accent1 5 2 2 3 2" xfId="10295" xr:uid="{00000000-0005-0000-0000-0000150B0000}"/>
    <cellStyle name="40% - Accent1 5 2 2 4" xfId="7325" xr:uid="{00000000-0005-0000-0000-0000160B0000}"/>
    <cellStyle name="40% - Accent1 5 2 3" xfId="2064" xr:uid="{00000000-0005-0000-0000-0000170B0000}"/>
    <cellStyle name="40% - Accent1 5 2 3 2" xfId="5034" xr:uid="{00000000-0005-0000-0000-0000180B0000}"/>
    <cellStyle name="40% - Accent1 5 2 3 2 2" xfId="11017" xr:uid="{00000000-0005-0000-0000-0000190B0000}"/>
    <cellStyle name="40% - Accent1 5 2 3 3" xfId="8047" xr:uid="{00000000-0005-0000-0000-00001A0B0000}"/>
    <cellStyle name="40% - Accent1 5 2 4" xfId="3590" xr:uid="{00000000-0005-0000-0000-00001B0B0000}"/>
    <cellStyle name="40% - Accent1 5 2 4 2" xfId="9573" xr:uid="{00000000-0005-0000-0000-00001C0B0000}"/>
    <cellStyle name="40% - Accent1 5 2 5" xfId="6603" xr:uid="{00000000-0005-0000-0000-00001D0B0000}"/>
    <cellStyle name="40% - Accent1 5 3" xfId="994" xr:uid="{00000000-0005-0000-0000-00001E0B0000}"/>
    <cellStyle name="40% - Accent1 5 3 2" xfId="2438" xr:uid="{00000000-0005-0000-0000-00001F0B0000}"/>
    <cellStyle name="40% - Accent1 5 3 2 2" xfId="5408" xr:uid="{00000000-0005-0000-0000-0000200B0000}"/>
    <cellStyle name="40% - Accent1 5 3 2 2 2" xfId="11391" xr:uid="{00000000-0005-0000-0000-0000210B0000}"/>
    <cellStyle name="40% - Accent1 5 3 2 3" xfId="8421" xr:uid="{00000000-0005-0000-0000-0000220B0000}"/>
    <cellStyle name="40% - Accent1 5 3 3" xfId="3964" xr:uid="{00000000-0005-0000-0000-0000230B0000}"/>
    <cellStyle name="40% - Accent1 5 3 3 2" xfId="9947" xr:uid="{00000000-0005-0000-0000-0000240B0000}"/>
    <cellStyle name="40% - Accent1 5 3 4" xfId="6977" xr:uid="{00000000-0005-0000-0000-0000250B0000}"/>
    <cellStyle name="40% - Accent1 5 4" xfId="1716" xr:uid="{00000000-0005-0000-0000-0000260B0000}"/>
    <cellStyle name="40% - Accent1 5 4 2" xfId="4686" xr:uid="{00000000-0005-0000-0000-0000270B0000}"/>
    <cellStyle name="40% - Accent1 5 4 2 2" xfId="10669" xr:uid="{00000000-0005-0000-0000-0000280B0000}"/>
    <cellStyle name="40% - Accent1 5 4 3" xfId="7699" xr:uid="{00000000-0005-0000-0000-0000290B0000}"/>
    <cellStyle name="40% - Accent1 5 5" xfId="3242" xr:uid="{00000000-0005-0000-0000-00002A0B0000}"/>
    <cellStyle name="40% - Accent1 5 5 2" xfId="9225" xr:uid="{00000000-0005-0000-0000-00002B0B0000}"/>
    <cellStyle name="40% - Accent1 5 6" xfId="6255" xr:uid="{00000000-0005-0000-0000-00002C0B0000}"/>
    <cellStyle name="40% - Accent1 6" xfId="388" xr:uid="{00000000-0005-0000-0000-00002D0B0000}"/>
    <cellStyle name="40% - Accent1 6 2" xfId="1110" xr:uid="{00000000-0005-0000-0000-00002E0B0000}"/>
    <cellStyle name="40% - Accent1 6 2 2" xfId="2554" xr:uid="{00000000-0005-0000-0000-00002F0B0000}"/>
    <cellStyle name="40% - Accent1 6 2 2 2" xfId="5524" xr:uid="{00000000-0005-0000-0000-0000300B0000}"/>
    <cellStyle name="40% - Accent1 6 2 2 2 2" xfId="11507" xr:uid="{00000000-0005-0000-0000-0000310B0000}"/>
    <cellStyle name="40% - Accent1 6 2 2 3" xfId="8537" xr:uid="{00000000-0005-0000-0000-0000320B0000}"/>
    <cellStyle name="40% - Accent1 6 2 3" xfId="4080" xr:uid="{00000000-0005-0000-0000-0000330B0000}"/>
    <cellStyle name="40% - Accent1 6 2 3 2" xfId="10063" xr:uid="{00000000-0005-0000-0000-0000340B0000}"/>
    <cellStyle name="40% - Accent1 6 2 4" xfId="7093" xr:uid="{00000000-0005-0000-0000-0000350B0000}"/>
    <cellStyle name="40% - Accent1 6 3" xfId="1832" xr:uid="{00000000-0005-0000-0000-0000360B0000}"/>
    <cellStyle name="40% - Accent1 6 3 2" xfId="4802" xr:uid="{00000000-0005-0000-0000-0000370B0000}"/>
    <cellStyle name="40% - Accent1 6 3 2 2" xfId="10785" xr:uid="{00000000-0005-0000-0000-0000380B0000}"/>
    <cellStyle name="40% - Accent1 6 3 3" xfId="7815" xr:uid="{00000000-0005-0000-0000-0000390B0000}"/>
    <cellStyle name="40% - Accent1 6 4" xfId="3358" xr:uid="{00000000-0005-0000-0000-00003A0B0000}"/>
    <cellStyle name="40% - Accent1 6 4 2" xfId="9341" xr:uid="{00000000-0005-0000-0000-00003B0B0000}"/>
    <cellStyle name="40% - Accent1 6 5" xfId="6371" xr:uid="{00000000-0005-0000-0000-00003C0B0000}"/>
    <cellStyle name="40% - Accent1 7" xfId="738" xr:uid="{00000000-0005-0000-0000-00003D0B0000}"/>
    <cellStyle name="40% - Accent1 7 2" xfId="1460" xr:uid="{00000000-0005-0000-0000-00003E0B0000}"/>
    <cellStyle name="40% - Accent1 7 2 2" xfId="2904" xr:uid="{00000000-0005-0000-0000-00003F0B0000}"/>
    <cellStyle name="40% - Accent1 7 2 2 2" xfId="5874" xr:uid="{00000000-0005-0000-0000-0000400B0000}"/>
    <cellStyle name="40% - Accent1 7 2 2 2 2" xfId="11857" xr:uid="{00000000-0005-0000-0000-0000410B0000}"/>
    <cellStyle name="40% - Accent1 7 2 2 3" xfId="8887" xr:uid="{00000000-0005-0000-0000-0000420B0000}"/>
    <cellStyle name="40% - Accent1 7 2 3" xfId="4430" xr:uid="{00000000-0005-0000-0000-0000430B0000}"/>
    <cellStyle name="40% - Accent1 7 2 3 2" xfId="10413" xr:uid="{00000000-0005-0000-0000-0000440B0000}"/>
    <cellStyle name="40% - Accent1 7 2 4" xfId="7443" xr:uid="{00000000-0005-0000-0000-0000450B0000}"/>
    <cellStyle name="40% - Accent1 7 3" xfId="2182" xr:uid="{00000000-0005-0000-0000-0000460B0000}"/>
    <cellStyle name="40% - Accent1 7 3 2" xfId="5152" xr:uid="{00000000-0005-0000-0000-0000470B0000}"/>
    <cellStyle name="40% - Accent1 7 3 2 2" xfId="11135" xr:uid="{00000000-0005-0000-0000-0000480B0000}"/>
    <cellStyle name="40% - Accent1 7 3 3" xfId="8165" xr:uid="{00000000-0005-0000-0000-0000490B0000}"/>
    <cellStyle name="40% - Accent1 7 4" xfId="3708" xr:uid="{00000000-0005-0000-0000-00004A0B0000}"/>
    <cellStyle name="40% - Accent1 7 4 2" xfId="9691" xr:uid="{00000000-0005-0000-0000-00004B0B0000}"/>
    <cellStyle name="40% - Accent1 7 5" xfId="6721" xr:uid="{00000000-0005-0000-0000-00004C0B0000}"/>
    <cellStyle name="40% - Accent1 8" xfId="762" xr:uid="{00000000-0005-0000-0000-00004D0B0000}"/>
    <cellStyle name="40% - Accent1 8 2" xfId="2206" xr:uid="{00000000-0005-0000-0000-00004E0B0000}"/>
    <cellStyle name="40% - Accent1 8 2 2" xfId="5176" xr:uid="{00000000-0005-0000-0000-00004F0B0000}"/>
    <cellStyle name="40% - Accent1 8 2 2 2" xfId="11159" xr:uid="{00000000-0005-0000-0000-0000500B0000}"/>
    <cellStyle name="40% - Accent1 8 2 3" xfId="8189" xr:uid="{00000000-0005-0000-0000-0000510B0000}"/>
    <cellStyle name="40% - Accent1 8 3" xfId="3732" xr:uid="{00000000-0005-0000-0000-0000520B0000}"/>
    <cellStyle name="40% - Accent1 8 3 2" xfId="9715" xr:uid="{00000000-0005-0000-0000-0000530B0000}"/>
    <cellStyle name="40% - Accent1 8 4" xfId="6745" xr:uid="{00000000-0005-0000-0000-0000540B0000}"/>
    <cellStyle name="40% - Accent1 9" xfId="1484" xr:uid="{00000000-0005-0000-0000-0000550B0000}"/>
    <cellStyle name="40% - Accent1 9 2" xfId="4454" xr:uid="{00000000-0005-0000-0000-0000560B0000}"/>
    <cellStyle name="40% - Accent1 9 2 2" xfId="10437" xr:uid="{00000000-0005-0000-0000-0000570B0000}"/>
    <cellStyle name="40% - Accent1 9 3" xfId="7467" xr:uid="{00000000-0005-0000-0000-0000580B0000}"/>
    <cellStyle name="40% - Accent2" xfId="27" builtinId="35" customBuiltin="1"/>
    <cellStyle name="40% - Accent2 10" xfId="2931" xr:uid="{00000000-0005-0000-0000-00005A0B0000}"/>
    <cellStyle name="40% - Accent2 10 2" xfId="5901" xr:uid="{00000000-0005-0000-0000-00005B0B0000}"/>
    <cellStyle name="40% - Accent2 10 2 2" xfId="11884" xr:uid="{00000000-0005-0000-0000-00005C0B0000}"/>
    <cellStyle name="40% - Accent2 10 3" xfId="8914" xr:uid="{00000000-0005-0000-0000-00005D0B0000}"/>
    <cellStyle name="40% - Accent2 11" xfId="2964" xr:uid="{00000000-0005-0000-0000-00005E0B0000}"/>
    <cellStyle name="40% - Accent2 11 2" xfId="5934" xr:uid="{00000000-0005-0000-0000-00005F0B0000}"/>
    <cellStyle name="40% - Accent2 11 2 2" xfId="11917" xr:uid="{00000000-0005-0000-0000-0000600B0000}"/>
    <cellStyle name="40% - Accent2 11 3" xfId="8947" xr:uid="{00000000-0005-0000-0000-0000610B0000}"/>
    <cellStyle name="40% - Accent2 12" xfId="2985" xr:uid="{00000000-0005-0000-0000-0000620B0000}"/>
    <cellStyle name="40% - Accent2 12 2" xfId="5955" xr:uid="{00000000-0005-0000-0000-0000630B0000}"/>
    <cellStyle name="40% - Accent2 12 2 2" xfId="11938" xr:uid="{00000000-0005-0000-0000-0000640B0000}"/>
    <cellStyle name="40% - Accent2 12 3" xfId="8968" xr:uid="{00000000-0005-0000-0000-0000650B0000}"/>
    <cellStyle name="40% - Accent2 13" xfId="3012" xr:uid="{00000000-0005-0000-0000-0000660B0000}"/>
    <cellStyle name="40% - Accent2 13 2" xfId="8995" xr:uid="{00000000-0005-0000-0000-0000670B0000}"/>
    <cellStyle name="40% - Accent2 14" xfId="5978" xr:uid="{00000000-0005-0000-0000-0000680B0000}"/>
    <cellStyle name="40% - Accent2 14 2" xfId="11961" xr:uid="{00000000-0005-0000-0000-0000690B0000}"/>
    <cellStyle name="40% - Accent2 15" xfId="5999" xr:uid="{00000000-0005-0000-0000-00006A0B0000}"/>
    <cellStyle name="40% - Accent2 16" xfId="6023" xr:uid="{00000000-0005-0000-0000-00006B0B0000}"/>
    <cellStyle name="40% - Accent2 2" xfId="74" xr:uid="{00000000-0005-0000-0000-00006C0B0000}"/>
    <cellStyle name="40% - Accent2 2 2" xfId="132" xr:uid="{00000000-0005-0000-0000-00006D0B0000}"/>
    <cellStyle name="40% - Accent2 2 2 2" xfId="248" xr:uid="{00000000-0005-0000-0000-00006E0B0000}"/>
    <cellStyle name="40% - Accent2 2 2 2 2" xfId="596" xr:uid="{00000000-0005-0000-0000-00006F0B0000}"/>
    <cellStyle name="40% - Accent2 2 2 2 2 2" xfId="1318" xr:uid="{00000000-0005-0000-0000-0000700B0000}"/>
    <cellStyle name="40% - Accent2 2 2 2 2 2 2" xfId="2762" xr:uid="{00000000-0005-0000-0000-0000710B0000}"/>
    <cellStyle name="40% - Accent2 2 2 2 2 2 2 2" xfId="5732" xr:uid="{00000000-0005-0000-0000-0000720B0000}"/>
    <cellStyle name="40% - Accent2 2 2 2 2 2 2 2 2" xfId="11715" xr:uid="{00000000-0005-0000-0000-0000730B0000}"/>
    <cellStyle name="40% - Accent2 2 2 2 2 2 2 3" xfId="8745" xr:uid="{00000000-0005-0000-0000-0000740B0000}"/>
    <cellStyle name="40% - Accent2 2 2 2 2 2 3" xfId="4288" xr:uid="{00000000-0005-0000-0000-0000750B0000}"/>
    <cellStyle name="40% - Accent2 2 2 2 2 2 3 2" xfId="10271" xr:uid="{00000000-0005-0000-0000-0000760B0000}"/>
    <cellStyle name="40% - Accent2 2 2 2 2 2 4" xfId="7301" xr:uid="{00000000-0005-0000-0000-0000770B0000}"/>
    <cellStyle name="40% - Accent2 2 2 2 2 3" xfId="2040" xr:uid="{00000000-0005-0000-0000-0000780B0000}"/>
    <cellStyle name="40% - Accent2 2 2 2 2 3 2" xfId="5010" xr:uid="{00000000-0005-0000-0000-0000790B0000}"/>
    <cellStyle name="40% - Accent2 2 2 2 2 3 2 2" xfId="10993" xr:uid="{00000000-0005-0000-0000-00007A0B0000}"/>
    <cellStyle name="40% - Accent2 2 2 2 2 3 3" xfId="8023" xr:uid="{00000000-0005-0000-0000-00007B0B0000}"/>
    <cellStyle name="40% - Accent2 2 2 2 2 4" xfId="3566" xr:uid="{00000000-0005-0000-0000-00007C0B0000}"/>
    <cellStyle name="40% - Accent2 2 2 2 2 4 2" xfId="9549" xr:uid="{00000000-0005-0000-0000-00007D0B0000}"/>
    <cellStyle name="40% - Accent2 2 2 2 2 5" xfId="6579" xr:uid="{00000000-0005-0000-0000-00007E0B0000}"/>
    <cellStyle name="40% - Accent2 2 2 2 3" xfId="970" xr:uid="{00000000-0005-0000-0000-00007F0B0000}"/>
    <cellStyle name="40% - Accent2 2 2 2 3 2" xfId="2414" xr:uid="{00000000-0005-0000-0000-0000800B0000}"/>
    <cellStyle name="40% - Accent2 2 2 2 3 2 2" xfId="5384" xr:uid="{00000000-0005-0000-0000-0000810B0000}"/>
    <cellStyle name="40% - Accent2 2 2 2 3 2 2 2" xfId="11367" xr:uid="{00000000-0005-0000-0000-0000820B0000}"/>
    <cellStyle name="40% - Accent2 2 2 2 3 2 3" xfId="8397" xr:uid="{00000000-0005-0000-0000-0000830B0000}"/>
    <cellStyle name="40% - Accent2 2 2 2 3 3" xfId="3940" xr:uid="{00000000-0005-0000-0000-0000840B0000}"/>
    <cellStyle name="40% - Accent2 2 2 2 3 3 2" xfId="9923" xr:uid="{00000000-0005-0000-0000-0000850B0000}"/>
    <cellStyle name="40% - Accent2 2 2 2 3 4" xfId="6953" xr:uid="{00000000-0005-0000-0000-0000860B0000}"/>
    <cellStyle name="40% - Accent2 2 2 2 4" xfId="1692" xr:uid="{00000000-0005-0000-0000-0000870B0000}"/>
    <cellStyle name="40% - Accent2 2 2 2 4 2" xfId="4662" xr:uid="{00000000-0005-0000-0000-0000880B0000}"/>
    <cellStyle name="40% - Accent2 2 2 2 4 2 2" xfId="10645" xr:uid="{00000000-0005-0000-0000-0000890B0000}"/>
    <cellStyle name="40% - Accent2 2 2 2 4 3" xfId="7675" xr:uid="{00000000-0005-0000-0000-00008A0B0000}"/>
    <cellStyle name="40% - Accent2 2 2 2 5" xfId="3218" xr:uid="{00000000-0005-0000-0000-00008B0B0000}"/>
    <cellStyle name="40% - Accent2 2 2 2 5 2" xfId="9201" xr:uid="{00000000-0005-0000-0000-00008C0B0000}"/>
    <cellStyle name="40% - Accent2 2 2 2 6" xfId="6231" xr:uid="{00000000-0005-0000-0000-00008D0B0000}"/>
    <cellStyle name="40% - Accent2 2 2 3" xfId="364" xr:uid="{00000000-0005-0000-0000-00008E0B0000}"/>
    <cellStyle name="40% - Accent2 2 2 3 2" xfId="712" xr:uid="{00000000-0005-0000-0000-00008F0B0000}"/>
    <cellStyle name="40% - Accent2 2 2 3 2 2" xfId="1434" xr:uid="{00000000-0005-0000-0000-0000900B0000}"/>
    <cellStyle name="40% - Accent2 2 2 3 2 2 2" xfId="2878" xr:uid="{00000000-0005-0000-0000-0000910B0000}"/>
    <cellStyle name="40% - Accent2 2 2 3 2 2 2 2" xfId="5848" xr:uid="{00000000-0005-0000-0000-0000920B0000}"/>
    <cellStyle name="40% - Accent2 2 2 3 2 2 2 2 2" xfId="11831" xr:uid="{00000000-0005-0000-0000-0000930B0000}"/>
    <cellStyle name="40% - Accent2 2 2 3 2 2 2 3" xfId="8861" xr:uid="{00000000-0005-0000-0000-0000940B0000}"/>
    <cellStyle name="40% - Accent2 2 2 3 2 2 3" xfId="4404" xr:uid="{00000000-0005-0000-0000-0000950B0000}"/>
    <cellStyle name="40% - Accent2 2 2 3 2 2 3 2" xfId="10387" xr:uid="{00000000-0005-0000-0000-0000960B0000}"/>
    <cellStyle name="40% - Accent2 2 2 3 2 2 4" xfId="7417" xr:uid="{00000000-0005-0000-0000-0000970B0000}"/>
    <cellStyle name="40% - Accent2 2 2 3 2 3" xfId="2156" xr:uid="{00000000-0005-0000-0000-0000980B0000}"/>
    <cellStyle name="40% - Accent2 2 2 3 2 3 2" xfId="5126" xr:uid="{00000000-0005-0000-0000-0000990B0000}"/>
    <cellStyle name="40% - Accent2 2 2 3 2 3 2 2" xfId="11109" xr:uid="{00000000-0005-0000-0000-00009A0B0000}"/>
    <cellStyle name="40% - Accent2 2 2 3 2 3 3" xfId="8139" xr:uid="{00000000-0005-0000-0000-00009B0B0000}"/>
    <cellStyle name="40% - Accent2 2 2 3 2 4" xfId="3682" xr:uid="{00000000-0005-0000-0000-00009C0B0000}"/>
    <cellStyle name="40% - Accent2 2 2 3 2 4 2" xfId="9665" xr:uid="{00000000-0005-0000-0000-00009D0B0000}"/>
    <cellStyle name="40% - Accent2 2 2 3 2 5" xfId="6695" xr:uid="{00000000-0005-0000-0000-00009E0B0000}"/>
    <cellStyle name="40% - Accent2 2 2 3 3" xfId="1086" xr:uid="{00000000-0005-0000-0000-00009F0B0000}"/>
    <cellStyle name="40% - Accent2 2 2 3 3 2" xfId="2530" xr:uid="{00000000-0005-0000-0000-0000A00B0000}"/>
    <cellStyle name="40% - Accent2 2 2 3 3 2 2" xfId="5500" xr:uid="{00000000-0005-0000-0000-0000A10B0000}"/>
    <cellStyle name="40% - Accent2 2 2 3 3 2 2 2" xfId="11483" xr:uid="{00000000-0005-0000-0000-0000A20B0000}"/>
    <cellStyle name="40% - Accent2 2 2 3 3 2 3" xfId="8513" xr:uid="{00000000-0005-0000-0000-0000A30B0000}"/>
    <cellStyle name="40% - Accent2 2 2 3 3 3" xfId="4056" xr:uid="{00000000-0005-0000-0000-0000A40B0000}"/>
    <cellStyle name="40% - Accent2 2 2 3 3 3 2" xfId="10039" xr:uid="{00000000-0005-0000-0000-0000A50B0000}"/>
    <cellStyle name="40% - Accent2 2 2 3 3 4" xfId="7069" xr:uid="{00000000-0005-0000-0000-0000A60B0000}"/>
    <cellStyle name="40% - Accent2 2 2 3 4" xfId="1808" xr:uid="{00000000-0005-0000-0000-0000A70B0000}"/>
    <cellStyle name="40% - Accent2 2 2 3 4 2" xfId="4778" xr:uid="{00000000-0005-0000-0000-0000A80B0000}"/>
    <cellStyle name="40% - Accent2 2 2 3 4 2 2" xfId="10761" xr:uid="{00000000-0005-0000-0000-0000A90B0000}"/>
    <cellStyle name="40% - Accent2 2 2 3 4 3" xfId="7791" xr:uid="{00000000-0005-0000-0000-0000AA0B0000}"/>
    <cellStyle name="40% - Accent2 2 2 3 5" xfId="3334" xr:uid="{00000000-0005-0000-0000-0000AB0B0000}"/>
    <cellStyle name="40% - Accent2 2 2 3 5 2" xfId="9317" xr:uid="{00000000-0005-0000-0000-0000AC0B0000}"/>
    <cellStyle name="40% - Accent2 2 2 3 6" xfId="6347" xr:uid="{00000000-0005-0000-0000-0000AD0B0000}"/>
    <cellStyle name="40% - Accent2 2 2 4" xfId="480" xr:uid="{00000000-0005-0000-0000-0000AE0B0000}"/>
    <cellStyle name="40% - Accent2 2 2 4 2" xfId="1202" xr:uid="{00000000-0005-0000-0000-0000AF0B0000}"/>
    <cellStyle name="40% - Accent2 2 2 4 2 2" xfId="2646" xr:uid="{00000000-0005-0000-0000-0000B00B0000}"/>
    <cellStyle name="40% - Accent2 2 2 4 2 2 2" xfId="5616" xr:uid="{00000000-0005-0000-0000-0000B10B0000}"/>
    <cellStyle name="40% - Accent2 2 2 4 2 2 2 2" xfId="11599" xr:uid="{00000000-0005-0000-0000-0000B20B0000}"/>
    <cellStyle name="40% - Accent2 2 2 4 2 2 3" xfId="8629" xr:uid="{00000000-0005-0000-0000-0000B30B0000}"/>
    <cellStyle name="40% - Accent2 2 2 4 2 3" xfId="4172" xr:uid="{00000000-0005-0000-0000-0000B40B0000}"/>
    <cellStyle name="40% - Accent2 2 2 4 2 3 2" xfId="10155" xr:uid="{00000000-0005-0000-0000-0000B50B0000}"/>
    <cellStyle name="40% - Accent2 2 2 4 2 4" xfId="7185" xr:uid="{00000000-0005-0000-0000-0000B60B0000}"/>
    <cellStyle name="40% - Accent2 2 2 4 3" xfId="1924" xr:uid="{00000000-0005-0000-0000-0000B70B0000}"/>
    <cellStyle name="40% - Accent2 2 2 4 3 2" xfId="4894" xr:uid="{00000000-0005-0000-0000-0000B80B0000}"/>
    <cellStyle name="40% - Accent2 2 2 4 3 2 2" xfId="10877" xr:uid="{00000000-0005-0000-0000-0000B90B0000}"/>
    <cellStyle name="40% - Accent2 2 2 4 3 3" xfId="7907" xr:uid="{00000000-0005-0000-0000-0000BA0B0000}"/>
    <cellStyle name="40% - Accent2 2 2 4 4" xfId="3450" xr:uid="{00000000-0005-0000-0000-0000BB0B0000}"/>
    <cellStyle name="40% - Accent2 2 2 4 4 2" xfId="9433" xr:uid="{00000000-0005-0000-0000-0000BC0B0000}"/>
    <cellStyle name="40% - Accent2 2 2 4 5" xfId="6463" xr:uid="{00000000-0005-0000-0000-0000BD0B0000}"/>
    <cellStyle name="40% - Accent2 2 2 5" xfId="854" xr:uid="{00000000-0005-0000-0000-0000BE0B0000}"/>
    <cellStyle name="40% - Accent2 2 2 5 2" xfId="2298" xr:uid="{00000000-0005-0000-0000-0000BF0B0000}"/>
    <cellStyle name="40% - Accent2 2 2 5 2 2" xfId="5268" xr:uid="{00000000-0005-0000-0000-0000C00B0000}"/>
    <cellStyle name="40% - Accent2 2 2 5 2 2 2" xfId="11251" xr:uid="{00000000-0005-0000-0000-0000C10B0000}"/>
    <cellStyle name="40% - Accent2 2 2 5 2 3" xfId="8281" xr:uid="{00000000-0005-0000-0000-0000C20B0000}"/>
    <cellStyle name="40% - Accent2 2 2 5 3" xfId="3824" xr:uid="{00000000-0005-0000-0000-0000C30B0000}"/>
    <cellStyle name="40% - Accent2 2 2 5 3 2" xfId="9807" xr:uid="{00000000-0005-0000-0000-0000C40B0000}"/>
    <cellStyle name="40% - Accent2 2 2 5 4" xfId="6837" xr:uid="{00000000-0005-0000-0000-0000C50B0000}"/>
    <cellStyle name="40% - Accent2 2 2 6" xfId="1576" xr:uid="{00000000-0005-0000-0000-0000C60B0000}"/>
    <cellStyle name="40% - Accent2 2 2 6 2" xfId="4546" xr:uid="{00000000-0005-0000-0000-0000C70B0000}"/>
    <cellStyle name="40% - Accent2 2 2 6 2 2" xfId="10529" xr:uid="{00000000-0005-0000-0000-0000C80B0000}"/>
    <cellStyle name="40% - Accent2 2 2 6 3" xfId="7559" xr:uid="{00000000-0005-0000-0000-0000C90B0000}"/>
    <cellStyle name="40% - Accent2 2 2 7" xfId="3102" xr:uid="{00000000-0005-0000-0000-0000CA0B0000}"/>
    <cellStyle name="40% - Accent2 2 2 7 2" xfId="9085" xr:uid="{00000000-0005-0000-0000-0000CB0B0000}"/>
    <cellStyle name="40% - Accent2 2 2 8" xfId="6115" xr:uid="{00000000-0005-0000-0000-0000CC0B0000}"/>
    <cellStyle name="40% - Accent2 2 3" xfId="190" xr:uid="{00000000-0005-0000-0000-0000CD0B0000}"/>
    <cellStyle name="40% - Accent2 2 3 2" xfId="538" xr:uid="{00000000-0005-0000-0000-0000CE0B0000}"/>
    <cellStyle name="40% - Accent2 2 3 2 2" xfId="1260" xr:uid="{00000000-0005-0000-0000-0000CF0B0000}"/>
    <cellStyle name="40% - Accent2 2 3 2 2 2" xfId="2704" xr:uid="{00000000-0005-0000-0000-0000D00B0000}"/>
    <cellStyle name="40% - Accent2 2 3 2 2 2 2" xfId="5674" xr:uid="{00000000-0005-0000-0000-0000D10B0000}"/>
    <cellStyle name="40% - Accent2 2 3 2 2 2 2 2" xfId="11657" xr:uid="{00000000-0005-0000-0000-0000D20B0000}"/>
    <cellStyle name="40% - Accent2 2 3 2 2 2 3" xfId="8687" xr:uid="{00000000-0005-0000-0000-0000D30B0000}"/>
    <cellStyle name="40% - Accent2 2 3 2 2 3" xfId="4230" xr:uid="{00000000-0005-0000-0000-0000D40B0000}"/>
    <cellStyle name="40% - Accent2 2 3 2 2 3 2" xfId="10213" xr:uid="{00000000-0005-0000-0000-0000D50B0000}"/>
    <cellStyle name="40% - Accent2 2 3 2 2 4" xfId="7243" xr:uid="{00000000-0005-0000-0000-0000D60B0000}"/>
    <cellStyle name="40% - Accent2 2 3 2 3" xfId="1982" xr:uid="{00000000-0005-0000-0000-0000D70B0000}"/>
    <cellStyle name="40% - Accent2 2 3 2 3 2" xfId="4952" xr:uid="{00000000-0005-0000-0000-0000D80B0000}"/>
    <cellStyle name="40% - Accent2 2 3 2 3 2 2" xfId="10935" xr:uid="{00000000-0005-0000-0000-0000D90B0000}"/>
    <cellStyle name="40% - Accent2 2 3 2 3 3" xfId="7965" xr:uid="{00000000-0005-0000-0000-0000DA0B0000}"/>
    <cellStyle name="40% - Accent2 2 3 2 4" xfId="3508" xr:uid="{00000000-0005-0000-0000-0000DB0B0000}"/>
    <cellStyle name="40% - Accent2 2 3 2 4 2" xfId="9491" xr:uid="{00000000-0005-0000-0000-0000DC0B0000}"/>
    <cellStyle name="40% - Accent2 2 3 2 5" xfId="6521" xr:uid="{00000000-0005-0000-0000-0000DD0B0000}"/>
    <cellStyle name="40% - Accent2 2 3 3" xfId="912" xr:uid="{00000000-0005-0000-0000-0000DE0B0000}"/>
    <cellStyle name="40% - Accent2 2 3 3 2" xfId="2356" xr:uid="{00000000-0005-0000-0000-0000DF0B0000}"/>
    <cellStyle name="40% - Accent2 2 3 3 2 2" xfId="5326" xr:uid="{00000000-0005-0000-0000-0000E00B0000}"/>
    <cellStyle name="40% - Accent2 2 3 3 2 2 2" xfId="11309" xr:uid="{00000000-0005-0000-0000-0000E10B0000}"/>
    <cellStyle name="40% - Accent2 2 3 3 2 3" xfId="8339" xr:uid="{00000000-0005-0000-0000-0000E20B0000}"/>
    <cellStyle name="40% - Accent2 2 3 3 3" xfId="3882" xr:uid="{00000000-0005-0000-0000-0000E30B0000}"/>
    <cellStyle name="40% - Accent2 2 3 3 3 2" xfId="9865" xr:uid="{00000000-0005-0000-0000-0000E40B0000}"/>
    <cellStyle name="40% - Accent2 2 3 3 4" xfId="6895" xr:uid="{00000000-0005-0000-0000-0000E50B0000}"/>
    <cellStyle name="40% - Accent2 2 3 4" xfId="1634" xr:uid="{00000000-0005-0000-0000-0000E60B0000}"/>
    <cellStyle name="40% - Accent2 2 3 4 2" xfId="4604" xr:uid="{00000000-0005-0000-0000-0000E70B0000}"/>
    <cellStyle name="40% - Accent2 2 3 4 2 2" xfId="10587" xr:uid="{00000000-0005-0000-0000-0000E80B0000}"/>
    <cellStyle name="40% - Accent2 2 3 4 3" xfId="7617" xr:uid="{00000000-0005-0000-0000-0000E90B0000}"/>
    <cellStyle name="40% - Accent2 2 3 5" xfId="3160" xr:uid="{00000000-0005-0000-0000-0000EA0B0000}"/>
    <cellStyle name="40% - Accent2 2 3 5 2" xfId="9143" xr:uid="{00000000-0005-0000-0000-0000EB0B0000}"/>
    <cellStyle name="40% - Accent2 2 3 6" xfId="6173" xr:uid="{00000000-0005-0000-0000-0000EC0B0000}"/>
    <cellStyle name="40% - Accent2 2 4" xfId="306" xr:uid="{00000000-0005-0000-0000-0000ED0B0000}"/>
    <cellStyle name="40% - Accent2 2 4 2" xfId="654" xr:uid="{00000000-0005-0000-0000-0000EE0B0000}"/>
    <cellStyle name="40% - Accent2 2 4 2 2" xfId="1376" xr:uid="{00000000-0005-0000-0000-0000EF0B0000}"/>
    <cellStyle name="40% - Accent2 2 4 2 2 2" xfId="2820" xr:uid="{00000000-0005-0000-0000-0000F00B0000}"/>
    <cellStyle name="40% - Accent2 2 4 2 2 2 2" xfId="5790" xr:uid="{00000000-0005-0000-0000-0000F10B0000}"/>
    <cellStyle name="40% - Accent2 2 4 2 2 2 2 2" xfId="11773" xr:uid="{00000000-0005-0000-0000-0000F20B0000}"/>
    <cellStyle name="40% - Accent2 2 4 2 2 2 3" xfId="8803" xr:uid="{00000000-0005-0000-0000-0000F30B0000}"/>
    <cellStyle name="40% - Accent2 2 4 2 2 3" xfId="4346" xr:uid="{00000000-0005-0000-0000-0000F40B0000}"/>
    <cellStyle name="40% - Accent2 2 4 2 2 3 2" xfId="10329" xr:uid="{00000000-0005-0000-0000-0000F50B0000}"/>
    <cellStyle name="40% - Accent2 2 4 2 2 4" xfId="7359" xr:uid="{00000000-0005-0000-0000-0000F60B0000}"/>
    <cellStyle name="40% - Accent2 2 4 2 3" xfId="2098" xr:uid="{00000000-0005-0000-0000-0000F70B0000}"/>
    <cellStyle name="40% - Accent2 2 4 2 3 2" xfId="5068" xr:uid="{00000000-0005-0000-0000-0000F80B0000}"/>
    <cellStyle name="40% - Accent2 2 4 2 3 2 2" xfId="11051" xr:uid="{00000000-0005-0000-0000-0000F90B0000}"/>
    <cellStyle name="40% - Accent2 2 4 2 3 3" xfId="8081" xr:uid="{00000000-0005-0000-0000-0000FA0B0000}"/>
    <cellStyle name="40% - Accent2 2 4 2 4" xfId="3624" xr:uid="{00000000-0005-0000-0000-0000FB0B0000}"/>
    <cellStyle name="40% - Accent2 2 4 2 4 2" xfId="9607" xr:uid="{00000000-0005-0000-0000-0000FC0B0000}"/>
    <cellStyle name="40% - Accent2 2 4 2 5" xfId="6637" xr:uid="{00000000-0005-0000-0000-0000FD0B0000}"/>
    <cellStyle name="40% - Accent2 2 4 3" xfId="1028" xr:uid="{00000000-0005-0000-0000-0000FE0B0000}"/>
    <cellStyle name="40% - Accent2 2 4 3 2" xfId="2472" xr:uid="{00000000-0005-0000-0000-0000FF0B0000}"/>
    <cellStyle name="40% - Accent2 2 4 3 2 2" xfId="5442" xr:uid="{00000000-0005-0000-0000-0000000C0000}"/>
    <cellStyle name="40% - Accent2 2 4 3 2 2 2" xfId="11425" xr:uid="{00000000-0005-0000-0000-0000010C0000}"/>
    <cellStyle name="40% - Accent2 2 4 3 2 3" xfId="8455" xr:uid="{00000000-0005-0000-0000-0000020C0000}"/>
    <cellStyle name="40% - Accent2 2 4 3 3" xfId="3998" xr:uid="{00000000-0005-0000-0000-0000030C0000}"/>
    <cellStyle name="40% - Accent2 2 4 3 3 2" xfId="9981" xr:uid="{00000000-0005-0000-0000-0000040C0000}"/>
    <cellStyle name="40% - Accent2 2 4 3 4" xfId="7011" xr:uid="{00000000-0005-0000-0000-0000050C0000}"/>
    <cellStyle name="40% - Accent2 2 4 4" xfId="1750" xr:uid="{00000000-0005-0000-0000-0000060C0000}"/>
    <cellStyle name="40% - Accent2 2 4 4 2" xfId="4720" xr:uid="{00000000-0005-0000-0000-0000070C0000}"/>
    <cellStyle name="40% - Accent2 2 4 4 2 2" xfId="10703" xr:uid="{00000000-0005-0000-0000-0000080C0000}"/>
    <cellStyle name="40% - Accent2 2 4 4 3" xfId="7733" xr:uid="{00000000-0005-0000-0000-0000090C0000}"/>
    <cellStyle name="40% - Accent2 2 4 5" xfId="3276" xr:uid="{00000000-0005-0000-0000-00000A0C0000}"/>
    <cellStyle name="40% - Accent2 2 4 5 2" xfId="9259" xr:uid="{00000000-0005-0000-0000-00000B0C0000}"/>
    <cellStyle name="40% - Accent2 2 4 6" xfId="6289" xr:uid="{00000000-0005-0000-0000-00000C0C0000}"/>
    <cellStyle name="40% - Accent2 2 5" xfId="422" xr:uid="{00000000-0005-0000-0000-00000D0C0000}"/>
    <cellStyle name="40% - Accent2 2 5 2" xfId="1144" xr:uid="{00000000-0005-0000-0000-00000E0C0000}"/>
    <cellStyle name="40% - Accent2 2 5 2 2" xfId="2588" xr:uid="{00000000-0005-0000-0000-00000F0C0000}"/>
    <cellStyle name="40% - Accent2 2 5 2 2 2" xfId="5558" xr:uid="{00000000-0005-0000-0000-0000100C0000}"/>
    <cellStyle name="40% - Accent2 2 5 2 2 2 2" xfId="11541" xr:uid="{00000000-0005-0000-0000-0000110C0000}"/>
    <cellStyle name="40% - Accent2 2 5 2 2 3" xfId="8571" xr:uid="{00000000-0005-0000-0000-0000120C0000}"/>
    <cellStyle name="40% - Accent2 2 5 2 3" xfId="4114" xr:uid="{00000000-0005-0000-0000-0000130C0000}"/>
    <cellStyle name="40% - Accent2 2 5 2 3 2" xfId="10097" xr:uid="{00000000-0005-0000-0000-0000140C0000}"/>
    <cellStyle name="40% - Accent2 2 5 2 4" xfId="7127" xr:uid="{00000000-0005-0000-0000-0000150C0000}"/>
    <cellStyle name="40% - Accent2 2 5 3" xfId="1866" xr:uid="{00000000-0005-0000-0000-0000160C0000}"/>
    <cellStyle name="40% - Accent2 2 5 3 2" xfId="4836" xr:uid="{00000000-0005-0000-0000-0000170C0000}"/>
    <cellStyle name="40% - Accent2 2 5 3 2 2" xfId="10819" xr:uid="{00000000-0005-0000-0000-0000180C0000}"/>
    <cellStyle name="40% - Accent2 2 5 3 3" xfId="7849" xr:uid="{00000000-0005-0000-0000-0000190C0000}"/>
    <cellStyle name="40% - Accent2 2 5 4" xfId="3392" xr:uid="{00000000-0005-0000-0000-00001A0C0000}"/>
    <cellStyle name="40% - Accent2 2 5 4 2" xfId="9375" xr:uid="{00000000-0005-0000-0000-00001B0C0000}"/>
    <cellStyle name="40% - Accent2 2 5 5" xfId="6405" xr:uid="{00000000-0005-0000-0000-00001C0C0000}"/>
    <cellStyle name="40% - Accent2 2 6" xfId="796" xr:uid="{00000000-0005-0000-0000-00001D0C0000}"/>
    <cellStyle name="40% - Accent2 2 6 2" xfId="2240" xr:uid="{00000000-0005-0000-0000-00001E0C0000}"/>
    <cellStyle name="40% - Accent2 2 6 2 2" xfId="5210" xr:uid="{00000000-0005-0000-0000-00001F0C0000}"/>
    <cellStyle name="40% - Accent2 2 6 2 2 2" xfId="11193" xr:uid="{00000000-0005-0000-0000-0000200C0000}"/>
    <cellStyle name="40% - Accent2 2 6 2 3" xfId="8223" xr:uid="{00000000-0005-0000-0000-0000210C0000}"/>
    <cellStyle name="40% - Accent2 2 6 3" xfId="3766" xr:uid="{00000000-0005-0000-0000-0000220C0000}"/>
    <cellStyle name="40% - Accent2 2 6 3 2" xfId="9749" xr:uid="{00000000-0005-0000-0000-0000230C0000}"/>
    <cellStyle name="40% - Accent2 2 6 4" xfId="6779" xr:uid="{00000000-0005-0000-0000-0000240C0000}"/>
    <cellStyle name="40% - Accent2 2 7" xfId="1518" xr:uid="{00000000-0005-0000-0000-0000250C0000}"/>
    <cellStyle name="40% - Accent2 2 7 2" xfId="4488" xr:uid="{00000000-0005-0000-0000-0000260C0000}"/>
    <cellStyle name="40% - Accent2 2 7 2 2" xfId="10471" xr:uid="{00000000-0005-0000-0000-0000270C0000}"/>
    <cellStyle name="40% - Accent2 2 7 3" xfId="7501" xr:uid="{00000000-0005-0000-0000-0000280C0000}"/>
    <cellStyle name="40% - Accent2 2 8" xfId="3044" xr:uid="{00000000-0005-0000-0000-0000290C0000}"/>
    <cellStyle name="40% - Accent2 2 8 2" xfId="9027" xr:uid="{00000000-0005-0000-0000-00002A0C0000}"/>
    <cellStyle name="40% - Accent2 2 9" xfId="6057" xr:uid="{00000000-0005-0000-0000-00002B0C0000}"/>
    <cellStyle name="40% - Accent2 3" xfId="101" xr:uid="{00000000-0005-0000-0000-00002C0C0000}"/>
    <cellStyle name="40% - Accent2 3 2" xfId="217" xr:uid="{00000000-0005-0000-0000-00002D0C0000}"/>
    <cellStyle name="40% - Accent2 3 2 2" xfId="565" xr:uid="{00000000-0005-0000-0000-00002E0C0000}"/>
    <cellStyle name="40% - Accent2 3 2 2 2" xfId="1287" xr:uid="{00000000-0005-0000-0000-00002F0C0000}"/>
    <cellStyle name="40% - Accent2 3 2 2 2 2" xfId="2731" xr:uid="{00000000-0005-0000-0000-0000300C0000}"/>
    <cellStyle name="40% - Accent2 3 2 2 2 2 2" xfId="5701" xr:uid="{00000000-0005-0000-0000-0000310C0000}"/>
    <cellStyle name="40% - Accent2 3 2 2 2 2 2 2" xfId="11684" xr:uid="{00000000-0005-0000-0000-0000320C0000}"/>
    <cellStyle name="40% - Accent2 3 2 2 2 2 3" xfId="8714" xr:uid="{00000000-0005-0000-0000-0000330C0000}"/>
    <cellStyle name="40% - Accent2 3 2 2 2 3" xfId="4257" xr:uid="{00000000-0005-0000-0000-0000340C0000}"/>
    <cellStyle name="40% - Accent2 3 2 2 2 3 2" xfId="10240" xr:uid="{00000000-0005-0000-0000-0000350C0000}"/>
    <cellStyle name="40% - Accent2 3 2 2 2 4" xfId="7270" xr:uid="{00000000-0005-0000-0000-0000360C0000}"/>
    <cellStyle name="40% - Accent2 3 2 2 3" xfId="2009" xr:uid="{00000000-0005-0000-0000-0000370C0000}"/>
    <cellStyle name="40% - Accent2 3 2 2 3 2" xfId="4979" xr:uid="{00000000-0005-0000-0000-0000380C0000}"/>
    <cellStyle name="40% - Accent2 3 2 2 3 2 2" xfId="10962" xr:uid="{00000000-0005-0000-0000-0000390C0000}"/>
    <cellStyle name="40% - Accent2 3 2 2 3 3" xfId="7992" xr:uid="{00000000-0005-0000-0000-00003A0C0000}"/>
    <cellStyle name="40% - Accent2 3 2 2 4" xfId="3535" xr:uid="{00000000-0005-0000-0000-00003B0C0000}"/>
    <cellStyle name="40% - Accent2 3 2 2 4 2" xfId="9518" xr:uid="{00000000-0005-0000-0000-00003C0C0000}"/>
    <cellStyle name="40% - Accent2 3 2 2 5" xfId="6548" xr:uid="{00000000-0005-0000-0000-00003D0C0000}"/>
    <cellStyle name="40% - Accent2 3 2 3" xfId="939" xr:uid="{00000000-0005-0000-0000-00003E0C0000}"/>
    <cellStyle name="40% - Accent2 3 2 3 2" xfId="2383" xr:uid="{00000000-0005-0000-0000-00003F0C0000}"/>
    <cellStyle name="40% - Accent2 3 2 3 2 2" xfId="5353" xr:uid="{00000000-0005-0000-0000-0000400C0000}"/>
    <cellStyle name="40% - Accent2 3 2 3 2 2 2" xfId="11336" xr:uid="{00000000-0005-0000-0000-0000410C0000}"/>
    <cellStyle name="40% - Accent2 3 2 3 2 3" xfId="8366" xr:uid="{00000000-0005-0000-0000-0000420C0000}"/>
    <cellStyle name="40% - Accent2 3 2 3 3" xfId="3909" xr:uid="{00000000-0005-0000-0000-0000430C0000}"/>
    <cellStyle name="40% - Accent2 3 2 3 3 2" xfId="9892" xr:uid="{00000000-0005-0000-0000-0000440C0000}"/>
    <cellStyle name="40% - Accent2 3 2 3 4" xfId="6922" xr:uid="{00000000-0005-0000-0000-0000450C0000}"/>
    <cellStyle name="40% - Accent2 3 2 4" xfId="1661" xr:uid="{00000000-0005-0000-0000-0000460C0000}"/>
    <cellStyle name="40% - Accent2 3 2 4 2" xfId="4631" xr:uid="{00000000-0005-0000-0000-0000470C0000}"/>
    <cellStyle name="40% - Accent2 3 2 4 2 2" xfId="10614" xr:uid="{00000000-0005-0000-0000-0000480C0000}"/>
    <cellStyle name="40% - Accent2 3 2 4 3" xfId="7644" xr:uid="{00000000-0005-0000-0000-0000490C0000}"/>
    <cellStyle name="40% - Accent2 3 2 5" xfId="3187" xr:uid="{00000000-0005-0000-0000-00004A0C0000}"/>
    <cellStyle name="40% - Accent2 3 2 5 2" xfId="9170" xr:uid="{00000000-0005-0000-0000-00004B0C0000}"/>
    <cellStyle name="40% - Accent2 3 2 6" xfId="6200" xr:uid="{00000000-0005-0000-0000-00004C0C0000}"/>
    <cellStyle name="40% - Accent2 3 3" xfId="333" xr:uid="{00000000-0005-0000-0000-00004D0C0000}"/>
    <cellStyle name="40% - Accent2 3 3 2" xfId="681" xr:uid="{00000000-0005-0000-0000-00004E0C0000}"/>
    <cellStyle name="40% - Accent2 3 3 2 2" xfId="1403" xr:uid="{00000000-0005-0000-0000-00004F0C0000}"/>
    <cellStyle name="40% - Accent2 3 3 2 2 2" xfId="2847" xr:uid="{00000000-0005-0000-0000-0000500C0000}"/>
    <cellStyle name="40% - Accent2 3 3 2 2 2 2" xfId="5817" xr:uid="{00000000-0005-0000-0000-0000510C0000}"/>
    <cellStyle name="40% - Accent2 3 3 2 2 2 2 2" xfId="11800" xr:uid="{00000000-0005-0000-0000-0000520C0000}"/>
    <cellStyle name="40% - Accent2 3 3 2 2 2 3" xfId="8830" xr:uid="{00000000-0005-0000-0000-0000530C0000}"/>
    <cellStyle name="40% - Accent2 3 3 2 2 3" xfId="4373" xr:uid="{00000000-0005-0000-0000-0000540C0000}"/>
    <cellStyle name="40% - Accent2 3 3 2 2 3 2" xfId="10356" xr:uid="{00000000-0005-0000-0000-0000550C0000}"/>
    <cellStyle name="40% - Accent2 3 3 2 2 4" xfId="7386" xr:uid="{00000000-0005-0000-0000-0000560C0000}"/>
    <cellStyle name="40% - Accent2 3 3 2 3" xfId="2125" xr:uid="{00000000-0005-0000-0000-0000570C0000}"/>
    <cellStyle name="40% - Accent2 3 3 2 3 2" xfId="5095" xr:uid="{00000000-0005-0000-0000-0000580C0000}"/>
    <cellStyle name="40% - Accent2 3 3 2 3 2 2" xfId="11078" xr:uid="{00000000-0005-0000-0000-0000590C0000}"/>
    <cellStyle name="40% - Accent2 3 3 2 3 3" xfId="8108" xr:uid="{00000000-0005-0000-0000-00005A0C0000}"/>
    <cellStyle name="40% - Accent2 3 3 2 4" xfId="3651" xr:uid="{00000000-0005-0000-0000-00005B0C0000}"/>
    <cellStyle name="40% - Accent2 3 3 2 4 2" xfId="9634" xr:uid="{00000000-0005-0000-0000-00005C0C0000}"/>
    <cellStyle name="40% - Accent2 3 3 2 5" xfId="6664" xr:uid="{00000000-0005-0000-0000-00005D0C0000}"/>
    <cellStyle name="40% - Accent2 3 3 3" xfId="1055" xr:uid="{00000000-0005-0000-0000-00005E0C0000}"/>
    <cellStyle name="40% - Accent2 3 3 3 2" xfId="2499" xr:uid="{00000000-0005-0000-0000-00005F0C0000}"/>
    <cellStyle name="40% - Accent2 3 3 3 2 2" xfId="5469" xr:uid="{00000000-0005-0000-0000-0000600C0000}"/>
    <cellStyle name="40% - Accent2 3 3 3 2 2 2" xfId="11452" xr:uid="{00000000-0005-0000-0000-0000610C0000}"/>
    <cellStyle name="40% - Accent2 3 3 3 2 3" xfId="8482" xr:uid="{00000000-0005-0000-0000-0000620C0000}"/>
    <cellStyle name="40% - Accent2 3 3 3 3" xfId="4025" xr:uid="{00000000-0005-0000-0000-0000630C0000}"/>
    <cellStyle name="40% - Accent2 3 3 3 3 2" xfId="10008" xr:uid="{00000000-0005-0000-0000-0000640C0000}"/>
    <cellStyle name="40% - Accent2 3 3 3 4" xfId="7038" xr:uid="{00000000-0005-0000-0000-0000650C0000}"/>
    <cellStyle name="40% - Accent2 3 3 4" xfId="1777" xr:uid="{00000000-0005-0000-0000-0000660C0000}"/>
    <cellStyle name="40% - Accent2 3 3 4 2" xfId="4747" xr:uid="{00000000-0005-0000-0000-0000670C0000}"/>
    <cellStyle name="40% - Accent2 3 3 4 2 2" xfId="10730" xr:uid="{00000000-0005-0000-0000-0000680C0000}"/>
    <cellStyle name="40% - Accent2 3 3 4 3" xfId="7760" xr:uid="{00000000-0005-0000-0000-0000690C0000}"/>
    <cellStyle name="40% - Accent2 3 3 5" xfId="3303" xr:uid="{00000000-0005-0000-0000-00006A0C0000}"/>
    <cellStyle name="40% - Accent2 3 3 5 2" xfId="9286" xr:uid="{00000000-0005-0000-0000-00006B0C0000}"/>
    <cellStyle name="40% - Accent2 3 3 6" xfId="6316" xr:uid="{00000000-0005-0000-0000-00006C0C0000}"/>
    <cellStyle name="40% - Accent2 3 4" xfId="449" xr:uid="{00000000-0005-0000-0000-00006D0C0000}"/>
    <cellStyle name="40% - Accent2 3 4 2" xfId="1171" xr:uid="{00000000-0005-0000-0000-00006E0C0000}"/>
    <cellStyle name="40% - Accent2 3 4 2 2" xfId="2615" xr:uid="{00000000-0005-0000-0000-00006F0C0000}"/>
    <cellStyle name="40% - Accent2 3 4 2 2 2" xfId="5585" xr:uid="{00000000-0005-0000-0000-0000700C0000}"/>
    <cellStyle name="40% - Accent2 3 4 2 2 2 2" xfId="11568" xr:uid="{00000000-0005-0000-0000-0000710C0000}"/>
    <cellStyle name="40% - Accent2 3 4 2 2 3" xfId="8598" xr:uid="{00000000-0005-0000-0000-0000720C0000}"/>
    <cellStyle name="40% - Accent2 3 4 2 3" xfId="4141" xr:uid="{00000000-0005-0000-0000-0000730C0000}"/>
    <cellStyle name="40% - Accent2 3 4 2 3 2" xfId="10124" xr:uid="{00000000-0005-0000-0000-0000740C0000}"/>
    <cellStyle name="40% - Accent2 3 4 2 4" xfId="7154" xr:uid="{00000000-0005-0000-0000-0000750C0000}"/>
    <cellStyle name="40% - Accent2 3 4 3" xfId="1893" xr:uid="{00000000-0005-0000-0000-0000760C0000}"/>
    <cellStyle name="40% - Accent2 3 4 3 2" xfId="4863" xr:uid="{00000000-0005-0000-0000-0000770C0000}"/>
    <cellStyle name="40% - Accent2 3 4 3 2 2" xfId="10846" xr:uid="{00000000-0005-0000-0000-0000780C0000}"/>
    <cellStyle name="40% - Accent2 3 4 3 3" xfId="7876" xr:uid="{00000000-0005-0000-0000-0000790C0000}"/>
    <cellStyle name="40% - Accent2 3 4 4" xfId="3419" xr:uid="{00000000-0005-0000-0000-00007A0C0000}"/>
    <cellStyle name="40% - Accent2 3 4 4 2" xfId="9402" xr:uid="{00000000-0005-0000-0000-00007B0C0000}"/>
    <cellStyle name="40% - Accent2 3 4 5" xfId="6432" xr:uid="{00000000-0005-0000-0000-00007C0C0000}"/>
    <cellStyle name="40% - Accent2 3 5" xfId="823" xr:uid="{00000000-0005-0000-0000-00007D0C0000}"/>
    <cellStyle name="40% - Accent2 3 5 2" xfId="2267" xr:uid="{00000000-0005-0000-0000-00007E0C0000}"/>
    <cellStyle name="40% - Accent2 3 5 2 2" xfId="5237" xr:uid="{00000000-0005-0000-0000-00007F0C0000}"/>
    <cellStyle name="40% - Accent2 3 5 2 2 2" xfId="11220" xr:uid="{00000000-0005-0000-0000-0000800C0000}"/>
    <cellStyle name="40% - Accent2 3 5 2 3" xfId="8250" xr:uid="{00000000-0005-0000-0000-0000810C0000}"/>
    <cellStyle name="40% - Accent2 3 5 3" xfId="3793" xr:uid="{00000000-0005-0000-0000-0000820C0000}"/>
    <cellStyle name="40% - Accent2 3 5 3 2" xfId="9776" xr:uid="{00000000-0005-0000-0000-0000830C0000}"/>
    <cellStyle name="40% - Accent2 3 5 4" xfId="6806" xr:uid="{00000000-0005-0000-0000-0000840C0000}"/>
    <cellStyle name="40% - Accent2 3 6" xfId="1545" xr:uid="{00000000-0005-0000-0000-0000850C0000}"/>
    <cellStyle name="40% - Accent2 3 6 2" xfId="4515" xr:uid="{00000000-0005-0000-0000-0000860C0000}"/>
    <cellStyle name="40% - Accent2 3 6 2 2" xfId="10498" xr:uid="{00000000-0005-0000-0000-0000870C0000}"/>
    <cellStyle name="40% - Accent2 3 6 3" xfId="7528" xr:uid="{00000000-0005-0000-0000-0000880C0000}"/>
    <cellStyle name="40% - Accent2 3 7" xfId="3071" xr:uid="{00000000-0005-0000-0000-0000890C0000}"/>
    <cellStyle name="40% - Accent2 3 7 2" xfId="9054" xr:uid="{00000000-0005-0000-0000-00008A0C0000}"/>
    <cellStyle name="40% - Accent2 3 8" xfId="6084" xr:uid="{00000000-0005-0000-0000-00008B0C0000}"/>
    <cellStyle name="40% - Accent2 4" xfId="159" xr:uid="{00000000-0005-0000-0000-00008C0C0000}"/>
    <cellStyle name="40% - Accent2 4 2" xfId="507" xr:uid="{00000000-0005-0000-0000-00008D0C0000}"/>
    <cellStyle name="40% - Accent2 4 2 2" xfId="1229" xr:uid="{00000000-0005-0000-0000-00008E0C0000}"/>
    <cellStyle name="40% - Accent2 4 2 2 2" xfId="2673" xr:uid="{00000000-0005-0000-0000-00008F0C0000}"/>
    <cellStyle name="40% - Accent2 4 2 2 2 2" xfId="5643" xr:uid="{00000000-0005-0000-0000-0000900C0000}"/>
    <cellStyle name="40% - Accent2 4 2 2 2 2 2" xfId="11626" xr:uid="{00000000-0005-0000-0000-0000910C0000}"/>
    <cellStyle name="40% - Accent2 4 2 2 2 3" xfId="8656" xr:uid="{00000000-0005-0000-0000-0000920C0000}"/>
    <cellStyle name="40% - Accent2 4 2 2 3" xfId="4199" xr:uid="{00000000-0005-0000-0000-0000930C0000}"/>
    <cellStyle name="40% - Accent2 4 2 2 3 2" xfId="10182" xr:uid="{00000000-0005-0000-0000-0000940C0000}"/>
    <cellStyle name="40% - Accent2 4 2 2 4" xfId="7212" xr:uid="{00000000-0005-0000-0000-0000950C0000}"/>
    <cellStyle name="40% - Accent2 4 2 3" xfId="1951" xr:uid="{00000000-0005-0000-0000-0000960C0000}"/>
    <cellStyle name="40% - Accent2 4 2 3 2" xfId="4921" xr:uid="{00000000-0005-0000-0000-0000970C0000}"/>
    <cellStyle name="40% - Accent2 4 2 3 2 2" xfId="10904" xr:uid="{00000000-0005-0000-0000-0000980C0000}"/>
    <cellStyle name="40% - Accent2 4 2 3 3" xfId="7934" xr:uid="{00000000-0005-0000-0000-0000990C0000}"/>
    <cellStyle name="40% - Accent2 4 2 4" xfId="3477" xr:uid="{00000000-0005-0000-0000-00009A0C0000}"/>
    <cellStyle name="40% - Accent2 4 2 4 2" xfId="9460" xr:uid="{00000000-0005-0000-0000-00009B0C0000}"/>
    <cellStyle name="40% - Accent2 4 2 5" xfId="6490" xr:uid="{00000000-0005-0000-0000-00009C0C0000}"/>
    <cellStyle name="40% - Accent2 4 3" xfId="881" xr:uid="{00000000-0005-0000-0000-00009D0C0000}"/>
    <cellStyle name="40% - Accent2 4 3 2" xfId="2325" xr:uid="{00000000-0005-0000-0000-00009E0C0000}"/>
    <cellStyle name="40% - Accent2 4 3 2 2" xfId="5295" xr:uid="{00000000-0005-0000-0000-00009F0C0000}"/>
    <cellStyle name="40% - Accent2 4 3 2 2 2" xfId="11278" xr:uid="{00000000-0005-0000-0000-0000A00C0000}"/>
    <cellStyle name="40% - Accent2 4 3 2 3" xfId="8308" xr:uid="{00000000-0005-0000-0000-0000A10C0000}"/>
    <cellStyle name="40% - Accent2 4 3 3" xfId="3851" xr:uid="{00000000-0005-0000-0000-0000A20C0000}"/>
    <cellStyle name="40% - Accent2 4 3 3 2" xfId="9834" xr:uid="{00000000-0005-0000-0000-0000A30C0000}"/>
    <cellStyle name="40% - Accent2 4 3 4" xfId="6864" xr:uid="{00000000-0005-0000-0000-0000A40C0000}"/>
    <cellStyle name="40% - Accent2 4 4" xfId="1603" xr:uid="{00000000-0005-0000-0000-0000A50C0000}"/>
    <cellStyle name="40% - Accent2 4 4 2" xfId="4573" xr:uid="{00000000-0005-0000-0000-0000A60C0000}"/>
    <cellStyle name="40% - Accent2 4 4 2 2" xfId="10556" xr:uid="{00000000-0005-0000-0000-0000A70C0000}"/>
    <cellStyle name="40% - Accent2 4 4 3" xfId="7586" xr:uid="{00000000-0005-0000-0000-0000A80C0000}"/>
    <cellStyle name="40% - Accent2 4 5" xfId="3129" xr:uid="{00000000-0005-0000-0000-0000A90C0000}"/>
    <cellStyle name="40% - Accent2 4 5 2" xfId="9112" xr:uid="{00000000-0005-0000-0000-0000AA0C0000}"/>
    <cellStyle name="40% - Accent2 4 6" xfId="6142" xr:uid="{00000000-0005-0000-0000-0000AB0C0000}"/>
    <cellStyle name="40% - Accent2 5" xfId="275" xr:uid="{00000000-0005-0000-0000-0000AC0C0000}"/>
    <cellStyle name="40% - Accent2 5 2" xfId="623" xr:uid="{00000000-0005-0000-0000-0000AD0C0000}"/>
    <cellStyle name="40% - Accent2 5 2 2" xfId="1345" xr:uid="{00000000-0005-0000-0000-0000AE0C0000}"/>
    <cellStyle name="40% - Accent2 5 2 2 2" xfId="2789" xr:uid="{00000000-0005-0000-0000-0000AF0C0000}"/>
    <cellStyle name="40% - Accent2 5 2 2 2 2" xfId="5759" xr:uid="{00000000-0005-0000-0000-0000B00C0000}"/>
    <cellStyle name="40% - Accent2 5 2 2 2 2 2" xfId="11742" xr:uid="{00000000-0005-0000-0000-0000B10C0000}"/>
    <cellStyle name="40% - Accent2 5 2 2 2 3" xfId="8772" xr:uid="{00000000-0005-0000-0000-0000B20C0000}"/>
    <cellStyle name="40% - Accent2 5 2 2 3" xfId="4315" xr:uid="{00000000-0005-0000-0000-0000B30C0000}"/>
    <cellStyle name="40% - Accent2 5 2 2 3 2" xfId="10298" xr:uid="{00000000-0005-0000-0000-0000B40C0000}"/>
    <cellStyle name="40% - Accent2 5 2 2 4" xfId="7328" xr:uid="{00000000-0005-0000-0000-0000B50C0000}"/>
    <cellStyle name="40% - Accent2 5 2 3" xfId="2067" xr:uid="{00000000-0005-0000-0000-0000B60C0000}"/>
    <cellStyle name="40% - Accent2 5 2 3 2" xfId="5037" xr:uid="{00000000-0005-0000-0000-0000B70C0000}"/>
    <cellStyle name="40% - Accent2 5 2 3 2 2" xfId="11020" xr:uid="{00000000-0005-0000-0000-0000B80C0000}"/>
    <cellStyle name="40% - Accent2 5 2 3 3" xfId="8050" xr:uid="{00000000-0005-0000-0000-0000B90C0000}"/>
    <cellStyle name="40% - Accent2 5 2 4" xfId="3593" xr:uid="{00000000-0005-0000-0000-0000BA0C0000}"/>
    <cellStyle name="40% - Accent2 5 2 4 2" xfId="9576" xr:uid="{00000000-0005-0000-0000-0000BB0C0000}"/>
    <cellStyle name="40% - Accent2 5 2 5" xfId="6606" xr:uid="{00000000-0005-0000-0000-0000BC0C0000}"/>
    <cellStyle name="40% - Accent2 5 3" xfId="997" xr:uid="{00000000-0005-0000-0000-0000BD0C0000}"/>
    <cellStyle name="40% - Accent2 5 3 2" xfId="2441" xr:uid="{00000000-0005-0000-0000-0000BE0C0000}"/>
    <cellStyle name="40% - Accent2 5 3 2 2" xfId="5411" xr:uid="{00000000-0005-0000-0000-0000BF0C0000}"/>
    <cellStyle name="40% - Accent2 5 3 2 2 2" xfId="11394" xr:uid="{00000000-0005-0000-0000-0000C00C0000}"/>
    <cellStyle name="40% - Accent2 5 3 2 3" xfId="8424" xr:uid="{00000000-0005-0000-0000-0000C10C0000}"/>
    <cellStyle name="40% - Accent2 5 3 3" xfId="3967" xr:uid="{00000000-0005-0000-0000-0000C20C0000}"/>
    <cellStyle name="40% - Accent2 5 3 3 2" xfId="9950" xr:uid="{00000000-0005-0000-0000-0000C30C0000}"/>
    <cellStyle name="40% - Accent2 5 3 4" xfId="6980" xr:uid="{00000000-0005-0000-0000-0000C40C0000}"/>
    <cellStyle name="40% - Accent2 5 4" xfId="1719" xr:uid="{00000000-0005-0000-0000-0000C50C0000}"/>
    <cellStyle name="40% - Accent2 5 4 2" xfId="4689" xr:uid="{00000000-0005-0000-0000-0000C60C0000}"/>
    <cellStyle name="40% - Accent2 5 4 2 2" xfId="10672" xr:uid="{00000000-0005-0000-0000-0000C70C0000}"/>
    <cellStyle name="40% - Accent2 5 4 3" xfId="7702" xr:uid="{00000000-0005-0000-0000-0000C80C0000}"/>
    <cellStyle name="40% - Accent2 5 5" xfId="3245" xr:uid="{00000000-0005-0000-0000-0000C90C0000}"/>
    <cellStyle name="40% - Accent2 5 5 2" xfId="9228" xr:uid="{00000000-0005-0000-0000-0000CA0C0000}"/>
    <cellStyle name="40% - Accent2 5 6" xfId="6258" xr:uid="{00000000-0005-0000-0000-0000CB0C0000}"/>
    <cellStyle name="40% - Accent2 6" xfId="391" xr:uid="{00000000-0005-0000-0000-0000CC0C0000}"/>
    <cellStyle name="40% - Accent2 6 2" xfId="1113" xr:uid="{00000000-0005-0000-0000-0000CD0C0000}"/>
    <cellStyle name="40% - Accent2 6 2 2" xfId="2557" xr:uid="{00000000-0005-0000-0000-0000CE0C0000}"/>
    <cellStyle name="40% - Accent2 6 2 2 2" xfId="5527" xr:uid="{00000000-0005-0000-0000-0000CF0C0000}"/>
    <cellStyle name="40% - Accent2 6 2 2 2 2" xfId="11510" xr:uid="{00000000-0005-0000-0000-0000D00C0000}"/>
    <cellStyle name="40% - Accent2 6 2 2 3" xfId="8540" xr:uid="{00000000-0005-0000-0000-0000D10C0000}"/>
    <cellStyle name="40% - Accent2 6 2 3" xfId="4083" xr:uid="{00000000-0005-0000-0000-0000D20C0000}"/>
    <cellStyle name="40% - Accent2 6 2 3 2" xfId="10066" xr:uid="{00000000-0005-0000-0000-0000D30C0000}"/>
    <cellStyle name="40% - Accent2 6 2 4" xfId="7096" xr:uid="{00000000-0005-0000-0000-0000D40C0000}"/>
    <cellStyle name="40% - Accent2 6 3" xfId="1835" xr:uid="{00000000-0005-0000-0000-0000D50C0000}"/>
    <cellStyle name="40% - Accent2 6 3 2" xfId="4805" xr:uid="{00000000-0005-0000-0000-0000D60C0000}"/>
    <cellStyle name="40% - Accent2 6 3 2 2" xfId="10788" xr:uid="{00000000-0005-0000-0000-0000D70C0000}"/>
    <cellStyle name="40% - Accent2 6 3 3" xfId="7818" xr:uid="{00000000-0005-0000-0000-0000D80C0000}"/>
    <cellStyle name="40% - Accent2 6 4" xfId="3361" xr:uid="{00000000-0005-0000-0000-0000D90C0000}"/>
    <cellStyle name="40% - Accent2 6 4 2" xfId="9344" xr:uid="{00000000-0005-0000-0000-0000DA0C0000}"/>
    <cellStyle name="40% - Accent2 6 5" xfId="6374" xr:uid="{00000000-0005-0000-0000-0000DB0C0000}"/>
    <cellStyle name="40% - Accent2 7" xfId="741" xr:uid="{00000000-0005-0000-0000-0000DC0C0000}"/>
    <cellStyle name="40% - Accent2 7 2" xfId="1463" xr:uid="{00000000-0005-0000-0000-0000DD0C0000}"/>
    <cellStyle name="40% - Accent2 7 2 2" xfId="2907" xr:uid="{00000000-0005-0000-0000-0000DE0C0000}"/>
    <cellStyle name="40% - Accent2 7 2 2 2" xfId="5877" xr:uid="{00000000-0005-0000-0000-0000DF0C0000}"/>
    <cellStyle name="40% - Accent2 7 2 2 2 2" xfId="11860" xr:uid="{00000000-0005-0000-0000-0000E00C0000}"/>
    <cellStyle name="40% - Accent2 7 2 2 3" xfId="8890" xr:uid="{00000000-0005-0000-0000-0000E10C0000}"/>
    <cellStyle name="40% - Accent2 7 2 3" xfId="4433" xr:uid="{00000000-0005-0000-0000-0000E20C0000}"/>
    <cellStyle name="40% - Accent2 7 2 3 2" xfId="10416" xr:uid="{00000000-0005-0000-0000-0000E30C0000}"/>
    <cellStyle name="40% - Accent2 7 2 4" xfId="7446" xr:uid="{00000000-0005-0000-0000-0000E40C0000}"/>
    <cellStyle name="40% - Accent2 7 3" xfId="2185" xr:uid="{00000000-0005-0000-0000-0000E50C0000}"/>
    <cellStyle name="40% - Accent2 7 3 2" xfId="5155" xr:uid="{00000000-0005-0000-0000-0000E60C0000}"/>
    <cellStyle name="40% - Accent2 7 3 2 2" xfId="11138" xr:uid="{00000000-0005-0000-0000-0000E70C0000}"/>
    <cellStyle name="40% - Accent2 7 3 3" xfId="8168" xr:uid="{00000000-0005-0000-0000-0000E80C0000}"/>
    <cellStyle name="40% - Accent2 7 4" xfId="3711" xr:uid="{00000000-0005-0000-0000-0000E90C0000}"/>
    <cellStyle name="40% - Accent2 7 4 2" xfId="9694" xr:uid="{00000000-0005-0000-0000-0000EA0C0000}"/>
    <cellStyle name="40% - Accent2 7 5" xfId="6724" xr:uid="{00000000-0005-0000-0000-0000EB0C0000}"/>
    <cellStyle name="40% - Accent2 8" xfId="765" xr:uid="{00000000-0005-0000-0000-0000EC0C0000}"/>
    <cellStyle name="40% - Accent2 8 2" xfId="2209" xr:uid="{00000000-0005-0000-0000-0000ED0C0000}"/>
    <cellStyle name="40% - Accent2 8 2 2" xfId="5179" xr:uid="{00000000-0005-0000-0000-0000EE0C0000}"/>
    <cellStyle name="40% - Accent2 8 2 2 2" xfId="11162" xr:uid="{00000000-0005-0000-0000-0000EF0C0000}"/>
    <cellStyle name="40% - Accent2 8 2 3" xfId="8192" xr:uid="{00000000-0005-0000-0000-0000F00C0000}"/>
    <cellStyle name="40% - Accent2 8 3" xfId="3735" xr:uid="{00000000-0005-0000-0000-0000F10C0000}"/>
    <cellStyle name="40% - Accent2 8 3 2" xfId="9718" xr:uid="{00000000-0005-0000-0000-0000F20C0000}"/>
    <cellStyle name="40% - Accent2 8 4" xfId="6748" xr:uid="{00000000-0005-0000-0000-0000F30C0000}"/>
    <cellStyle name="40% - Accent2 9" xfId="1487" xr:uid="{00000000-0005-0000-0000-0000F40C0000}"/>
    <cellStyle name="40% - Accent2 9 2" xfId="4457" xr:uid="{00000000-0005-0000-0000-0000F50C0000}"/>
    <cellStyle name="40% - Accent2 9 2 2" xfId="10440" xr:uid="{00000000-0005-0000-0000-0000F60C0000}"/>
    <cellStyle name="40% - Accent2 9 3" xfId="7470" xr:uid="{00000000-0005-0000-0000-0000F70C0000}"/>
    <cellStyle name="40% - Accent3" xfId="31" builtinId="39" customBuiltin="1"/>
    <cellStyle name="40% - Accent3 10" xfId="2934" xr:uid="{00000000-0005-0000-0000-0000F90C0000}"/>
    <cellStyle name="40% - Accent3 10 2" xfId="5904" xr:uid="{00000000-0005-0000-0000-0000FA0C0000}"/>
    <cellStyle name="40% - Accent3 10 2 2" xfId="11887" xr:uid="{00000000-0005-0000-0000-0000FB0C0000}"/>
    <cellStyle name="40% - Accent3 10 3" xfId="8917" xr:uid="{00000000-0005-0000-0000-0000FC0C0000}"/>
    <cellStyle name="40% - Accent3 11" xfId="2967" xr:uid="{00000000-0005-0000-0000-0000FD0C0000}"/>
    <cellStyle name="40% - Accent3 11 2" xfId="5937" xr:uid="{00000000-0005-0000-0000-0000FE0C0000}"/>
    <cellStyle name="40% - Accent3 11 2 2" xfId="11920" xr:uid="{00000000-0005-0000-0000-0000FF0C0000}"/>
    <cellStyle name="40% - Accent3 11 3" xfId="8950" xr:uid="{00000000-0005-0000-0000-0000000D0000}"/>
    <cellStyle name="40% - Accent3 12" xfId="2988" xr:uid="{00000000-0005-0000-0000-0000010D0000}"/>
    <cellStyle name="40% - Accent3 12 2" xfId="5958" xr:uid="{00000000-0005-0000-0000-0000020D0000}"/>
    <cellStyle name="40% - Accent3 12 2 2" xfId="11941" xr:uid="{00000000-0005-0000-0000-0000030D0000}"/>
    <cellStyle name="40% - Accent3 12 3" xfId="8971" xr:uid="{00000000-0005-0000-0000-0000040D0000}"/>
    <cellStyle name="40% - Accent3 13" xfId="3015" xr:uid="{00000000-0005-0000-0000-0000050D0000}"/>
    <cellStyle name="40% - Accent3 13 2" xfId="8998" xr:uid="{00000000-0005-0000-0000-0000060D0000}"/>
    <cellStyle name="40% - Accent3 14" xfId="5981" xr:uid="{00000000-0005-0000-0000-0000070D0000}"/>
    <cellStyle name="40% - Accent3 14 2" xfId="11964" xr:uid="{00000000-0005-0000-0000-0000080D0000}"/>
    <cellStyle name="40% - Accent3 15" xfId="6002" xr:uid="{00000000-0005-0000-0000-0000090D0000}"/>
    <cellStyle name="40% - Accent3 16" xfId="6027" xr:uid="{00000000-0005-0000-0000-00000A0D0000}"/>
    <cellStyle name="40% - Accent3 2" xfId="77" xr:uid="{00000000-0005-0000-0000-00000B0D0000}"/>
    <cellStyle name="40% - Accent3 2 2" xfId="135" xr:uid="{00000000-0005-0000-0000-00000C0D0000}"/>
    <cellStyle name="40% - Accent3 2 2 2" xfId="251" xr:uid="{00000000-0005-0000-0000-00000D0D0000}"/>
    <cellStyle name="40% - Accent3 2 2 2 2" xfId="599" xr:uid="{00000000-0005-0000-0000-00000E0D0000}"/>
    <cellStyle name="40% - Accent3 2 2 2 2 2" xfId="1321" xr:uid="{00000000-0005-0000-0000-00000F0D0000}"/>
    <cellStyle name="40% - Accent3 2 2 2 2 2 2" xfId="2765" xr:uid="{00000000-0005-0000-0000-0000100D0000}"/>
    <cellStyle name="40% - Accent3 2 2 2 2 2 2 2" xfId="5735" xr:uid="{00000000-0005-0000-0000-0000110D0000}"/>
    <cellStyle name="40% - Accent3 2 2 2 2 2 2 2 2" xfId="11718" xr:uid="{00000000-0005-0000-0000-0000120D0000}"/>
    <cellStyle name="40% - Accent3 2 2 2 2 2 2 3" xfId="8748" xr:uid="{00000000-0005-0000-0000-0000130D0000}"/>
    <cellStyle name="40% - Accent3 2 2 2 2 2 3" xfId="4291" xr:uid="{00000000-0005-0000-0000-0000140D0000}"/>
    <cellStyle name="40% - Accent3 2 2 2 2 2 3 2" xfId="10274" xr:uid="{00000000-0005-0000-0000-0000150D0000}"/>
    <cellStyle name="40% - Accent3 2 2 2 2 2 4" xfId="7304" xr:uid="{00000000-0005-0000-0000-0000160D0000}"/>
    <cellStyle name="40% - Accent3 2 2 2 2 3" xfId="2043" xr:uid="{00000000-0005-0000-0000-0000170D0000}"/>
    <cellStyle name="40% - Accent3 2 2 2 2 3 2" xfId="5013" xr:uid="{00000000-0005-0000-0000-0000180D0000}"/>
    <cellStyle name="40% - Accent3 2 2 2 2 3 2 2" xfId="10996" xr:uid="{00000000-0005-0000-0000-0000190D0000}"/>
    <cellStyle name="40% - Accent3 2 2 2 2 3 3" xfId="8026" xr:uid="{00000000-0005-0000-0000-00001A0D0000}"/>
    <cellStyle name="40% - Accent3 2 2 2 2 4" xfId="3569" xr:uid="{00000000-0005-0000-0000-00001B0D0000}"/>
    <cellStyle name="40% - Accent3 2 2 2 2 4 2" xfId="9552" xr:uid="{00000000-0005-0000-0000-00001C0D0000}"/>
    <cellStyle name="40% - Accent3 2 2 2 2 5" xfId="6582" xr:uid="{00000000-0005-0000-0000-00001D0D0000}"/>
    <cellStyle name="40% - Accent3 2 2 2 3" xfId="973" xr:uid="{00000000-0005-0000-0000-00001E0D0000}"/>
    <cellStyle name="40% - Accent3 2 2 2 3 2" xfId="2417" xr:uid="{00000000-0005-0000-0000-00001F0D0000}"/>
    <cellStyle name="40% - Accent3 2 2 2 3 2 2" xfId="5387" xr:uid="{00000000-0005-0000-0000-0000200D0000}"/>
    <cellStyle name="40% - Accent3 2 2 2 3 2 2 2" xfId="11370" xr:uid="{00000000-0005-0000-0000-0000210D0000}"/>
    <cellStyle name="40% - Accent3 2 2 2 3 2 3" xfId="8400" xr:uid="{00000000-0005-0000-0000-0000220D0000}"/>
    <cellStyle name="40% - Accent3 2 2 2 3 3" xfId="3943" xr:uid="{00000000-0005-0000-0000-0000230D0000}"/>
    <cellStyle name="40% - Accent3 2 2 2 3 3 2" xfId="9926" xr:uid="{00000000-0005-0000-0000-0000240D0000}"/>
    <cellStyle name="40% - Accent3 2 2 2 3 4" xfId="6956" xr:uid="{00000000-0005-0000-0000-0000250D0000}"/>
    <cellStyle name="40% - Accent3 2 2 2 4" xfId="1695" xr:uid="{00000000-0005-0000-0000-0000260D0000}"/>
    <cellStyle name="40% - Accent3 2 2 2 4 2" xfId="4665" xr:uid="{00000000-0005-0000-0000-0000270D0000}"/>
    <cellStyle name="40% - Accent3 2 2 2 4 2 2" xfId="10648" xr:uid="{00000000-0005-0000-0000-0000280D0000}"/>
    <cellStyle name="40% - Accent3 2 2 2 4 3" xfId="7678" xr:uid="{00000000-0005-0000-0000-0000290D0000}"/>
    <cellStyle name="40% - Accent3 2 2 2 5" xfId="3221" xr:uid="{00000000-0005-0000-0000-00002A0D0000}"/>
    <cellStyle name="40% - Accent3 2 2 2 5 2" xfId="9204" xr:uid="{00000000-0005-0000-0000-00002B0D0000}"/>
    <cellStyle name="40% - Accent3 2 2 2 6" xfId="6234" xr:uid="{00000000-0005-0000-0000-00002C0D0000}"/>
    <cellStyle name="40% - Accent3 2 2 3" xfId="367" xr:uid="{00000000-0005-0000-0000-00002D0D0000}"/>
    <cellStyle name="40% - Accent3 2 2 3 2" xfId="715" xr:uid="{00000000-0005-0000-0000-00002E0D0000}"/>
    <cellStyle name="40% - Accent3 2 2 3 2 2" xfId="1437" xr:uid="{00000000-0005-0000-0000-00002F0D0000}"/>
    <cellStyle name="40% - Accent3 2 2 3 2 2 2" xfId="2881" xr:uid="{00000000-0005-0000-0000-0000300D0000}"/>
    <cellStyle name="40% - Accent3 2 2 3 2 2 2 2" xfId="5851" xr:uid="{00000000-0005-0000-0000-0000310D0000}"/>
    <cellStyle name="40% - Accent3 2 2 3 2 2 2 2 2" xfId="11834" xr:uid="{00000000-0005-0000-0000-0000320D0000}"/>
    <cellStyle name="40% - Accent3 2 2 3 2 2 2 3" xfId="8864" xr:uid="{00000000-0005-0000-0000-0000330D0000}"/>
    <cellStyle name="40% - Accent3 2 2 3 2 2 3" xfId="4407" xr:uid="{00000000-0005-0000-0000-0000340D0000}"/>
    <cellStyle name="40% - Accent3 2 2 3 2 2 3 2" xfId="10390" xr:uid="{00000000-0005-0000-0000-0000350D0000}"/>
    <cellStyle name="40% - Accent3 2 2 3 2 2 4" xfId="7420" xr:uid="{00000000-0005-0000-0000-0000360D0000}"/>
    <cellStyle name="40% - Accent3 2 2 3 2 3" xfId="2159" xr:uid="{00000000-0005-0000-0000-0000370D0000}"/>
    <cellStyle name="40% - Accent3 2 2 3 2 3 2" xfId="5129" xr:uid="{00000000-0005-0000-0000-0000380D0000}"/>
    <cellStyle name="40% - Accent3 2 2 3 2 3 2 2" xfId="11112" xr:uid="{00000000-0005-0000-0000-0000390D0000}"/>
    <cellStyle name="40% - Accent3 2 2 3 2 3 3" xfId="8142" xr:uid="{00000000-0005-0000-0000-00003A0D0000}"/>
    <cellStyle name="40% - Accent3 2 2 3 2 4" xfId="3685" xr:uid="{00000000-0005-0000-0000-00003B0D0000}"/>
    <cellStyle name="40% - Accent3 2 2 3 2 4 2" xfId="9668" xr:uid="{00000000-0005-0000-0000-00003C0D0000}"/>
    <cellStyle name="40% - Accent3 2 2 3 2 5" xfId="6698" xr:uid="{00000000-0005-0000-0000-00003D0D0000}"/>
    <cellStyle name="40% - Accent3 2 2 3 3" xfId="1089" xr:uid="{00000000-0005-0000-0000-00003E0D0000}"/>
    <cellStyle name="40% - Accent3 2 2 3 3 2" xfId="2533" xr:uid="{00000000-0005-0000-0000-00003F0D0000}"/>
    <cellStyle name="40% - Accent3 2 2 3 3 2 2" xfId="5503" xr:uid="{00000000-0005-0000-0000-0000400D0000}"/>
    <cellStyle name="40% - Accent3 2 2 3 3 2 2 2" xfId="11486" xr:uid="{00000000-0005-0000-0000-0000410D0000}"/>
    <cellStyle name="40% - Accent3 2 2 3 3 2 3" xfId="8516" xr:uid="{00000000-0005-0000-0000-0000420D0000}"/>
    <cellStyle name="40% - Accent3 2 2 3 3 3" xfId="4059" xr:uid="{00000000-0005-0000-0000-0000430D0000}"/>
    <cellStyle name="40% - Accent3 2 2 3 3 3 2" xfId="10042" xr:uid="{00000000-0005-0000-0000-0000440D0000}"/>
    <cellStyle name="40% - Accent3 2 2 3 3 4" xfId="7072" xr:uid="{00000000-0005-0000-0000-0000450D0000}"/>
    <cellStyle name="40% - Accent3 2 2 3 4" xfId="1811" xr:uid="{00000000-0005-0000-0000-0000460D0000}"/>
    <cellStyle name="40% - Accent3 2 2 3 4 2" xfId="4781" xr:uid="{00000000-0005-0000-0000-0000470D0000}"/>
    <cellStyle name="40% - Accent3 2 2 3 4 2 2" xfId="10764" xr:uid="{00000000-0005-0000-0000-0000480D0000}"/>
    <cellStyle name="40% - Accent3 2 2 3 4 3" xfId="7794" xr:uid="{00000000-0005-0000-0000-0000490D0000}"/>
    <cellStyle name="40% - Accent3 2 2 3 5" xfId="3337" xr:uid="{00000000-0005-0000-0000-00004A0D0000}"/>
    <cellStyle name="40% - Accent3 2 2 3 5 2" xfId="9320" xr:uid="{00000000-0005-0000-0000-00004B0D0000}"/>
    <cellStyle name="40% - Accent3 2 2 3 6" xfId="6350" xr:uid="{00000000-0005-0000-0000-00004C0D0000}"/>
    <cellStyle name="40% - Accent3 2 2 4" xfId="483" xr:uid="{00000000-0005-0000-0000-00004D0D0000}"/>
    <cellStyle name="40% - Accent3 2 2 4 2" xfId="1205" xr:uid="{00000000-0005-0000-0000-00004E0D0000}"/>
    <cellStyle name="40% - Accent3 2 2 4 2 2" xfId="2649" xr:uid="{00000000-0005-0000-0000-00004F0D0000}"/>
    <cellStyle name="40% - Accent3 2 2 4 2 2 2" xfId="5619" xr:uid="{00000000-0005-0000-0000-0000500D0000}"/>
    <cellStyle name="40% - Accent3 2 2 4 2 2 2 2" xfId="11602" xr:uid="{00000000-0005-0000-0000-0000510D0000}"/>
    <cellStyle name="40% - Accent3 2 2 4 2 2 3" xfId="8632" xr:uid="{00000000-0005-0000-0000-0000520D0000}"/>
    <cellStyle name="40% - Accent3 2 2 4 2 3" xfId="4175" xr:uid="{00000000-0005-0000-0000-0000530D0000}"/>
    <cellStyle name="40% - Accent3 2 2 4 2 3 2" xfId="10158" xr:uid="{00000000-0005-0000-0000-0000540D0000}"/>
    <cellStyle name="40% - Accent3 2 2 4 2 4" xfId="7188" xr:uid="{00000000-0005-0000-0000-0000550D0000}"/>
    <cellStyle name="40% - Accent3 2 2 4 3" xfId="1927" xr:uid="{00000000-0005-0000-0000-0000560D0000}"/>
    <cellStyle name="40% - Accent3 2 2 4 3 2" xfId="4897" xr:uid="{00000000-0005-0000-0000-0000570D0000}"/>
    <cellStyle name="40% - Accent3 2 2 4 3 2 2" xfId="10880" xr:uid="{00000000-0005-0000-0000-0000580D0000}"/>
    <cellStyle name="40% - Accent3 2 2 4 3 3" xfId="7910" xr:uid="{00000000-0005-0000-0000-0000590D0000}"/>
    <cellStyle name="40% - Accent3 2 2 4 4" xfId="3453" xr:uid="{00000000-0005-0000-0000-00005A0D0000}"/>
    <cellStyle name="40% - Accent3 2 2 4 4 2" xfId="9436" xr:uid="{00000000-0005-0000-0000-00005B0D0000}"/>
    <cellStyle name="40% - Accent3 2 2 4 5" xfId="6466" xr:uid="{00000000-0005-0000-0000-00005C0D0000}"/>
    <cellStyle name="40% - Accent3 2 2 5" xfId="857" xr:uid="{00000000-0005-0000-0000-00005D0D0000}"/>
    <cellStyle name="40% - Accent3 2 2 5 2" xfId="2301" xr:uid="{00000000-0005-0000-0000-00005E0D0000}"/>
    <cellStyle name="40% - Accent3 2 2 5 2 2" xfId="5271" xr:uid="{00000000-0005-0000-0000-00005F0D0000}"/>
    <cellStyle name="40% - Accent3 2 2 5 2 2 2" xfId="11254" xr:uid="{00000000-0005-0000-0000-0000600D0000}"/>
    <cellStyle name="40% - Accent3 2 2 5 2 3" xfId="8284" xr:uid="{00000000-0005-0000-0000-0000610D0000}"/>
    <cellStyle name="40% - Accent3 2 2 5 3" xfId="3827" xr:uid="{00000000-0005-0000-0000-0000620D0000}"/>
    <cellStyle name="40% - Accent3 2 2 5 3 2" xfId="9810" xr:uid="{00000000-0005-0000-0000-0000630D0000}"/>
    <cellStyle name="40% - Accent3 2 2 5 4" xfId="6840" xr:uid="{00000000-0005-0000-0000-0000640D0000}"/>
    <cellStyle name="40% - Accent3 2 2 6" xfId="1579" xr:uid="{00000000-0005-0000-0000-0000650D0000}"/>
    <cellStyle name="40% - Accent3 2 2 6 2" xfId="4549" xr:uid="{00000000-0005-0000-0000-0000660D0000}"/>
    <cellStyle name="40% - Accent3 2 2 6 2 2" xfId="10532" xr:uid="{00000000-0005-0000-0000-0000670D0000}"/>
    <cellStyle name="40% - Accent3 2 2 6 3" xfId="7562" xr:uid="{00000000-0005-0000-0000-0000680D0000}"/>
    <cellStyle name="40% - Accent3 2 2 7" xfId="3105" xr:uid="{00000000-0005-0000-0000-0000690D0000}"/>
    <cellStyle name="40% - Accent3 2 2 7 2" xfId="9088" xr:uid="{00000000-0005-0000-0000-00006A0D0000}"/>
    <cellStyle name="40% - Accent3 2 2 8" xfId="6118" xr:uid="{00000000-0005-0000-0000-00006B0D0000}"/>
    <cellStyle name="40% - Accent3 2 3" xfId="193" xr:uid="{00000000-0005-0000-0000-00006C0D0000}"/>
    <cellStyle name="40% - Accent3 2 3 2" xfId="541" xr:uid="{00000000-0005-0000-0000-00006D0D0000}"/>
    <cellStyle name="40% - Accent3 2 3 2 2" xfId="1263" xr:uid="{00000000-0005-0000-0000-00006E0D0000}"/>
    <cellStyle name="40% - Accent3 2 3 2 2 2" xfId="2707" xr:uid="{00000000-0005-0000-0000-00006F0D0000}"/>
    <cellStyle name="40% - Accent3 2 3 2 2 2 2" xfId="5677" xr:uid="{00000000-0005-0000-0000-0000700D0000}"/>
    <cellStyle name="40% - Accent3 2 3 2 2 2 2 2" xfId="11660" xr:uid="{00000000-0005-0000-0000-0000710D0000}"/>
    <cellStyle name="40% - Accent3 2 3 2 2 2 3" xfId="8690" xr:uid="{00000000-0005-0000-0000-0000720D0000}"/>
    <cellStyle name="40% - Accent3 2 3 2 2 3" xfId="4233" xr:uid="{00000000-0005-0000-0000-0000730D0000}"/>
    <cellStyle name="40% - Accent3 2 3 2 2 3 2" xfId="10216" xr:uid="{00000000-0005-0000-0000-0000740D0000}"/>
    <cellStyle name="40% - Accent3 2 3 2 2 4" xfId="7246" xr:uid="{00000000-0005-0000-0000-0000750D0000}"/>
    <cellStyle name="40% - Accent3 2 3 2 3" xfId="1985" xr:uid="{00000000-0005-0000-0000-0000760D0000}"/>
    <cellStyle name="40% - Accent3 2 3 2 3 2" xfId="4955" xr:uid="{00000000-0005-0000-0000-0000770D0000}"/>
    <cellStyle name="40% - Accent3 2 3 2 3 2 2" xfId="10938" xr:uid="{00000000-0005-0000-0000-0000780D0000}"/>
    <cellStyle name="40% - Accent3 2 3 2 3 3" xfId="7968" xr:uid="{00000000-0005-0000-0000-0000790D0000}"/>
    <cellStyle name="40% - Accent3 2 3 2 4" xfId="3511" xr:uid="{00000000-0005-0000-0000-00007A0D0000}"/>
    <cellStyle name="40% - Accent3 2 3 2 4 2" xfId="9494" xr:uid="{00000000-0005-0000-0000-00007B0D0000}"/>
    <cellStyle name="40% - Accent3 2 3 2 5" xfId="6524" xr:uid="{00000000-0005-0000-0000-00007C0D0000}"/>
    <cellStyle name="40% - Accent3 2 3 3" xfId="915" xr:uid="{00000000-0005-0000-0000-00007D0D0000}"/>
    <cellStyle name="40% - Accent3 2 3 3 2" xfId="2359" xr:uid="{00000000-0005-0000-0000-00007E0D0000}"/>
    <cellStyle name="40% - Accent3 2 3 3 2 2" xfId="5329" xr:uid="{00000000-0005-0000-0000-00007F0D0000}"/>
    <cellStyle name="40% - Accent3 2 3 3 2 2 2" xfId="11312" xr:uid="{00000000-0005-0000-0000-0000800D0000}"/>
    <cellStyle name="40% - Accent3 2 3 3 2 3" xfId="8342" xr:uid="{00000000-0005-0000-0000-0000810D0000}"/>
    <cellStyle name="40% - Accent3 2 3 3 3" xfId="3885" xr:uid="{00000000-0005-0000-0000-0000820D0000}"/>
    <cellStyle name="40% - Accent3 2 3 3 3 2" xfId="9868" xr:uid="{00000000-0005-0000-0000-0000830D0000}"/>
    <cellStyle name="40% - Accent3 2 3 3 4" xfId="6898" xr:uid="{00000000-0005-0000-0000-0000840D0000}"/>
    <cellStyle name="40% - Accent3 2 3 4" xfId="1637" xr:uid="{00000000-0005-0000-0000-0000850D0000}"/>
    <cellStyle name="40% - Accent3 2 3 4 2" xfId="4607" xr:uid="{00000000-0005-0000-0000-0000860D0000}"/>
    <cellStyle name="40% - Accent3 2 3 4 2 2" xfId="10590" xr:uid="{00000000-0005-0000-0000-0000870D0000}"/>
    <cellStyle name="40% - Accent3 2 3 4 3" xfId="7620" xr:uid="{00000000-0005-0000-0000-0000880D0000}"/>
    <cellStyle name="40% - Accent3 2 3 5" xfId="3163" xr:uid="{00000000-0005-0000-0000-0000890D0000}"/>
    <cellStyle name="40% - Accent3 2 3 5 2" xfId="9146" xr:uid="{00000000-0005-0000-0000-00008A0D0000}"/>
    <cellStyle name="40% - Accent3 2 3 6" xfId="6176" xr:uid="{00000000-0005-0000-0000-00008B0D0000}"/>
    <cellStyle name="40% - Accent3 2 4" xfId="309" xr:uid="{00000000-0005-0000-0000-00008C0D0000}"/>
    <cellStyle name="40% - Accent3 2 4 2" xfId="657" xr:uid="{00000000-0005-0000-0000-00008D0D0000}"/>
    <cellStyle name="40% - Accent3 2 4 2 2" xfId="1379" xr:uid="{00000000-0005-0000-0000-00008E0D0000}"/>
    <cellStyle name="40% - Accent3 2 4 2 2 2" xfId="2823" xr:uid="{00000000-0005-0000-0000-00008F0D0000}"/>
    <cellStyle name="40% - Accent3 2 4 2 2 2 2" xfId="5793" xr:uid="{00000000-0005-0000-0000-0000900D0000}"/>
    <cellStyle name="40% - Accent3 2 4 2 2 2 2 2" xfId="11776" xr:uid="{00000000-0005-0000-0000-0000910D0000}"/>
    <cellStyle name="40% - Accent3 2 4 2 2 2 3" xfId="8806" xr:uid="{00000000-0005-0000-0000-0000920D0000}"/>
    <cellStyle name="40% - Accent3 2 4 2 2 3" xfId="4349" xr:uid="{00000000-0005-0000-0000-0000930D0000}"/>
    <cellStyle name="40% - Accent3 2 4 2 2 3 2" xfId="10332" xr:uid="{00000000-0005-0000-0000-0000940D0000}"/>
    <cellStyle name="40% - Accent3 2 4 2 2 4" xfId="7362" xr:uid="{00000000-0005-0000-0000-0000950D0000}"/>
    <cellStyle name="40% - Accent3 2 4 2 3" xfId="2101" xr:uid="{00000000-0005-0000-0000-0000960D0000}"/>
    <cellStyle name="40% - Accent3 2 4 2 3 2" xfId="5071" xr:uid="{00000000-0005-0000-0000-0000970D0000}"/>
    <cellStyle name="40% - Accent3 2 4 2 3 2 2" xfId="11054" xr:uid="{00000000-0005-0000-0000-0000980D0000}"/>
    <cellStyle name="40% - Accent3 2 4 2 3 3" xfId="8084" xr:uid="{00000000-0005-0000-0000-0000990D0000}"/>
    <cellStyle name="40% - Accent3 2 4 2 4" xfId="3627" xr:uid="{00000000-0005-0000-0000-00009A0D0000}"/>
    <cellStyle name="40% - Accent3 2 4 2 4 2" xfId="9610" xr:uid="{00000000-0005-0000-0000-00009B0D0000}"/>
    <cellStyle name="40% - Accent3 2 4 2 5" xfId="6640" xr:uid="{00000000-0005-0000-0000-00009C0D0000}"/>
    <cellStyle name="40% - Accent3 2 4 3" xfId="1031" xr:uid="{00000000-0005-0000-0000-00009D0D0000}"/>
    <cellStyle name="40% - Accent3 2 4 3 2" xfId="2475" xr:uid="{00000000-0005-0000-0000-00009E0D0000}"/>
    <cellStyle name="40% - Accent3 2 4 3 2 2" xfId="5445" xr:uid="{00000000-0005-0000-0000-00009F0D0000}"/>
    <cellStyle name="40% - Accent3 2 4 3 2 2 2" xfId="11428" xr:uid="{00000000-0005-0000-0000-0000A00D0000}"/>
    <cellStyle name="40% - Accent3 2 4 3 2 3" xfId="8458" xr:uid="{00000000-0005-0000-0000-0000A10D0000}"/>
    <cellStyle name="40% - Accent3 2 4 3 3" xfId="4001" xr:uid="{00000000-0005-0000-0000-0000A20D0000}"/>
    <cellStyle name="40% - Accent3 2 4 3 3 2" xfId="9984" xr:uid="{00000000-0005-0000-0000-0000A30D0000}"/>
    <cellStyle name="40% - Accent3 2 4 3 4" xfId="7014" xr:uid="{00000000-0005-0000-0000-0000A40D0000}"/>
    <cellStyle name="40% - Accent3 2 4 4" xfId="1753" xr:uid="{00000000-0005-0000-0000-0000A50D0000}"/>
    <cellStyle name="40% - Accent3 2 4 4 2" xfId="4723" xr:uid="{00000000-0005-0000-0000-0000A60D0000}"/>
    <cellStyle name="40% - Accent3 2 4 4 2 2" xfId="10706" xr:uid="{00000000-0005-0000-0000-0000A70D0000}"/>
    <cellStyle name="40% - Accent3 2 4 4 3" xfId="7736" xr:uid="{00000000-0005-0000-0000-0000A80D0000}"/>
    <cellStyle name="40% - Accent3 2 4 5" xfId="3279" xr:uid="{00000000-0005-0000-0000-0000A90D0000}"/>
    <cellStyle name="40% - Accent3 2 4 5 2" xfId="9262" xr:uid="{00000000-0005-0000-0000-0000AA0D0000}"/>
    <cellStyle name="40% - Accent3 2 4 6" xfId="6292" xr:uid="{00000000-0005-0000-0000-0000AB0D0000}"/>
    <cellStyle name="40% - Accent3 2 5" xfId="425" xr:uid="{00000000-0005-0000-0000-0000AC0D0000}"/>
    <cellStyle name="40% - Accent3 2 5 2" xfId="1147" xr:uid="{00000000-0005-0000-0000-0000AD0D0000}"/>
    <cellStyle name="40% - Accent3 2 5 2 2" xfId="2591" xr:uid="{00000000-0005-0000-0000-0000AE0D0000}"/>
    <cellStyle name="40% - Accent3 2 5 2 2 2" xfId="5561" xr:uid="{00000000-0005-0000-0000-0000AF0D0000}"/>
    <cellStyle name="40% - Accent3 2 5 2 2 2 2" xfId="11544" xr:uid="{00000000-0005-0000-0000-0000B00D0000}"/>
    <cellStyle name="40% - Accent3 2 5 2 2 3" xfId="8574" xr:uid="{00000000-0005-0000-0000-0000B10D0000}"/>
    <cellStyle name="40% - Accent3 2 5 2 3" xfId="4117" xr:uid="{00000000-0005-0000-0000-0000B20D0000}"/>
    <cellStyle name="40% - Accent3 2 5 2 3 2" xfId="10100" xr:uid="{00000000-0005-0000-0000-0000B30D0000}"/>
    <cellStyle name="40% - Accent3 2 5 2 4" xfId="7130" xr:uid="{00000000-0005-0000-0000-0000B40D0000}"/>
    <cellStyle name="40% - Accent3 2 5 3" xfId="1869" xr:uid="{00000000-0005-0000-0000-0000B50D0000}"/>
    <cellStyle name="40% - Accent3 2 5 3 2" xfId="4839" xr:uid="{00000000-0005-0000-0000-0000B60D0000}"/>
    <cellStyle name="40% - Accent3 2 5 3 2 2" xfId="10822" xr:uid="{00000000-0005-0000-0000-0000B70D0000}"/>
    <cellStyle name="40% - Accent3 2 5 3 3" xfId="7852" xr:uid="{00000000-0005-0000-0000-0000B80D0000}"/>
    <cellStyle name="40% - Accent3 2 5 4" xfId="3395" xr:uid="{00000000-0005-0000-0000-0000B90D0000}"/>
    <cellStyle name="40% - Accent3 2 5 4 2" xfId="9378" xr:uid="{00000000-0005-0000-0000-0000BA0D0000}"/>
    <cellStyle name="40% - Accent3 2 5 5" xfId="6408" xr:uid="{00000000-0005-0000-0000-0000BB0D0000}"/>
    <cellStyle name="40% - Accent3 2 6" xfId="799" xr:uid="{00000000-0005-0000-0000-0000BC0D0000}"/>
    <cellStyle name="40% - Accent3 2 6 2" xfId="2243" xr:uid="{00000000-0005-0000-0000-0000BD0D0000}"/>
    <cellStyle name="40% - Accent3 2 6 2 2" xfId="5213" xr:uid="{00000000-0005-0000-0000-0000BE0D0000}"/>
    <cellStyle name="40% - Accent3 2 6 2 2 2" xfId="11196" xr:uid="{00000000-0005-0000-0000-0000BF0D0000}"/>
    <cellStyle name="40% - Accent3 2 6 2 3" xfId="8226" xr:uid="{00000000-0005-0000-0000-0000C00D0000}"/>
    <cellStyle name="40% - Accent3 2 6 3" xfId="3769" xr:uid="{00000000-0005-0000-0000-0000C10D0000}"/>
    <cellStyle name="40% - Accent3 2 6 3 2" xfId="9752" xr:uid="{00000000-0005-0000-0000-0000C20D0000}"/>
    <cellStyle name="40% - Accent3 2 6 4" xfId="6782" xr:uid="{00000000-0005-0000-0000-0000C30D0000}"/>
    <cellStyle name="40% - Accent3 2 7" xfId="1521" xr:uid="{00000000-0005-0000-0000-0000C40D0000}"/>
    <cellStyle name="40% - Accent3 2 7 2" xfId="4491" xr:uid="{00000000-0005-0000-0000-0000C50D0000}"/>
    <cellStyle name="40% - Accent3 2 7 2 2" xfId="10474" xr:uid="{00000000-0005-0000-0000-0000C60D0000}"/>
    <cellStyle name="40% - Accent3 2 7 3" xfId="7504" xr:uid="{00000000-0005-0000-0000-0000C70D0000}"/>
    <cellStyle name="40% - Accent3 2 8" xfId="3047" xr:uid="{00000000-0005-0000-0000-0000C80D0000}"/>
    <cellStyle name="40% - Accent3 2 8 2" xfId="9030" xr:uid="{00000000-0005-0000-0000-0000C90D0000}"/>
    <cellStyle name="40% - Accent3 2 9" xfId="6060" xr:uid="{00000000-0005-0000-0000-0000CA0D0000}"/>
    <cellStyle name="40% - Accent3 3" xfId="104" xr:uid="{00000000-0005-0000-0000-0000CB0D0000}"/>
    <cellStyle name="40% - Accent3 3 2" xfId="220" xr:uid="{00000000-0005-0000-0000-0000CC0D0000}"/>
    <cellStyle name="40% - Accent3 3 2 2" xfId="568" xr:uid="{00000000-0005-0000-0000-0000CD0D0000}"/>
    <cellStyle name="40% - Accent3 3 2 2 2" xfId="1290" xr:uid="{00000000-0005-0000-0000-0000CE0D0000}"/>
    <cellStyle name="40% - Accent3 3 2 2 2 2" xfId="2734" xr:uid="{00000000-0005-0000-0000-0000CF0D0000}"/>
    <cellStyle name="40% - Accent3 3 2 2 2 2 2" xfId="5704" xr:uid="{00000000-0005-0000-0000-0000D00D0000}"/>
    <cellStyle name="40% - Accent3 3 2 2 2 2 2 2" xfId="11687" xr:uid="{00000000-0005-0000-0000-0000D10D0000}"/>
    <cellStyle name="40% - Accent3 3 2 2 2 2 3" xfId="8717" xr:uid="{00000000-0005-0000-0000-0000D20D0000}"/>
    <cellStyle name="40% - Accent3 3 2 2 2 3" xfId="4260" xr:uid="{00000000-0005-0000-0000-0000D30D0000}"/>
    <cellStyle name="40% - Accent3 3 2 2 2 3 2" xfId="10243" xr:uid="{00000000-0005-0000-0000-0000D40D0000}"/>
    <cellStyle name="40% - Accent3 3 2 2 2 4" xfId="7273" xr:uid="{00000000-0005-0000-0000-0000D50D0000}"/>
    <cellStyle name="40% - Accent3 3 2 2 3" xfId="2012" xr:uid="{00000000-0005-0000-0000-0000D60D0000}"/>
    <cellStyle name="40% - Accent3 3 2 2 3 2" xfId="4982" xr:uid="{00000000-0005-0000-0000-0000D70D0000}"/>
    <cellStyle name="40% - Accent3 3 2 2 3 2 2" xfId="10965" xr:uid="{00000000-0005-0000-0000-0000D80D0000}"/>
    <cellStyle name="40% - Accent3 3 2 2 3 3" xfId="7995" xr:uid="{00000000-0005-0000-0000-0000D90D0000}"/>
    <cellStyle name="40% - Accent3 3 2 2 4" xfId="3538" xr:uid="{00000000-0005-0000-0000-0000DA0D0000}"/>
    <cellStyle name="40% - Accent3 3 2 2 4 2" xfId="9521" xr:uid="{00000000-0005-0000-0000-0000DB0D0000}"/>
    <cellStyle name="40% - Accent3 3 2 2 5" xfId="6551" xr:uid="{00000000-0005-0000-0000-0000DC0D0000}"/>
    <cellStyle name="40% - Accent3 3 2 3" xfId="942" xr:uid="{00000000-0005-0000-0000-0000DD0D0000}"/>
    <cellStyle name="40% - Accent3 3 2 3 2" xfId="2386" xr:uid="{00000000-0005-0000-0000-0000DE0D0000}"/>
    <cellStyle name="40% - Accent3 3 2 3 2 2" xfId="5356" xr:uid="{00000000-0005-0000-0000-0000DF0D0000}"/>
    <cellStyle name="40% - Accent3 3 2 3 2 2 2" xfId="11339" xr:uid="{00000000-0005-0000-0000-0000E00D0000}"/>
    <cellStyle name="40% - Accent3 3 2 3 2 3" xfId="8369" xr:uid="{00000000-0005-0000-0000-0000E10D0000}"/>
    <cellStyle name="40% - Accent3 3 2 3 3" xfId="3912" xr:uid="{00000000-0005-0000-0000-0000E20D0000}"/>
    <cellStyle name="40% - Accent3 3 2 3 3 2" xfId="9895" xr:uid="{00000000-0005-0000-0000-0000E30D0000}"/>
    <cellStyle name="40% - Accent3 3 2 3 4" xfId="6925" xr:uid="{00000000-0005-0000-0000-0000E40D0000}"/>
    <cellStyle name="40% - Accent3 3 2 4" xfId="1664" xr:uid="{00000000-0005-0000-0000-0000E50D0000}"/>
    <cellStyle name="40% - Accent3 3 2 4 2" xfId="4634" xr:uid="{00000000-0005-0000-0000-0000E60D0000}"/>
    <cellStyle name="40% - Accent3 3 2 4 2 2" xfId="10617" xr:uid="{00000000-0005-0000-0000-0000E70D0000}"/>
    <cellStyle name="40% - Accent3 3 2 4 3" xfId="7647" xr:uid="{00000000-0005-0000-0000-0000E80D0000}"/>
    <cellStyle name="40% - Accent3 3 2 5" xfId="3190" xr:uid="{00000000-0005-0000-0000-0000E90D0000}"/>
    <cellStyle name="40% - Accent3 3 2 5 2" xfId="9173" xr:uid="{00000000-0005-0000-0000-0000EA0D0000}"/>
    <cellStyle name="40% - Accent3 3 2 6" xfId="6203" xr:uid="{00000000-0005-0000-0000-0000EB0D0000}"/>
    <cellStyle name="40% - Accent3 3 3" xfId="336" xr:uid="{00000000-0005-0000-0000-0000EC0D0000}"/>
    <cellStyle name="40% - Accent3 3 3 2" xfId="684" xr:uid="{00000000-0005-0000-0000-0000ED0D0000}"/>
    <cellStyle name="40% - Accent3 3 3 2 2" xfId="1406" xr:uid="{00000000-0005-0000-0000-0000EE0D0000}"/>
    <cellStyle name="40% - Accent3 3 3 2 2 2" xfId="2850" xr:uid="{00000000-0005-0000-0000-0000EF0D0000}"/>
    <cellStyle name="40% - Accent3 3 3 2 2 2 2" xfId="5820" xr:uid="{00000000-0005-0000-0000-0000F00D0000}"/>
    <cellStyle name="40% - Accent3 3 3 2 2 2 2 2" xfId="11803" xr:uid="{00000000-0005-0000-0000-0000F10D0000}"/>
    <cellStyle name="40% - Accent3 3 3 2 2 2 3" xfId="8833" xr:uid="{00000000-0005-0000-0000-0000F20D0000}"/>
    <cellStyle name="40% - Accent3 3 3 2 2 3" xfId="4376" xr:uid="{00000000-0005-0000-0000-0000F30D0000}"/>
    <cellStyle name="40% - Accent3 3 3 2 2 3 2" xfId="10359" xr:uid="{00000000-0005-0000-0000-0000F40D0000}"/>
    <cellStyle name="40% - Accent3 3 3 2 2 4" xfId="7389" xr:uid="{00000000-0005-0000-0000-0000F50D0000}"/>
    <cellStyle name="40% - Accent3 3 3 2 3" xfId="2128" xr:uid="{00000000-0005-0000-0000-0000F60D0000}"/>
    <cellStyle name="40% - Accent3 3 3 2 3 2" xfId="5098" xr:uid="{00000000-0005-0000-0000-0000F70D0000}"/>
    <cellStyle name="40% - Accent3 3 3 2 3 2 2" xfId="11081" xr:uid="{00000000-0005-0000-0000-0000F80D0000}"/>
    <cellStyle name="40% - Accent3 3 3 2 3 3" xfId="8111" xr:uid="{00000000-0005-0000-0000-0000F90D0000}"/>
    <cellStyle name="40% - Accent3 3 3 2 4" xfId="3654" xr:uid="{00000000-0005-0000-0000-0000FA0D0000}"/>
    <cellStyle name="40% - Accent3 3 3 2 4 2" xfId="9637" xr:uid="{00000000-0005-0000-0000-0000FB0D0000}"/>
    <cellStyle name="40% - Accent3 3 3 2 5" xfId="6667" xr:uid="{00000000-0005-0000-0000-0000FC0D0000}"/>
    <cellStyle name="40% - Accent3 3 3 3" xfId="1058" xr:uid="{00000000-0005-0000-0000-0000FD0D0000}"/>
    <cellStyle name="40% - Accent3 3 3 3 2" xfId="2502" xr:uid="{00000000-0005-0000-0000-0000FE0D0000}"/>
    <cellStyle name="40% - Accent3 3 3 3 2 2" xfId="5472" xr:uid="{00000000-0005-0000-0000-0000FF0D0000}"/>
    <cellStyle name="40% - Accent3 3 3 3 2 2 2" xfId="11455" xr:uid="{00000000-0005-0000-0000-0000000E0000}"/>
    <cellStyle name="40% - Accent3 3 3 3 2 3" xfId="8485" xr:uid="{00000000-0005-0000-0000-0000010E0000}"/>
    <cellStyle name="40% - Accent3 3 3 3 3" xfId="4028" xr:uid="{00000000-0005-0000-0000-0000020E0000}"/>
    <cellStyle name="40% - Accent3 3 3 3 3 2" xfId="10011" xr:uid="{00000000-0005-0000-0000-0000030E0000}"/>
    <cellStyle name="40% - Accent3 3 3 3 4" xfId="7041" xr:uid="{00000000-0005-0000-0000-0000040E0000}"/>
    <cellStyle name="40% - Accent3 3 3 4" xfId="1780" xr:uid="{00000000-0005-0000-0000-0000050E0000}"/>
    <cellStyle name="40% - Accent3 3 3 4 2" xfId="4750" xr:uid="{00000000-0005-0000-0000-0000060E0000}"/>
    <cellStyle name="40% - Accent3 3 3 4 2 2" xfId="10733" xr:uid="{00000000-0005-0000-0000-0000070E0000}"/>
    <cellStyle name="40% - Accent3 3 3 4 3" xfId="7763" xr:uid="{00000000-0005-0000-0000-0000080E0000}"/>
    <cellStyle name="40% - Accent3 3 3 5" xfId="3306" xr:uid="{00000000-0005-0000-0000-0000090E0000}"/>
    <cellStyle name="40% - Accent3 3 3 5 2" xfId="9289" xr:uid="{00000000-0005-0000-0000-00000A0E0000}"/>
    <cellStyle name="40% - Accent3 3 3 6" xfId="6319" xr:uid="{00000000-0005-0000-0000-00000B0E0000}"/>
    <cellStyle name="40% - Accent3 3 4" xfId="452" xr:uid="{00000000-0005-0000-0000-00000C0E0000}"/>
    <cellStyle name="40% - Accent3 3 4 2" xfId="1174" xr:uid="{00000000-0005-0000-0000-00000D0E0000}"/>
    <cellStyle name="40% - Accent3 3 4 2 2" xfId="2618" xr:uid="{00000000-0005-0000-0000-00000E0E0000}"/>
    <cellStyle name="40% - Accent3 3 4 2 2 2" xfId="5588" xr:uid="{00000000-0005-0000-0000-00000F0E0000}"/>
    <cellStyle name="40% - Accent3 3 4 2 2 2 2" xfId="11571" xr:uid="{00000000-0005-0000-0000-0000100E0000}"/>
    <cellStyle name="40% - Accent3 3 4 2 2 3" xfId="8601" xr:uid="{00000000-0005-0000-0000-0000110E0000}"/>
    <cellStyle name="40% - Accent3 3 4 2 3" xfId="4144" xr:uid="{00000000-0005-0000-0000-0000120E0000}"/>
    <cellStyle name="40% - Accent3 3 4 2 3 2" xfId="10127" xr:uid="{00000000-0005-0000-0000-0000130E0000}"/>
    <cellStyle name="40% - Accent3 3 4 2 4" xfId="7157" xr:uid="{00000000-0005-0000-0000-0000140E0000}"/>
    <cellStyle name="40% - Accent3 3 4 3" xfId="1896" xr:uid="{00000000-0005-0000-0000-0000150E0000}"/>
    <cellStyle name="40% - Accent3 3 4 3 2" xfId="4866" xr:uid="{00000000-0005-0000-0000-0000160E0000}"/>
    <cellStyle name="40% - Accent3 3 4 3 2 2" xfId="10849" xr:uid="{00000000-0005-0000-0000-0000170E0000}"/>
    <cellStyle name="40% - Accent3 3 4 3 3" xfId="7879" xr:uid="{00000000-0005-0000-0000-0000180E0000}"/>
    <cellStyle name="40% - Accent3 3 4 4" xfId="3422" xr:uid="{00000000-0005-0000-0000-0000190E0000}"/>
    <cellStyle name="40% - Accent3 3 4 4 2" xfId="9405" xr:uid="{00000000-0005-0000-0000-00001A0E0000}"/>
    <cellStyle name="40% - Accent3 3 4 5" xfId="6435" xr:uid="{00000000-0005-0000-0000-00001B0E0000}"/>
    <cellStyle name="40% - Accent3 3 5" xfId="826" xr:uid="{00000000-0005-0000-0000-00001C0E0000}"/>
    <cellStyle name="40% - Accent3 3 5 2" xfId="2270" xr:uid="{00000000-0005-0000-0000-00001D0E0000}"/>
    <cellStyle name="40% - Accent3 3 5 2 2" xfId="5240" xr:uid="{00000000-0005-0000-0000-00001E0E0000}"/>
    <cellStyle name="40% - Accent3 3 5 2 2 2" xfId="11223" xr:uid="{00000000-0005-0000-0000-00001F0E0000}"/>
    <cellStyle name="40% - Accent3 3 5 2 3" xfId="8253" xr:uid="{00000000-0005-0000-0000-0000200E0000}"/>
    <cellStyle name="40% - Accent3 3 5 3" xfId="3796" xr:uid="{00000000-0005-0000-0000-0000210E0000}"/>
    <cellStyle name="40% - Accent3 3 5 3 2" xfId="9779" xr:uid="{00000000-0005-0000-0000-0000220E0000}"/>
    <cellStyle name="40% - Accent3 3 5 4" xfId="6809" xr:uid="{00000000-0005-0000-0000-0000230E0000}"/>
    <cellStyle name="40% - Accent3 3 6" xfId="1548" xr:uid="{00000000-0005-0000-0000-0000240E0000}"/>
    <cellStyle name="40% - Accent3 3 6 2" xfId="4518" xr:uid="{00000000-0005-0000-0000-0000250E0000}"/>
    <cellStyle name="40% - Accent3 3 6 2 2" xfId="10501" xr:uid="{00000000-0005-0000-0000-0000260E0000}"/>
    <cellStyle name="40% - Accent3 3 6 3" xfId="7531" xr:uid="{00000000-0005-0000-0000-0000270E0000}"/>
    <cellStyle name="40% - Accent3 3 7" xfId="3074" xr:uid="{00000000-0005-0000-0000-0000280E0000}"/>
    <cellStyle name="40% - Accent3 3 7 2" xfId="9057" xr:uid="{00000000-0005-0000-0000-0000290E0000}"/>
    <cellStyle name="40% - Accent3 3 8" xfId="6087" xr:uid="{00000000-0005-0000-0000-00002A0E0000}"/>
    <cellStyle name="40% - Accent3 4" xfId="162" xr:uid="{00000000-0005-0000-0000-00002B0E0000}"/>
    <cellStyle name="40% - Accent3 4 2" xfId="510" xr:uid="{00000000-0005-0000-0000-00002C0E0000}"/>
    <cellStyle name="40% - Accent3 4 2 2" xfId="1232" xr:uid="{00000000-0005-0000-0000-00002D0E0000}"/>
    <cellStyle name="40% - Accent3 4 2 2 2" xfId="2676" xr:uid="{00000000-0005-0000-0000-00002E0E0000}"/>
    <cellStyle name="40% - Accent3 4 2 2 2 2" xfId="5646" xr:uid="{00000000-0005-0000-0000-00002F0E0000}"/>
    <cellStyle name="40% - Accent3 4 2 2 2 2 2" xfId="11629" xr:uid="{00000000-0005-0000-0000-0000300E0000}"/>
    <cellStyle name="40% - Accent3 4 2 2 2 3" xfId="8659" xr:uid="{00000000-0005-0000-0000-0000310E0000}"/>
    <cellStyle name="40% - Accent3 4 2 2 3" xfId="4202" xr:uid="{00000000-0005-0000-0000-0000320E0000}"/>
    <cellStyle name="40% - Accent3 4 2 2 3 2" xfId="10185" xr:uid="{00000000-0005-0000-0000-0000330E0000}"/>
    <cellStyle name="40% - Accent3 4 2 2 4" xfId="7215" xr:uid="{00000000-0005-0000-0000-0000340E0000}"/>
    <cellStyle name="40% - Accent3 4 2 3" xfId="1954" xr:uid="{00000000-0005-0000-0000-0000350E0000}"/>
    <cellStyle name="40% - Accent3 4 2 3 2" xfId="4924" xr:uid="{00000000-0005-0000-0000-0000360E0000}"/>
    <cellStyle name="40% - Accent3 4 2 3 2 2" xfId="10907" xr:uid="{00000000-0005-0000-0000-0000370E0000}"/>
    <cellStyle name="40% - Accent3 4 2 3 3" xfId="7937" xr:uid="{00000000-0005-0000-0000-0000380E0000}"/>
    <cellStyle name="40% - Accent3 4 2 4" xfId="3480" xr:uid="{00000000-0005-0000-0000-0000390E0000}"/>
    <cellStyle name="40% - Accent3 4 2 4 2" xfId="9463" xr:uid="{00000000-0005-0000-0000-00003A0E0000}"/>
    <cellStyle name="40% - Accent3 4 2 5" xfId="6493" xr:uid="{00000000-0005-0000-0000-00003B0E0000}"/>
    <cellStyle name="40% - Accent3 4 3" xfId="884" xr:uid="{00000000-0005-0000-0000-00003C0E0000}"/>
    <cellStyle name="40% - Accent3 4 3 2" xfId="2328" xr:uid="{00000000-0005-0000-0000-00003D0E0000}"/>
    <cellStyle name="40% - Accent3 4 3 2 2" xfId="5298" xr:uid="{00000000-0005-0000-0000-00003E0E0000}"/>
    <cellStyle name="40% - Accent3 4 3 2 2 2" xfId="11281" xr:uid="{00000000-0005-0000-0000-00003F0E0000}"/>
    <cellStyle name="40% - Accent3 4 3 2 3" xfId="8311" xr:uid="{00000000-0005-0000-0000-0000400E0000}"/>
    <cellStyle name="40% - Accent3 4 3 3" xfId="3854" xr:uid="{00000000-0005-0000-0000-0000410E0000}"/>
    <cellStyle name="40% - Accent3 4 3 3 2" xfId="9837" xr:uid="{00000000-0005-0000-0000-0000420E0000}"/>
    <cellStyle name="40% - Accent3 4 3 4" xfId="6867" xr:uid="{00000000-0005-0000-0000-0000430E0000}"/>
    <cellStyle name="40% - Accent3 4 4" xfId="1606" xr:uid="{00000000-0005-0000-0000-0000440E0000}"/>
    <cellStyle name="40% - Accent3 4 4 2" xfId="4576" xr:uid="{00000000-0005-0000-0000-0000450E0000}"/>
    <cellStyle name="40% - Accent3 4 4 2 2" xfId="10559" xr:uid="{00000000-0005-0000-0000-0000460E0000}"/>
    <cellStyle name="40% - Accent3 4 4 3" xfId="7589" xr:uid="{00000000-0005-0000-0000-0000470E0000}"/>
    <cellStyle name="40% - Accent3 4 5" xfId="3132" xr:uid="{00000000-0005-0000-0000-0000480E0000}"/>
    <cellStyle name="40% - Accent3 4 5 2" xfId="9115" xr:uid="{00000000-0005-0000-0000-0000490E0000}"/>
    <cellStyle name="40% - Accent3 4 6" xfId="6145" xr:uid="{00000000-0005-0000-0000-00004A0E0000}"/>
    <cellStyle name="40% - Accent3 5" xfId="278" xr:uid="{00000000-0005-0000-0000-00004B0E0000}"/>
    <cellStyle name="40% - Accent3 5 2" xfId="626" xr:uid="{00000000-0005-0000-0000-00004C0E0000}"/>
    <cellStyle name="40% - Accent3 5 2 2" xfId="1348" xr:uid="{00000000-0005-0000-0000-00004D0E0000}"/>
    <cellStyle name="40% - Accent3 5 2 2 2" xfId="2792" xr:uid="{00000000-0005-0000-0000-00004E0E0000}"/>
    <cellStyle name="40% - Accent3 5 2 2 2 2" xfId="5762" xr:uid="{00000000-0005-0000-0000-00004F0E0000}"/>
    <cellStyle name="40% - Accent3 5 2 2 2 2 2" xfId="11745" xr:uid="{00000000-0005-0000-0000-0000500E0000}"/>
    <cellStyle name="40% - Accent3 5 2 2 2 3" xfId="8775" xr:uid="{00000000-0005-0000-0000-0000510E0000}"/>
    <cellStyle name="40% - Accent3 5 2 2 3" xfId="4318" xr:uid="{00000000-0005-0000-0000-0000520E0000}"/>
    <cellStyle name="40% - Accent3 5 2 2 3 2" xfId="10301" xr:uid="{00000000-0005-0000-0000-0000530E0000}"/>
    <cellStyle name="40% - Accent3 5 2 2 4" xfId="7331" xr:uid="{00000000-0005-0000-0000-0000540E0000}"/>
    <cellStyle name="40% - Accent3 5 2 3" xfId="2070" xr:uid="{00000000-0005-0000-0000-0000550E0000}"/>
    <cellStyle name="40% - Accent3 5 2 3 2" xfId="5040" xr:uid="{00000000-0005-0000-0000-0000560E0000}"/>
    <cellStyle name="40% - Accent3 5 2 3 2 2" xfId="11023" xr:uid="{00000000-0005-0000-0000-0000570E0000}"/>
    <cellStyle name="40% - Accent3 5 2 3 3" xfId="8053" xr:uid="{00000000-0005-0000-0000-0000580E0000}"/>
    <cellStyle name="40% - Accent3 5 2 4" xfId="3596" xr:uid="{00000000-0005-0000-0000-0000590E0000}"/>
    <cellStyle name="40% - Accent3 5 2 4 2" xfId="9579" xr:uid="{00000000-0005-0000-0000-00005A0E0000}"/>
    <cellStyle name="40% - Accent3 5 2 5" xfId="6609" xr:uid="{00000000-0005-0000-0000-00005B0E0000}"/>
    <cellStyle name="40% - Accent3 5 3" xfId="1000" xr:uid="{00000000-0005-0000-0000-00005C0E0000}"/>
    <cellStyle name="40% - Accent3 5 3 2" xfId="2444" xr:uid="{00000000-0005-0000-0000-00005D0E0000}"/>
    <cellStyle name="40% - Accent3 5 3 2 2" xfId="5414" xr:uid="{00000000-0005-0000-0000-00005E0E0000}"/>
    <cellStyle name="40% - Accent3 5 3 2 2 2" xfId="11397" xr:uid="{00000000-0005-0000-0000-00005F0E0000}"/>
    <cellStyle name="40% - Accent3 5 3 2 3" xfId="8427" xr:uid="{00000000-0005-0000-0000-0000600E0000}"/>
    <cellStyle name="40% - Accent3 5 3 3" xfId="3970" xr:uid="{00000000-0005-0000-0000-0000610E0000}"/>
    <cellStyle name="40% - Accent3 5 3 3 2" xfId="9953" xr:uid="{00000000-0005-0000-0000-0000620E0000}"/>
    <cellStyle name="40% - Accent3 5 3 4" xfId="6983" xr:uid="{00000000-0005-0000-0000-0000630E0000}"/>
    <cellStyle name="40% - Accent3 5 4" xfId="1722" xr:uid="{00000000-0005-0000-0000-0000640E0000}"/>
    <cellStyle name="40% - Accent3 5 4 2" xfId="4692" xr:uid="{00000000-0005-0000-0000-0000650E0000}"/>
    <cellStyle name="40% - Accent3 5 4 2 2" xfId="10675" xr:uid="{00000000-0005-0000-0000-0000660E0000}"/>
    <cellStyle name="40% - Accent3 5 4 3" xfId="7705" xr:uid="{00000000-0005-0000-0000-0000670E0000}"/>
    <cellStyle name="40% - Accent3 5 5" xfId="3248" xr:uid="{00000000-0005-0000-0000-0000680E0000}"/>
    <cellStyle name="40% - Accent3 5 5 2" xfId="9231" xr:uid="{00000000-0005-0000-0000-0000690E0000}"/>
    <cellStyle name="40% - Accent3 5 6" xfId="6261" xr:uid="{00000000-0005-0000-0000-00006A0E0000}"/>
    <cellStyle name="40% - Accent3 6" xfId="394" xr:uid="{00000000-0005-0000-0000-00006B0E0000}"/>
    <cellStyle name="40% - Accent3 6 2" xfId="1116" xr:uid="{00000000-0005-0000-0000-00006C0E0000}"/>
    <cellStyle name="40% - Accent3 6 2 2" xfId="2560" xr:uid="{00000000-0005-0000-0000-00006D0E0000}"/>
    <cellStyle name="40% - Accent3 6 2 2 2" xfId="5530" xr:uid="{00000000-0005-0000-0000-00006E0E0000}"/>
    <cellStyle name="40% - Accent3 6 2 2 2 2" xfId="11513" xr:uid="{00000000-0005-0000-0000-00006F0E0000}"/>
    <cellStyle name="40% - Accent3 6 2 2 3" xfId="8543" xr:uid="{00000000-0005-0000-0000-0000700E0000}"/>
    <cellStyle name="40% - Accent3 6 2 3" xfId="4086" xr:uid="{00000000-0005-0000-0000-0000710E0000}"/>
    <cellStyle name="40% - Accent3 6 2 3 2" xfId="10069" xr:uid="{00000000-0005-0000-0000-0000720E0000}"/>
    <cellStyle name="40% - Accent3 6 2 4" xfId="7099" xr:uid="{00000000-0005-0000-0000-0000730E0000}"/>
    <cellStyle name="40% - Accent3 6 3" xfId="1838" xr:uid="{00000000-0005-0000-0000-0000740E0000}"/>
    <cellStyle name="40% - Accent3 6 3 2" xfId="4808" xr:uid="{00000000-0005-0000-0000-0000750E0000}"/>
    <cellStyle name="40% - Accent3 6 3 2 2" xfId="10791" xr:uid="{00000000-0005-0000-0000-0000760E0000}"/>
    <cellStyle name="40% - Accent3 6 3 3" xfId="7821" xr:uid="{00000000-0005-0000-0000-0000770E0000}"/>
    <cellStyle name="40% - Accent3 6 4" xfId="3364" xr:uid="{00000000-0005-0000-0000-0000780E0000}"/>
    <cellStyle name="40% - Accent3 6 4 2" xfId="9347" xr:uid="{00000000-0005-0000-0000-0000790E0000}"/>
    <cellStyle name="40% - Accent3 6 5" xfId="6377" xr:uid="{00000000-0005-0000-0000-00007A0E0000}"/>
    <cellStyle name="40% - Accent3 7" xfId="744" xr:uid="{00000000-0005-0000-0000-00007B0E0000}"/>
    <cellStyle name="40% - Accent3 7 2" xfId="1466" xr:uid="{00000000-0005-0000-0000-00007C0E0000}"/>
    <cellStyle name="40% - Accent3 7 2 2" xfId="2910" xr:uid="{00000000-0005-0000-0000-00007D0E0000}"/>
    <cellStyle name="40% - Accent3 7 2 2 2" xfId="5880" xr:uid="{00000000-0005-0000-0000-00007E0E0000}"/>
    <cellStyle name="40% - Accent3 7 2 2 2 2" xfId="11863" xr:uid="{00000000-0005-0000-0000-00007F0E0000}"/>
    <cellStyle name="40% - Accent3 7 2 2 3" xfId="8893" xr:uid="{00000000-0005-0000-0000-0000800E0000}"/>
    <cellStyle name="40% - Accent3 7 2 3" xfId="4436" xr:uid="{00000000-0005-0000-0000-0000810E0000}"/>
    <cellStyle name="40% - Accent3 7 2 3 2" xfId="10419" xr:uid="{00000000-0005-0000-0000-0000820E0000}"/>
    <cellStyle name="40% - Accent3 7 2 4" xfId="7449" xr:uid="{00000000-0005-0000-0000-0000830E0000}"/>
    <cellStyle name="40% - Accent3 7 3" xfId="2188" xr:uid="{00000000-0005-0000-0000-0000840E0000}"/>
    <cellStyle name="40% - Accent3 7 3 2" xfId="5158" xr:uid="{00000000-0005-0000-0000-0000850E0000}"/>
    <cellStyle name="40% - Accent3 7 3 2 2" xfId="11141" xr:uid="{00000000-0005-0000-0000-0000860E0000}"/>
    <cellStyle name="40% - Accent3 7 3 3" xfId="8171" xr:uid="{00000000-0005-0000-0000-0000870E0000}"/>
    <cellStyle name="40% - Accent3 7 4" xfId="3714" xr:uid="{00000000-0005-0000-0000-0000880E0000}"/>
    <cellStyle name="40% - Accent3 7 4 2" xfId="9697" xr:uid="{00000000-0005-0000-0000-0000890E0000}"/>
    <cellStyle name="40% - Accent3 7 5" xfId="6727" xr:uid="{00000000-0005-0000-0000-00008A0E0000}"/>
    <cellStyle name="40% - Accent3 8" xfId="768" xr:uid="{00000000-0005-0000-0000-00008B0E0000}"/>
    <cellStyle name="40% - Accent3 8 2" xfId="2212" xr:uid="{00000000-0005-0000-0000-00008C0E0000}"/>
    <cellStyle name="40% - Accent3 8 2 2" xfId="5182" xr:uid="{00000000-0005-0000-0000-00008D0E0000}"/>
    <cellStyle name="40% - Accent3 8 2 2 2" xfId="11165" xr:uid="{00000000-0005-0000-0000-00008E0E0000}"/>
    <cellStyle name="40% - Accent3 8 2 3" xfId="8195" xr:uid="{00000000-0005-0000-0000-00008F0E0000}"/>
    <cellStyle name="40% - Accent3 8 3" xfId="3738" xr:uid="{00000000-0005-0000-0000-0000900E0000}"/>
    <cellStyle name="40% - Accent3 8 3 2" xfId="9721" xr:uid="{00000000-0005-0000-0000-0000910E0000}"/>
    <cellStyle name="40% - Accent3 8 4" xfId="6751" xr:uid="{00000000-0005-0000-0000-0000920E0000}"/>
    <cellStyle name="40% - Accent3 9" xfId="1490" xr:uid="{00000000-0005-0000-0000-0000930E0000}"/>
    <cellStyle name="40% - Accent3 9 2" xfId="4460" xr:uid="{00000000-0005-0000-0000-0000940E0000}"/>
    <cellStyle name="40% - Accent3 9 2 2" xfId="10443" xr:uid="{00000000-0005-0000-0000-0000950E0000}"/>
    <cellStyle name="40% - Accent3 9 3" xfId="7473" xr:uid="{00000000-0005-0000-0000-0000960E0000}"/>
    <cellStyle name="40% - Accent4" xfId="35" builtinId="43" customBuiltin="1"/>
    <cellStyle name="40% - Accent4 10" xfId="2937" xr:uid="{00000000-0005-0000-0000-0000980E0000}"/>
    <cellStyle name="40% - Accent4 10 2" xfId="5907" xr:uid="{00000000-0005-0000-0000-0000990E0000}"/>
    <cellStyle name="40% - Accent4 10 2 2" xfId="11890" xr:uid="{00000000-0005-0000-0000-00009A0E0000}"/>
    <cellStyle name="40% - Accent4 10 3" xfId="8920" xr:uid="{00000000-0005-0000-0000-00009B0E0000}"/>
    <cellStyle name="40% - Accent4 11" xfId="2970" xr:uid="{00000000-0005-0000-0000-00009C0E0000}"/>
    <cellStyle name="40% - Accent4 11 2" xfId="5940" xr:uid="{00000000-0005-0000-0000-00009D0E0000}"/>
    <cellStyle name="40% - Accent4 11 2 2" xfId="11923" xr:uid="{00000000-0005-0000-0000-00009E0E0000}"/>
    <cellStyle name="40% - Accent4 11 3" xfId="8953" xr:uid="{00000000-0005-0000-0000-00009F0E0000}"/>
    <cellStyle name="40% - Accent4 12" xfId="2991" xr:uid="{00000000-0005-0000-0000-0000A00E0000}"/>
    <cellStyle name="40% - Accent4 12 2" xfId="5961" xr:uid="{00000000-0005-0000-0000-0000A10E0000}"/>
    <cellStyle name="40% - Accent4 12 2 2" xfId="11944" xr:uid="{00000000-0005-0000-0000-0000A20E0000}"/>
    <cellStyle name="40% - Accent4 12 3" xfId="8974" xr:uid="{00000000-0005-0000-0000-0000A30E0000}"/>
    <cellStyle name="40% - Accent4 13" xfId="3018" xr:uid="{00000000-0005-0000-0000-0000A40E0000}"/>
    <cellStyle name="40% - Accent4 13 2" xfId="9001" xr:uid="{00000000-0005-0000-0000-0000A50E0000}"/>
    <cellStyle name="40% - Accent4 14" xfId="5984" xr:uid="{00000000-0005-0000-0000-0000A60E0000}"/>
    <cellStyle name="40% - Accent4 14 2" xfId="11967" xr:uid="{00000000-0005-0000-0000-0000A70E0000}"/>
    <cellStyle name="40% - Accent4 15" xfId="6005" xr:uid="{00000000-0005-0000-0000-0000A80E0000}"/>
    <cellStyle name="40% - Accent4 16" xfId="6030" xr:uid="{00000000-0005-0000-0000-0000A90E0000}"/>
    <cellStyle name="40% - Accent4 2" xfId="80" xr:uid="{00000000-0005-0000-0000-0000AA0E0000}"/>
    <cellStyle name="40% - Accent4 2 2" xfId="138" xr:uid="{00000000-0005-0000-0000-0000AB0E0000}"/>
    <cellStyle name="40% - Accent4 2 2 2" xfId="254" xr:uid="{00000000-0005-0000-0000-0000AC0E0000}"/>
    <cellStyle name="40% - Accent4 2 2 2 2" xfId="602" xr:uid="{00000000-0005-0000-0000-0000AD0E0000}"/>
    <cellStyle name="40% - Accent4 2 2 2 2 2" xfId="1324" xr:uid="{00000000-0005-0000-0000-0000AE0E0000}"/>
    <cellStyle name="40% - Accent4 2 2 2 2 2 2" xfId="2768" xr:uid="{00000000-0005-0000-0000-0000AF0E0000}"/>
    <cellStyle name="40% - Accent4 2 2 2 2 2 2 2" xfId="5738" xr:uid="{00000000-0005-0000-0000-0000B00E0000}"/>
    <cellStyle name="40% - Accent4 2 2 2 2 2 2 2 2" xfId="11721" xr:uid="{00000000-0005-0000-0000-0000B10E0000}"/>
    <cellStyle name="40% - Accent4 2 2 2 2 2 2 3" xfId="8751" xr:uid="{00000000-0005-0000-0000-0000B20E0000}"/>
    <cellStyle name="40% - Accent4 2 2 2 2 2 3" xfId="4294" xr:uid="{00000000-0005-0000-0000-0000B30E0000}"/>
    <cellStyle name="40% - Accent4 2 2 2 2 2 3 2" xfId="10277" xr:uid="{00000000-0005-0000-0000-0000B40E0000}"/>
    <cellStyle name="40% - Accent4 2 2 2 2 2 4" xfId="7307" xr:uid="{00000000-0005-0000-0000-0000B50E0000}"/>
    <cellStyle name="40% - Accent4 2 2 2 2 3" xfId="2046" xr:uid="{00000000-0005-0000-0000-0000B60E0000}"/>
    <cellStyle name="40% - Accent4 2 2 2 2 3 2" xfId="5016" xr:uid="{00000000-0005-0000-0000-0000B70E0000}"/>
    <cellStyle name="40% - Accent4 2 2 2 2 3 2 2" xfId="10999" xr:uid="{00000000-0005-0000-0000-0000B80E0000}"/>
    <cellStyle name="40% - Accent4 2 2 2 2 3 3" xfId="8029" xr:uid="{00000000-0005-0000-0000-0000B90E0000}"/>
    <cellStyle name="40% - Accent4 2 2 2 2 4" xfId="3572" xr:uid="{00000000-0005-0000-0000-0000BA0E0000}"/>
    <cellStyle name="40% - Accent4 2 2 2 2 4 2" xfId="9555" xr:uid="{00000000-0005-0000-0000-0000BB0E0000}"/>
    <cellStyle name="40% - Accent4 2 2 2 2 5" xfId="6585" xr:uid="{00000000-0005-0000-0000-0000BC0E0000}"/>
    <cellStyle name="40% - Accent4 2 2 2 3" xfId="976" xr:uid="{00000000-0005-0000-0000-0000BD0E0000}"/>
    <cellStyle name="40% - Accent4 2 2 2 3 2" xfId="2420" xr:uid="{00000000-0005-0000-0000-0000BE0E0000}"/>
    <cellStyle name="40% - Accent4 2 2 2 3 2 2" xfId="5390" xr:uid="{00000000-0005-0000-0000-0000BF0E0000}"/>
    <cellStyle name="40% - Accent4 2 2 2 3 2 2 2" xfId="11373" xr:uid="{00000000-0005-0000-0000-0000C00E0000}"/>
    <cellStyle name="40% - Accent4 2 2 2 3 2 3" xfId="8403" xr:uid="{00000000-0005-0000-0000-0000C10E0000}"/>
    <cellStyle name="40% - Accent4 2 2 2 3 3" xfId="3946" xr:uid="{00000000-0005-0000-0000-0000C20E0000}"/>
    <cellStyle name="40% - Accent4 2 2 2 3 3 2" xfId="9929" xr:uid="{00000000-0005-0000-0000-0000C30E0000}"/>
    <cellStyle name="40% - Accent4 2 2 2 3 4" xfId="6959" xr:uid="{00000000-0005-0000-0000-0000C40E0000}"/>
    <cellStyle name="40% - Accent4 2 2 2 4" xfId="1698" xr:uid="{00000000-0005-0000-0000-0000C50E0000}"/>
    <cellStyle name="40% - Accent4 2 2 2 4 2" xfId="4668" xr:uid="{00000000-0005-0000-0000-0000C60E0000}"/>
    <cellStyle name="40% - Accent4 2 2 2 4 2 2" xfId="10651" xr:uid="{00000000-0005-0000-0000-0000C70E0000}"/>
    <cellStyle name="40% - Accent4 2 2 2 4 3" xfId="7681" xr:uid="{00000000-0005-0000-0000-0000C80E0000}"/>
    <cellStyle name="40% - Accent4 2 2 2 5" xfId="3224" xr:uid="{00000000-0005-0000-0000-0000C90E0000}"/>
    <cellStyle name="40% - Accent4 2 2 2 5 2" xfId="9207" xr:uid="{00000000-0005-0000-0000-0000CA0E0000}"/>
    <cellStyle name="40% - Accent4 2 2 2 6" xfId="6237" xr:uid="{00000000-0005-0000-0000-0000CB0E0000}"/>
    <cellStyle name="40% - Accent4 2 2 3" xfId="370" xr:uid="{00000000-0005-0000-0000-0000CC0E0000}"/>
    <cellStyle name="40% - Accent4 2 2 3 2" xfId="718" xr:uid="{00000000-0005-0000-0000-0000CD0E0000}"/>
    <cellStyle name="40% - Accent4 2 2 3 2 2" xfId="1440" xr:uid="{00000000-0005-0000-0000-0000CE0E0000}"/>
    <cellStyle name="40% - Accent4 2 2 3 2 2 2" xfId="2884" xr:uid="{00000000-0005-0000-0000-0000CF0E0000}"/>
    <cellStyle name="40% - Accent4 2 2 3 2 2 2 2" xfId="5854" xr:uid="{00000000-0005-0000-0000-0000D00E0000}"/>
    <cellStyle name="40% - Accent4 2 2 3 2 2 2 2 2" xfId="11837" xr:uid="{00000000-0005-0000-0000-0000D10E0000}"/>
    <cellStyle name="40% - Accent4 2 2 3 2 2 2 3" xfId="8867" xr:uid="{00000000-0005-0000-0000-0000D20E0000}"/>
    <cellStyle name="40% - Accent4 2 2 3 2 2 3" xfId="4410" xr:uid="{00000000-0005-0000-0000-0000D30E0000}"/>
    <cellStyle name="40% - Accent4 2 2 3 2 2 3 2" xfId="10393" xr:uid="{00000000-0005-0000-0000-0000D40E0000}"/>
    <cellStyle name="40% - Accent4 2 2 3 2 2 4" xfId="7423" xr:uid="{00000000-0005-0000-0000-0000D50E0000}"/>
    <cellStyle name="40% - Accent4 2 2 3 2 3" xfId="2162" xr:uid="{00000000-0005-0000-0000-0000D60E0000}"/>
    <cellStyle name="40% - Accent4 2 2 3 2 3 2" xfId="5132" xr:uid="{00000000-0005-0000-0000-0000D70E0000}"/>
    <cellStyle name="40% - Accent4 2 2 3 2 3 2 2" xfId="11115" xr:uid="{00000000-0005-0000-0000-0000D80E0000}"/>
    <cellStyle name="40% - Accent4 2 2 3 2 3 3" xfId="8145" xr:uid="{00000000-0005-0000-0000-0000D90E0000}"/>
    <cellStyle name="40% - Accent4 2 2 3 2 4" xfId="3688" xr:uid="{00000000-0005-0000-0000-0000DA0E0000}"/>
    <cellStyle name="40% - Accent4 2 2 3 2 4 2" xfId="9671" xr:uid="{00000000-0005-0000-0000-0000DB0E0000}"/>
    <cellStyle name="40% - Accent4 2 2 3 2 5" xfId="6701" xr:uid="{00000000-0005-0000-0000-0000DC0E0000}"/>
    <cellStyle name="40% - Accent4 2 2 3 3" xfId="1092" xr:uid="{00000000-0005-0000-0000-0000DD0E0000}"/>
    <cellStyle name="40% - Accent4 2 2 3 3 2" xfId="2536" xr:uid="{00000000-0005-0000-0000-0000DE0E0000}"/>
    <cellStyle name="40% - Accent4 2 2 3 3 2 2" xfId="5506" xr:uid="{00000000-0005-0000-0000-0000DF0E0000}"/>
    <cellStyle name="40% - Accent4 2 2 3 3 2 2 2" xfId="11489" xr:uid="{00000000-0005-0000-0000-0000E00E0000}"/>
    <cellStyle name="40% - Accent4 2 2 3 3 2 3" xfId="8519" xr:uid="{00000000-0005-0000-0000-0000E10E0000}"/>
    <cellStyle name="40% - Accent4 2 2 3 3 3" xfId="4062" xr:uid="{00000000-0005-0000-0000-0000E20E0000}"/>
    <cellStyle name="40% - Accent4 2 2 3 3 3 2" xfId="10045" xr:uid="{00000000-0005-0000-0000-0000E30E0000}"/>
    <cellStyle name="40% - Accent4 2 2 3 3 4" xfId="7075" xr:uid="{00000000-0005-0000-0000-0000E40E0000}"/>
    <cellStyle name="40% - Accent4 2 2 3 4" xfId="1814" xr:uid="{00000000-0005-0000-0000-0000E50E0000}"/>
    <cellStyle name="40% - Accent4 2 2 3 4 2" xfId="4784" xr:uid="{00000000-0005-0000-0000-0000E60E0000}"/>
    <cellStyle name="40% - Accent4 2 2 3 4 2 2" xfId="10767" xr:uid="{00000000-0005-0000-0000-0000E70E0000}"/>
    <cellStyle name="40% - Accent4 2 2 3 4 3" xfId="7797" xr:uid="{00000000-0005-0000-0000-0000E80E0000}"/>
    <cellStyle name="40% - Accent4 2 2 3 5" xfId="3340" xr:uid="{00000000-0005-0000-0000-0000E90E0000}"/>
    <cellStyle name="40% - Accent4 2 2 3 5 2" xfId="9323" xr:uid="{00000000-0005-0000-0000-0000EA0E0000}"/>
    <cellStyle name="40% - Accent4 2 2 3 6" xfId="6353" xr:uid="{00000000-0005-0000-0000-0000EB0E0000}"/>
    <cellStyle name="40% - Accent4 2 2 4" xfId="486" xr:uid="{00000000-0005-0000-0000-0000EC0E0000}"/>
    <cellStyle name="40% - Accent4 2 2 4 2" xfId="1208" xr:uid="{00000000-0005-0000-0000-0000ED0E0000}"/>
    <cellStyle name="40% - Accent4 2 2 4 2 2" xfId="2652" xr:uid="{00000000-0005-0000-0000-0000EE0E0000}"/>
    <cellStyle name="40% - Accent4 2 2 4 2 2 2" xfId="5622" xr:uid="{00000000-0005-0000-0000-0000EF0E0000}"/>
    <cellStyle name="40% - Accent4 2 2 4 2 2 2 2" xfId="11605" xr:uid="{00000000-0005-0000-0000-0000F00E0000}"/>
    <cellStyle name="40% - Accent4 2 2 4 2 2 3" xfId="8635" xr:uid="{00000000-0005-0000-0000-0000F10E0000}"/>
    <cellStyle name="40% - Accent4 2 2 4 2 3" xfId="4178" xr:uid="{00000000-0005-0000-0000-0000F20E0000}"/>
    <cellStyle name="40% - Accent4 2 2 4 2 3 2" xfId="10161" xr:uid="{00000000-0005-0000-0000-0000F30E0000}"/>
    <cellStyle name="40% - Accent4 2 2 4 2 4" xfId="7191" xr:uid="{00000000-0005-0000-0000-0000F40E0000}"/>
    <cellStyle name="40% - Accent4 2 2 4 3" xfId="1930" xr:uid="{00000000-0005-0000-0000-0000F50E0000}"/>
    <cellStyle name="40% - Accent4 2 2 4 3 2" xfId="4900" xr:uid="{00000000-0005-0000-0000-0000F60E0000}"/>
    <cellStyle name="40% - Accent4 2 2 4 3 2 2" xfId="10883" xr:uid="{00000000-0005-0000-0000-0000F70E0000}"/>
    <cellStyle name="40% - Accent4 2 2 4 3 3" xfId="7913" xr:uid="{00000000-0005-0000-0000-0000F80E0000}"/>
    <cellStyle name="40% - Accent4 2 2 4 4" xfId="3456" xr:uid="{00000000-0005-0000-0000-0000F90E0000}"/>
    <cellStyle name="40% - Accent4 2 2 4 4 2" xfId="9439" xr:uid="{00000000-0005-0000-0000-0000FA0E0000}"/>
    <cellStyle name="40% - Accent4 2 2 4 5" xfId="6469" xr:uid="{00000000-0005-0000-0000-0000FB0E0000}"/>
    <cellStyle name="40% - Accent4 2 2 5" xfId="860" xr:uid="{00000000-0005-0000-0000-0000FC0E0000}"/>
    <cellStyle name="40% - Accent4 2 2 5 2" xfId="2304" xr:uid="{00000000-0005-0000-0000-0000FD0E0000}"/>
    <cellStyle name="40% - Accent4 2 2 5 2 2" xfId="5274" xr:uid="{00000000-0005-0000-0000-0000FE0E0000}"/>
    <cellStyle name="40% - Accent4 2 2 5 2 2 2" xfId="11257" xr:uid="{00000000-0005-0000-0000-0000FF0E0000}"/>
    <cellStyle name="40% - Accent4 2 2 5 2 3" xfId="8287" xr:uid="{00000000-0005-0000-0000-0000000F0000}"/>
    <cellStyle name="40% - Accent4 2 2 5 3" xfId="3830" xr:uid="{00000000-0005-0000-0000-0000010F0000}"/>
    <cellStyle name="40% - Accent4 2 2 5 3 2" xfId="9813" xr:uid="{00000000-0005-0000-0000-0000020F0000}"/>
    <cellStyle name="40% - Accent4 2 2 5 4" xfId="6843" xr:uid="{00000000-0005-0000-0000-0000030F0000}"/>
    <cellStyle name="40% - Accent4 2 2 6" xfId="1582" xr:uid="{00000000-0005-0000-0000-0000040F0000}"/>
    <cellStyle name="40% - Accent4 2 2 6 2" xfId="4552" xr:uid="{00000000-0005-0000-0000-0000050F0000}"/>
    <cellStyle name="40% - Accent4 2 2 6 2 2" xfId="10535" xr:uid="{00000000-0005-0000-0000-0000060F0000}"/>
    <cellStyle name="40% - Accent4 2 2 6 3" xfId="7565" xr:uid="{00000000-0005-0000-0000-0000070F0000}"/>
    <cellStyle name="40% - Accent4 2 2 7" xfId="3108" xr:uid="{00000000-0005-0000-0000-0000080F0000}"/>
    <cellStyle name="40% - Accent4 2 2 7 2" xfId="9091" xr:uid="{00000000-0005-0000-0000-0000090F0000}"/>
    <cellStyle name="40% - Accent4 2 2 8" xfId="6121" xr:uid="{00000000-0005-0000-0000-00000A0F0000}"/>
    <cellStyle name="40% - Accent4 2 3" xfId="196" xr:uid="{00000000-0005-0000-0000-00000B0F0000}"/>
    <cellStyle name="40% - Accent4 2 3 2" xfId="544" xr:uid="{00000000-0005-0000-0000-00000C0F0000}"/>
    <cellStyle name="40% - Accent4 2 3 2 2" xfId="1266" xr:uid="{00000000-0005-0000-0000-00000D0F0000}"/>
    <cellStyle name="40% - Accent4 2 3 2 2 2" xfId="2710" xr:uid="{00000000-0005-0000-0000-00000E0F0000}"/>
    <cellStyle name="40% - Accent4 2 3 2 2 2 2" xfId="5680" xr:uid="{00000000-0005-0000-0000-00000F0F0000}"/>
    <cellStyle name="40% - Accent4 2 3 2 2 2 2 2" xfId="11663" xr:uid="{00000000-0005-0000-0000-0000100F0000}"/>
    <cellStyle name="40% - Accent4 2 3 2 2 2 3" xfId="8693" xr:uid="{00000000-0005-0000-0000-0000110F0000}"/>
    <cellStyle name="40% - Accent4 2 3 2 2 3" xfId="4236" xr:uid="{00000000-0005-0000-0000-0000120F0000}"/>
    <cellStyle name="40% - Accent4 2 3 2 2 3 2" xfId="10219" xr:uid="{00000000-0005-0000-0000-0000130F0000}"/>
    <cellStyle name="40% - Accent4 2 3 2 2 4" xfId="7249" xr:uid="{00000000-0005-0000-0000-0000140F0000}"/>
    <cellStyle name="40% - Accent4 2 3 2 3" xfId="1988" xr:uid="{00000000-0005-0000-0000-0000150F0000}"/>
    <cellStyle name="40% - Accent4 2 3 2 3 2" xfId="4958" xr:uid="{00000000-0005-0000-0000-0000160F0000}"/>
    <cellStyle name="40% - Accent4 2 3 2 3 2 2" xfId="10941" xr:uid="{00000000-0005-0000-0000-0000170F0000}"/>
    <cellStyle name="40% - Accent4 2 3 2 3 3" xfId="7971" xr:uid="{00000000-0005-0000-0000-0000180F0000}"/>
    <cellStyle name="40% - Accent4 2 3 2 4" xfId="3514" xr:uid="{00000000-0005-0000-0000-0000190F0000}"/>
    <cellStyle name="40% - Accent4 2 3 2 4 2" xfId="9497" xr:uid="{00000000-0005-0000-0000-00001A0F0000}"/>
    <cellStyle name="40% - Accent4 2 3 2 5" xfId="6527" xr:uid="{00000000-0005-0000-0000-00001B0F0000}"/>
    <cellStyle name="40% - Accent4 2 3 3" xfId="918" xr:uid="{00000000-0005-0000-0000-00001C0F0000}"/>
    <cellStyle name="40% - Accent4 2 3 3 2" xfId="2362" xr:uid="{00000000-0005-0000-0000-00001D0F0000}"/>
    <cellStyle name="40% - Accent4 2 3 3 2 2" xfId="5332" xr:uid="{00000000-0005-0000-0000-00001E0F0000}"/>
    <cellStyle name="40% - Accent4 2 3 3 2 2 2" xfId="11315" xr:uid="{00000000-0005-0000-0000-00001F0F0000}"/>
    <cellStyle name="40% - Accent4 2 3 3 2 3" xfId="8345" xr:uid="{00000000-0005-0000-0000-0000200F0000}"/>
    <cellStyle name="40% - Accent4 2 3 3 3" xfId="3888" xr:uid="{00000000-0005-0000-0000-0000210F0000}"/>
    <cellStyle name="40% - Accent4 2 3 3 3 2" xfId="9871" xr:uid="{00000000-0005-0000-0000-0000220F0000}"/>
    <cellStyle name="40% - Accent4 2 3 3 4" xfId="6901" xr:uid="{00000000-0005-0000-0000-0000230F0000}"/>
    <cellStyle name="40% - Accent4 2 3 4" xfId="1640" xr:uid="{00000000-0005-0000-0000-0000240F0000}"/>
    <cellStyle name="40% - Accent4 2 3 4 2" xfId="4610" xr:uid="{00000000-0005-0000-0000-0000250F0000}"/>
    <cellStyle name="40% - Accent4 2 3 4 2 2" xfId="10593" xr:uid="{00000000-0005-0000-0000-0000260F0000}"/>
    <cellStyle name="40% - Accent4 2 3 4 3" xfId="7623" xr:uid="{00000000-0005-0000-0000-0000270F0000}"/>
    <cellStyle name="40% - Accent4 2 3 5" xfId="3166" xr:uid="{00000000-0005-0000-0000-0000280F0000}"/>
    <cellStyle name="40% - Accent4 2 3 5 2" xfId="9149" xr:uid="{00000000-0005-0000-0000-0000290F0000}"/>
    <cellStyle name="40% - Accent4 2 3 6" xfId="6179" xr:uid="{00000000-0005-0000-0000-00002A0F0000}"/>
    <cellStyle name="40% - Accent4 2 4" xfId="312" xr:uid="{00000000-0005-0000-0000-00002B0F0000}"/>
    <cellStyle name="40% - Accent4 2 4 2" xfId="660" xr:uid="{00000000-0005-0000-0000-00002C0F0000}"/>
    <cellStyle name="40% - Accent4 2 4 2 2" xfId="1382" xr:uid="{00000000-0005-0000-0000-00002D0F0000}"/>
    <cellStyle name="40% - Accent4 2 4 2 2 2" xfId="2826" xr:uid="{00000000-0005-0000-0000-00002E0F0000}"/>
    <cellStyle name="40% - Accent4 2 4 2 2 2 2" xfId="5796" xr:uid="{00000000-0005-0000-0000-00002F0F0000}"/>
    <cellStyle name="40% - Accent4 2 4 2 2 2 2 2" xfId="11779" xr:uid="{00000000-0005-0000-0000-0000300F0000}"/>
    <cellStyle name="40% - Accent4 2 4 2 2 2 3" xfId="8809" xr:uid="{00000000-0005-0000-0000-0000310F0000}"/>
    <cellStyle name="40% - Accent4 2 4 2 2 3" xfId="4352" xr:uid="{00000000-0005-0000-0000-0000320F0000}"/>
    <cellStyle name="40% - Accent4 2 4 2 2 3 2" xfId="10335" xr:uid="{00000000-0005-0000-0000-0000330F0000}"/>
    <cellStyle name="40% - Accent4 2 4 2 2 4" xfId="7365" xr:uid="{00000000-0005-0000-0000-0000340F0000}"/>
    <cellStyle name="40% - Accent4 2 4 2 3" xfId="2104" xr:uid="{00000000-0005-0000-0000-0000350F0000}"/>
    <cellStyle name="40% - Accent4 2 4 2 3 2" xfId="5074" xr:uid="{00000000-0005-0000-0000-0000360F0000}"/>
    <cellStyle name="40% - Accent4 2 4 2 3 2 2" xfId="11057" xr:uid="{00000000-0005-0000-0000-0000370F0000}"/>
    <cellStyle name="40% - Accent4 2 4 2 3 3" xfId="8087" xr:uid="{00000000-0005-0000-0000-0000380F0000}"/>
    <cellStyle name="40% - Accent4 2 4 2 4" xfId="3630" xr:uid="{00000000-0005-0000-0000-0000390F0000}"/>
    <cellStyle name="40% - Accent4 2 4 2 4 2" xfId="9613" xr:uid="{00000000-0005-0000-0000-00003A0F0000}"/>
    <cellStyle name="40% - Accent4 2 4 2 5" xfId="6643" xr:uid="{00000000-0005-0000-0000-00003B0F0000}"/>
    <cellStyle name="40% - Accent4 2 4 3" xfId="1034" xr:uid="{00000000-0005-0000-0000-00003C0F0000}"/>
    <cellStyle name="40% - Accent4 2 4 3 2" xfId="2478" xr:uid="{00000000-0005-0000-0000-00003D0F0000}"/>
    <cellStyle name="40% - Accent4 2 4 3 2 2" xfId="5448" xr:uid="{00000000-0005-0000-0000-00003E0F0000}"/>
    <cellStyle name="40% - Accent4 2 4 3 2 2 2" xfId="11431" xr:uid="{00000000-0005-0000-0000-00003F0F0000}"/>
    <cellStyle name="40% - Accent4 2 4 3 2 3" xfId="8461" xr:uid="{00000000-0005-0000-0000-0000400F0000}"/>
    <cellStyle name="40% - Accent4 2 4 3 3" xfId="4004" xr:uid="{00000000-0005-0000-0000-0000410F0000}"/>
    <cellStyle name="40% - Accent4 2 4 3 3 2" xfId="9987" xr:uid="{00000000-0005-0000-0000-0000420F0000}"/>
    <cellStyle name="40% - Accent4 2 4 3 4" xfId="7017" xr:uid="{00000000-0005-0000-0000-0000430F0000}"/>
    <cellStyle name="40% - Accent4 2 4 4" xfId="1756" xr:uid="{00000000-0005-0000-0000-0000440F0000}"/>
    <cellStyle name="40% - Accent4 2 4 4 2" xfId="4726" xr:uid="{00000000-0005-0000-0000-0000450F0000}"/>
    <cellStyle name="40% - Accent4 2 4 4 2 2" xfId="10709" xr:uid="{00000000-0005-0000-0000-0000460F0000}"/>
    <cellStyle name="40% - Accent4 2 4 4 3" xfId="7739" xr:uid="{00000000-0005-0000-0000-0000470F0000}"/>
    <cellStyle name="40% - Accent4 2 4 5" xfId="3282" xr:uid="{00000000-0005-0000-0000-0000480F0000}"/>
    <cellStyle name="40% - Accent4 2 4 5 2" xfId="9265" xr:uid="{00000000-0005-0000-0000-0000490F0000}"/>
    <cellStyle name="40% - Accent4 2 4 6" xfId="6295" xr:uid="{00000000-0005-0000-0000-00004A0F0000}"/>
    <cellStyle name="40% - Accent4 2 5" xfId="428" xr:uid="{00000000-0005-0000-0000-00004B0F0000}"/>
    <cellStyle name="40% - Accent4 2 5 2" xfId="1150" xr:uid="{00000000-0005-0000-0000-00004C0F0000}"/>
    <cellStyle name="40% - Accent4 2 5 2 2" xfId="2594" xr:uid="{00000000-0005-0000-0000-00004D0F0000}"/>
    <cellStyle name="40% - Accent4 2 5 2 2 2" xfId="5564" xr:uid="{00000000-0005-0000-0000-00004E0F0000}"/>
    <cellStyle name="40% - Accent4 2 5 2 2 2 2" xfId="11547" xr:uid="{00000000-0005-0000-0000-00004F0F0000}"/>
    <cellStyle name="40% - Accent4 2 5 2 2 3" xfId="8577" xr:uid="{00000000-0005-0000-0000-0000500F0000}"/>
    <cellStyle name="40% - Accent4 2 5 2 3" xfId="4120" xr:uid="{00000000-0005-0000-0000-0000510F0000}"/>
    <cellStyle name="40% - Accent4 2 5 2 3 2" xfId="10103" xr:uid="{00000000-0005-0000-0000-0000520F0000}"/>
    <cellStyle name="40% - Accent4 2 5 2 4" xfId="7133" xr:uid="{00000000-0005-0000-0000-0000530F0000}"/>
    <cellStyle name="40% - Accent4 2 5 3" xfId="1872" xr:uid="{00000000-0005-0000-0000-0000540F0000}"/>
    <cellStyle name="40% - Accent4 2 5 3 2" xfId="4842" xr:uid="{00000000-0005-0000-0000-0000550F0000}"/>
    <cellStyle name="40% - Accent4 2 5 3 2 2" xfId="10825" xr:uid="{00000000-0005-0000-0000-0000560F0000}"/>
    <cellStyle name="40% - Accent4 2 5 3 3" xfId="7855" xr:uid="{00000000-0005-0000-0000-0000570F0000}"/>
    <cellStyle name="40% - Accent4 2 5 4" xfId="3398" xr:uid="{00000000-0005-0000-0000-0000580F0000}"/>
    <cellStyle name="40% - Accent4 2 5 4 2" xfId="9381" xr:uid="{00000000-0005-0000-0000-0000590F0000}"/>
    <cellStyle name="40% - Accent4 2 5 5" xfId="6411" xr:uid="{00000000-0005-0000-0000-00005A0F0000}"/>
    <cellStyle name="40% - Accent4 2 6" xfId="802" xr:uid="{00000000-0005-0000-0000-00005B0F0000}"/>
    <cellStyle name="40% - Accent4 2 6 2" xfId="2246" xr:uid="{00000000-0005-0000-0000-00005C0F0000}"/>
    <cellStyle name="40% - Accent4 2 6 2 2" xfId="5216" xr:uid="{00000000-0005-0000-0000-00005D0F0000}"/>
    <cellStyle name="40% - Accent4 2 6 2 2 2" xfId="11199" xr:uid="{00000000-0005-0000-0000-00005E0F0000}"/>
    <cellStyle name="40% - Accent4 2 6 2 3" xfId="8229" xr:uid="{00000000-0005-0000-0000-00005F0F0000}"/>
    <cellStyle name="40% - Accent4 2 6 3" xfId="3772" xr:uid="{00000000-0005-0000-0000-0000600F0000}"/>
    <cellStyle name="40% - Accent4 2 6 3 2" xfId="9755" xr:uid="{00000000-0005-0000-0000-0000610F0000}"/>
    <cellStyle name="40% - Accent4 2 6 4" xfId="6785" xr:uid="{00000000-0005-0000-0000-0000620F0000}"/>
    <cellStyle name="40% - Accent4 2 7" xfId="1524" xr:uid="{00000000-0005-0000-0000-0000630F0000}"/>
    <cellStyle name="40% - Accent4 2 7 2" xfId="4494" xr:uid="{00000000-0005-0000-0000-0000640F0000}"/>
    <cellStyle name="40% - Accent4 2 7 2 2" xfId="10477" xr:uid="{00000000-0005-0000-0000-0000650F0000}"/>
    <cellStyle name="40% - Accent4 2 7 3" xfId="7507" xr:uid="{00000000-0005-0000-0000-0000660F0000}"/>
    <cellStyle name="40% - Accent4 2 8" xfId="3050" xr:uid="{00000000-0005-0000-0000-0000670F0000}"/>
    <cellStyle name="40% - Accent4 2 8 2" xfId="9033" xr:uid="{00000000-0005-0000-0000-0000680F0000}"/>
    <cellStyle name="40% - Accent4 2 9" xfId="6063" xr:uid="{00000000-0005-0000-0000-0000690F0000}"/>
    <cellStyle name="40% - Accent4 3" xfId="107" xr:uid="{00000000-0005-0000-0000-00006A0F0000}"/>
    <cellStyle name="40% - Accent4 3 2" xfId="223" xr:uid="{00000000-0005-0000-0000-00006B0F0000}"/>
    <cellStyle name="40% - Accent4 3 2 2" xfId="571" xr:uid="{00000000-0005-0000-0000-00006C0F0000}"/>
    <cellStyle name="40% - Accent4 3 2 2 2" xfId="1293" xr:uid="{00000000-0005-0000-0000-00006D0F0000}"/>
    <cellStyle name="40% - Accent4 3 2 2 2 2" xfId="2737" xr:uid="{00000000-0005-0000-0000-00006E0F0000}"/>
    <cellStyle name="40% - Accent4 3 2 2 2 2 2" xfId="5707" xr:uid="{00000000-0005-0000-0000-00006F0F0000}"/>
    <cellStyle name="40% - Accent4 3 2 2 2 2 2 2" xfId="11690" xr:uid="{00000000-0005-0000-0000-0000700F0000}"/>
    <cellStyle name="40% - Accent4 3 2 2 2 2 3" xfId="8720" xr:uid="{00000000-0005-0000-0000-0000710F0000}"/>
    <cellStyle name="40% - Accent4 3 2 2 2 3" xfId="4263" xr:uid="{00000000-0005-0000-0000-0000720F0000}"/>
    <cellStyle name="40% - Accent4 3 2 2 2 3 2" xfId="10246" xr:uid="{00000000-0005-0000-0000-0000730F0000}"/>
    <cellStyle name="40% - Accent4 3 2 2 2 4" xfId="7276" xr:uid="{00000000-0005-0000-0000-0000740F0000}"/>
    <cellStyle name="40% - Accent4 3 2 2 3" xfId="2015" xr:uid="{00000000-0005-0000-0000-0000750F0000}"/>
    <cellStyle name="40% - Accent4 3 2 2 3 2" xfId="4985" xr:uid="{00000000-0005-0000-0000-0000760F0000}"/>
    <cellStyle name="40% - Accent4 3 2 2 3 2 2" xfId="10968" xr:uid="{00000000-0005-0000-0000-0000770F0000}"/>
    <cellStyle name="40% - Accent4 3 2 2 3 3" xfId="7998" xr:uid="{00000000-0005-0000-0000-0000780F0000}"/>
    <cellStyle name="40% - Accent4 3 2 2 4" xfId="3541" xr:uid="{00000000-0005-0000-0000-0000790F0000}"/>
    <cellStyle name="40% - Accent4 3 2 2 4 2" xfId="9524" xr:uid="{00000000-0005-0000-0000-00007A0F0000}"/>
    <cellStyle name="40% - Accent4 3 2 2 5" xfId="6554" xr:uid="{00000000-0005-0000-0000-00007B0F0000}"/>
    <cellStyle name="40% - Accent4 3 2 3" xfId="945" xr:uid="{00000000-0005-0000-0000-00007C0F0000}"/>
    <cellStyle name="40% - Accent4 3 2 3 2" xfId="2389" xr:uid="{00000000-0005-0000-0000-00007D0F0000}"/>
    <cellStyle name="40% - Accent4 3 2 3 2 2" xfId="5359" xr:uid="{00000000-0005-0000-0000-00007E0F0000}"/>
    <cellStyle name="40% - Accent4 3 2 3 2 2 2" xfId="11342" xr:uid="{00000000-0005-0000-0000-00007F0F0000}"/>
    <cellStyle name="40% - Accent4 3 2 3 2 3" xfId="8372" xr:uid="{00000000-0005-0000-0000-0000800F0000}"/>
    <cellStyle name="40% - Accent4 3 2 3 3" xfId="3915" xr:uid="{00000000-0005-0000-0000-0000810F0000}"/>
    <cellStyle name="40% - Accent4 3 2 3 3 2" xfId="9898" xr:uid="{00000000-0005-0000-0000-0000820F0000}"/>
    <cellStyle name="40% - Accent4 3 2 3 4" xfId="6928" xr:uid="{00000000-0005-0000-0000-0000830F0000}"/>
    <cellStyle name="40% - Accent4 3 2 4" xfId="1667" xr:uid="{00000000-0005-0000-0000-0000840F0000}"/>
    <cellStyle name="40% - Accent4 3 2 4 2" xfId="4637" xr:uid="{00000000-0005-0000-0000-0000850F0000}"/>
    <cellStyle name="40% - Accent4 3 2 4 2 2" xfId="10620" xr:uid="{00000000-0005-0000-0000-0000860F0000}"/>
    <cellStyle name="40% - Accent4 3 2 4 3" xfId="7650" xr:uid="{00000000-0005-0000-0000-0000870F0000}"/>
    <cellStyle name="40% - Accent4 3 2 5" xfId="3193" xr:uid="{00000000-0005-0000-0000-0000880F0000}"/>
    <cellStyle name="40% - Accent4 3 2 5 2" xfId="9176" xr:uid="{00000000-0005-0000-0000-0000890F0000}"/>
    <cellStyle name="40% - Accent4 3 2 6" xfId="6206" xr:uid="{00000000-0005-0000-0000-00008A0F0000}"/>
    <cellStyle name="40% - Accent4 3 3" xfId="339" xr:uid="{00000000-0005-0000-0000-00008B0F0000}"/>
    <cellStyle name="40% - Accent4 3 3 2" xfId="687" xr:uid="{00000000-0005-0000-0000-00008C0F0000}"/>
    <cellStyle name="40% - Accent4 3 3 2 2" xfId="1409" xr:uid="{00000000-0005-0000-0000-00008D0F0000}"/>
    <cellStyle name="40% - Accent4 3 3 2 2 2" xfId="2853" xr:uid="{00000000-0005-0000-0000-00008E0F0000}"/>
    <cellStyle name="40% - Accent4 3 3 2 2 2 2" xfId="5823" xr:uid="{00000000-0005-0000-0000-00008F0F0000}"/>
    <cellStyle name="40% - Accent4 3 3 2 2 2 2 2" xfId="11806" xr:uid="{00000000-0005-0000-0000-0000900F0000}"/>
    <cellStyle name="40% - Accent4 3 3 2 2 2 3" xfId="8836" xr:uid="{00000000-0005-0000-0000-0000910F0000}"/>
    <cellStyle name="40% - Accent4 3 3 2 2 3" xfId="4379" xr:uid="{00000000-0005-0000-0000-0000920F0000}"/>
    <cellStyle name="40% - Accent4 3 3 2 2 3 2" xfId="10362" xr:uid="{00000000-0005-0000-0000-0000930F0000}"/>
    <cellStyle name="40% - Accent4 3 3 2 2 4" xfId="7392" xr:uid="{00000000-0005-0000-0000-0000940F0000}"/>
    <cellStyle name="40% - Accent4 3 3 2 3" xfId="2131" xr:uid="{00000000-0005-0000-0000-0000950F0000}"/>
    <cellStyle name="40% - Accent4 3 3 2 3 2" xfId="5101" xr:uid="{00000000-0005-0000-0000-0000960F0000}"/>
    <cellStyle name="40% - Accent4 3 3 2 3 2 2" xfId="11084" xr:uid="{00000000-0005-0000-0000-0000970F0000}"/>
    <cellStyle name="40% - Accent4 3 3 2 3 3" xfId="8114" xr:uid="{00000000-0005-0000-0000-0000980F0000}"/>
    <cellStyle name="40% - Accent4 3 3 2 4" xfId="3657" xr:uid="{00000000-0005-0000-0000-0000990F0000}"/>
    <cellStyle name="40% - Accent4 3 3 2 4 2" xfId="9640" xr:uid="{00000000-0005-0000-0000-00009A0F0000}"/>
    <cellStyle name="40% - Accent4 3 3 2 5" xfId="6670" xr:uid="{00000000-0005-0000-0000-00009B0F0000}"/>
    <cellStyle name="40% - Accent4 3 3 3" xfId="1061" xr:uid="{00000000-0005-0000-0000-00009C0F0000}"/>
    <cellStyle name="40% - Accent4 3 3 3 2" xfId="2505" xr:uid="{00000000-0005-0000-0000-00009D0F0000}"/>
    <cellStyle name="40% - Accent4 3 3 3 2 2" xfId="5475" xr:uid="{00000000-0005-0000-0000-00009E0F0000}"/>
    <cellStyle name="40% - Accent4 3 3 3 2 2 2" xfId="11458" xr:uid="{00000000-0005-0000-0000-00009F0F0000}"/>
    <cellStyle name="40% - Accent4 3 3 3 2 3" xfId="8488" xr:uid="{00000000-0005-0000-0000-0000A00F0000}"/>
    <cellStyle name="40% - Accent4 3 3 3 3" xfId="4031" xr:uid="{00000000-0005-0000-0000-0000A10F0000}"/>
    <cellStyle name="40% - Accent4 3 3 3 3 2" xfId="10014" xr:uid="{00000000-0005-0000-0000-0000A20F0000}"/>
    <cellStyle name="40% - Accent4 3 3 3 4" xfId="7044" xr:uid="{00000000-0005-0000-0000-0000A30F0000}"/>
    <cellStyle name="40% - Accent4 3 3 4" xfId="1783" xr:uid="{00000000-0005-0000-0000-0000A40F0000}"/>
    <cellStyle name="40% - Accent4 3 3 4 2" xfId="4753" xr:uid="{00000000-0005-0000-0000-0000A50F0000}"/>
    <cellStyle name="40% - Accent4 3 3 4 2 2" xfId="10736" xr:uid="{00000000-0005-0000-0000-0000A60F0000}"/>
    <cellStyle name="40% - Accent4 3 3 4 3" xfId="7766" xr:uid="{00000000-0005-0000-0000-0000A70F0000}"/>
    <cellStyle name="40% - Accent4 3 3 5" xfId="3309" xr:uid="{00000000-0005-0000-0000-0000A80F0000}"/>
    <cellStyle name="40% - Accent4 3 3 5 2" xfId="9292" xr:uid="{00000000-0005-0000-0000-0000A90F0000}"/>
    <cellStyle name="40% - Accent4 3 3 6" xfId="6322" xr:uid="{00000000-0005-0000-0000-0000AA0F0000}"/>
    <cellStyle name="40% - Accent4 3 4" xfId="455" xr:uid="{00000000-0005-0000-0000-0000AB0F0000}"/>
    <cellStyle name="40% - Accent4 3 4 2" xfId="1177" xr:uid="{00000000-0005-0000-0000-0000AC0F0000}"/>
    <cellStyle name="40% - Accent4 3 4 2 2" xfId="2621" xr:uid="{00000000-0005-0000-0000-0000AD0F0000}"/>
    <cellStyle name="40% - Accent4 3 4 2 2 2" xfId="5591" xr:uid="{00000000-0005-0000-0000-0000AE0F0000}"/>
    <cellStyle name="40% - Accent4 3 4 2 2 2 2" xfId="11574" xr:uid="{00000000-0005-0000-0000-0000AF0F0000}"/>
    <cellStyle name="40% - Accent4 3 4 2 2 3" xfId="8604" xr:uid="{00000000-0005-0000-0000-0000B00F0000}"/>
    <cellStyle name="40% - Accent4 3 4 2 3" xfId="4147" xr:uid="{00000000-0005-0000-0000-0000B10F0000}"/>
    <cellStyle name="40% - Accent4 3 4 2 3 2" xfId="10130" xr:uid="{00000000-0005-0000-0000-0000B20F0000}"/>
    <cellStyle name="40% - Accent4 3 4 2 4" xfId="7160" xr:uid="{00000000-0005-0000-0000-0000B30F0000}"/>
    <cellStyle name="40% - Accent4 3 4 3" xfId="1899" xr:uid="{00000000-0005-0000-0000-0000B40F0000}"/>
    <cellStyle name="40% - Accent4 3 4 3 2" xfId="4869" xr:uid="{00000000-0005-0000-0000-0000B50F0000}"/>
    <cellStyle name="40% - Accent4 3 4 3 2 2" xfId="10852" xr:uid="{00000000-0005-0000-0000-0000B60F0000}"/>
    <cellStyle name="40% - Accent4 3 4 3 3" xfId="7882" xr:uid="{00000000-0005-0000-0000-0000B70F0000}"/>
    <cellStyle name="40% - Accent4 3 4 4" xfId="3425" xr:uid="{00000000-0005-0000-0000-0000B80F0000}"/>
    <cellStyle name="40% - Accent4 3 4 4 2" xfId="9408" xr:uid="{00000000-0005-0000-0000-0000B90F0000}"/>
    <cellStyle name="40% - Accent4 3 4 5" xfId="6438" xr:uid="{00000000-0005-0000-0000-0000BA0F0000}"/>
    <cellStyle name="40% - Accent4 3 5" xfId="829" xr:uid="{00000000-0005-0000-0000-0000BB0F0000}"/>
    <cellStyle name="40% - Accent4 3 5 2" xfId="2273" xr:uid="{00000000-0005-0000-0000-0000BC0F0000}"/>
    <cellStyle name="40% - Accent4 3 5 2 2" xfId="5243" xr:uid="{00000000-0005-0000-0000-0000BD0F0000}"/>
    <cellStyle name="40% - Accent4 3 5 2 2 2" xfId="11226" xr:uid="{00000000-0005-0000-0000-0000BE0F0000}"/>
    <cellStyle name="40% - Accent4 3 5 2 3" xfId="8256" xr:uid="{00000000-0005-0000-0000-0000BF0F0000}"/>
    <cellStyle name="40% - Accent4 3 5 3" xfId="3799" xr:uid="{00000000-0005-0000-0000-0000C00F0000}"/>
    <cellStyle name="40% - Accent4 3 5 3 2" xfId="9782" xr:uid="{00000000-0005-0000-0000-0000C10F0000}"/>
    <cellStyle name="40% - Accent4 3 5 4" xfId="6812" xr:uid="{00000000-0005-0000-0000-0000C20F0000}"/>
    <cellStyle name="40% - Accent4 3 6" xfId="1551" xr:uid="{00000000-0005-0000-0000-0000C30F0000}"/>
    <cellStyle name="40% - Accent4 3 6 2" xfId="4521" xr:uid="{00000000-0005-0000-0000-0000C40F0000}"/>
    <cellStyle name="40% - Accent4 3 6 2 2" xfId="10504" xr:uid="{00000000-0005-0000-0000-0000C50F0000}"/>
    <cellStyle name="40% - Accent4 3 6 3" xfId="7534" xr:uid="{00000000-0005-0000-0000-0000C60F0000}"/>
    <cellStyle name="40% - Accent4 3 7" xfId="3077" xr:uid="{00000000-0005-0000-0000-0000C70F0000}"/>
    <cellStyle name="40% - Accent4 3 7 2" xfId="9060" xr:uid="{00000000-0005-0000-0000-0000C80F0000}"/>
    <cellStyle name="40% - Accent4 3 8" xfId="6090" xr:uid="{00000000-0005-0000-0000-0000C90F0000}"/>
    <cellStyle name="40% - Accent4 4" xfId="165" xr:uid="{00000000-0005-0000-0000-0000CA0F0000}"/>
    <cellStyle name="40% - Accent4 4 2" xfId="513" xr:uid="{00000000-0005-0000-0000-0000CB0F0000}"/>
    <cellStyle name="40% - Accent4 4 2 2" xfId="1235" xr:uid="{00000000-0005-0000-0000-0000CC0F0000}"/>
    <cellStyle name="40% - Accent4 4 2 2 2" xfId="2679" xr:uid="{00000000-0005-0000-0000-0000CD0F0000}"/>
    <cellStyle name="40% - Accent4 4 2 2 2 2" xfId="5649" xr:uid="{00000000-0005-0000-0000-0000CE0F0000}"/>
    <cellStyle name="40% - Accent4 4 2 2 2 2 2" xfId="11632" xr:uid="{00000000-0005-0000-0000-0000CF0F0000}"/>
    <cellStyle name="40% - Accent4 4 2 2 2 3" xfId="8662" xr:uid="{00000000-0005-0000-0000-0000D00F0000}"/>
    <cellStyle name="40% - Accent4 4 2 2 3" xfId="4205" xr:uid="{00000000-0005-0000-0000-0000D10F0000}"/>
    <cellStyle name="40% - Accent4 4 2 2 3 2" xfId="10188" xr:uid="{00000000-0005-0000-0000-0000D20F0000}"/>
    <cellStyle name="40% - Accent4 4 2 2 4" xfId="7218" xr:uid="{00000000-0005-0000-0000-0000D30F0000}"/>
    <cellStyle name="40% - Accent4 4 2 3" xfId="1957" xr:uid="{00000000-0005-0000-0000-0000D40F0000}"/>
    <cellStyle name="40% - Accent4 4 2 3 2" xfId="4927" xr:uid="{00000000-0005-0000-0000-0000D50F0000}"/>
    <cellStyle name="40% - Accent4 4 2 3 2 2" xfId="10910" xr:uid="{00000000-0005-0000-0000-0000D60F0000}"/>
    <cellStyle name="40% - Accent4 4 2 3 3" xfId="7940" xr:uid="{00000000-0005-0000-0000-0000D70F0000}"/>
    <cellStyle name="40% - Accent4 4 2 4" xfId="3483" xr:uid="{00000000-0005-0000-0000-0000D80F0000}"/>
    <cellStyle name="40% - Accent4 4 2 4 2" xfId="9466" xr:uid="{00000000-0005-0000-0000-0000D90F0000}"/>
    <cellStyle name="40% - Accent4 4 2 5" xfId="6496" xr:uid="{00000000-0005-0000-0000-0000DA0F0000}"/>
    <cellStyle name="40% - Accent4 4 3" xfId="887" xr:uid="{00000000-0005-0000-0000-0000DB0F0000}"/>
    <cellStyle name="40% - Accent4 4 3 2" xfId="2331" xr:uid="{00000000-0005-0000-0000-0000DC0F0000}"/>
    <cellStyle name="40% - Accent4 4 3 2 2" xfId="5301" xr:uid="{00000000-0005-0000-0000-0000DD0F0000}"/>
    <cellStyle name="40% - Accent4 4 3 2 2 2" xfId="11284" xr:uid="{00000000-0005-0000-0000-0000DE0F0000}"/>
    <cellStyle name="40% - Accent4 4 3 2 3" xfId="8314" xr:uid="{00000000-0005-0000-0000-0000DF0F0000}"/>
    <cellStyle name="40% - Accent4 4 3 3" xfId="3857" xr:uid="{00000000-0005-0000-0000-0000E00F0000}"/>
    <cellStyle name="40% - Accent4 4 3 3 2" xfId="9840" xr:uid="{00000000-0005-0000-0000-0000E10F0000}"/>
    <cellStyle name="40% - Accent4 4 3 4" xfId="6870" xr:uid="{00000000-0005-0000-0000-0000E20F0000}"/>
    <cellStyle name="40% - Accent4 4 4" xfId="1609" xr:uid="{00000000-0005-0000-0000-0000E30F0000}"/>
    <cellStyle name="40% - Accent4 4 4 2" xfId="4579" xr:uid="{00000000-0005-0000-0000-0000E40F0000}"/>
    <cellStyle name="40% - Accent4 4 4 2 2" xfId="10562" xr:uid="{00000000-0005-0000-0000-0000E50F0000}"/>
    <cellStyle name="40% - Accent4 4 4 3" xfId="7592" xr:uid="{00000000-0005-0000-0000-0000E60F0000}"/>
    <cellStyle name="40% - Accent4 4 5" xfId="3135" xr:uid="{00000000-0005-0000-0000-0000E70F0000}"/>
    <cellStyle name="40% - Accent4 4 5 2" xfId="9118" xr:uid="{00000000-0005-0000-0000-0000E80F0000}"/>
    <cellStyle name="40% - Accent4 4 6" xfId="6148" xr:uid="{00000000-0005-0000-0000-0000E90F0000}"/>
    <cellStyle name="40% - Accent4 5" xfId="281" xr:uid="{00000000-0005-0000-0000-0000EA0F0000}"/>
    <cellStyle name="40% - Accent4 5 2" xfId="629" xr:uid="{00000000-0005-0000-0000-0000EB0F0000}"/>
    <cellStyle name="40% - Accent4 5 2 2" xfId="1351" xr:uid="{00000000-0005-0000-0000-0000EC0F0000}"/>
    <cellStyle name="40% - Accent4 5 2 2 2" xfId="2795" xr:uid="{00000000-0005-0000-0000-0000ED0F0000}"/>
    <cellStyle name="40% - Accent4 5 2 2 2 2" xfId="5765" xr:uid="{00000000-0005-0000-0000-0000EE0F0000}"/>
    <cellStyle name="40% - Accent4 5 2 2 2 2 2" xfId="11748" xr:uid="{00000000-0005-0000-0000-0000EF0F0000}"/>
    <cellStyle name="40% - Accent4 5 2 2 2 3" xfId="8778" xr:uid="{00000000-0005-0000-0000-0000F00F0000}"/>
    <cellStyle name="40% - Accent4 5 2 2 3" xfId="4321" xr:uid="{00000000-0005-0000-0000-0000F10F0000}"/>
    <cellStyle name="40% - Accent4 5 2 2 3 2" xfId="10304" xr:uid="{00000000-0005-0000-0000-0000F20F0000}"/>
    <cellStyle name="40% - Accent4 5 2 2 4" xfId="7334" xr:uid="{00000000-0005-0000-0000-0000F30F0000}"/>
    <cellStyle name="40% - Accent4 5 2 3" xfId="2073" xr:uid="{00000000-0005-0000-0000-0000F40F0000}"/>
    <cellStyle name="40% - Accent4 5 2 3 2" xfId="5043" xr:uid="{00000000-0005-0000-0000-0000F50F0000}"/>
    <cellStyle name="40% - Accent4 5 2 3 2 2" xfId="11026" xr:uid="{00000000-0005-0000-0000-0000F60F0000}"/>
    <cellStyle name="40% - Accent4 5 2 3 3" xfId="8056" xr:uid="{00000000-0005-0000-0000-0000F70F0000}"/>
    <cellStyle name="40% - Accent4 5 2 4" xfId="3599" xr:uid="{00000000-0005-0000-0000-0000F80F0000}"/>
    <cellStyle name="40% - Accent4 5 2 4 2" xfId="9582" xr:uid="{00000000-0005-0000-0000-0000F90F0000}"/>
    <cellStyle name="40% - Accent4 5 2 5" xfId="6612" xr:uid="{00000000-0005-0000-0000-0000FA0F0000}"/>
    <cellStyle name="40% - Accent4 5 3" xfId="1003" xr:uid="{00000000-0005-0000-0000-0000FB0F0000}"/>
    <cellStyle name="40% - Accent4 5 3 2" xfId="2447" xr:uid="{00000000-0005-0000-0000-0000FC0F0000}"/>
    <cellStyle name="40% - Accent4 5 3 2 2" xfId="5417" xr:uid="{00000000-0005-0000-0000-0000FD0F0000}"/>
    <cellStyle name="40% - Accent4 5 3 2 2 2" xfId="11400" xr:uid="{00000000-0005-0000-0000-0000FE0F0000}"/>
    <cellStyle name="40% - Accent4 5 3 2 3" xfId="8430" xr:uid="{00000000-0005-0000-0000-0000FF0F0000}"/>
    <cellStyle name="40% - Accent4 5 3 3" xfId="3973" xr:uid="{00000000-0005-0000-0000-000000100000}"/>
    <cellStyle name="40% - Accent4 5 3 3 2" xfId="9956" xr:uid="{00000000-0005-0000-0000-000001100000}"/>
    <cellStyle name="40% - Accent4 5 3 4" xfId="6986" xr:uid="{00000000-0005-0000-0000-000002100000}"/>
    <cellStyle name="40% - Accent4 5 4" xfId="1725" xr:uid="{00000000-0005-0000-0000-000003100000}"/>
    <cellStyle name="40% - Accent4 5 4 2" xfId="4695" xr:uid="{00000000-0005-0000-0000-000004100000}"/>
    <cellStyle name="40% - Accent4 5 4 2 2" xfId="10678" xr:uid="{00000000-0005-0000-0000-000005100000}"/>
    <cellStyle name="40% - Accent4 5 4 3" xfId="7708" xr:uid="{00000000-0005-0000-0000-000006100000}"/>
    <cellStyle name="40% - Accent4 5 5" xfId="3251" xr:uid="{00000000-0005-0000-0000-000007100000}"/>
    <cellStyle name="40% - Accent4 5 5 2" xfId="9234" xr:uid="{00000000-0005-0000-0000-000008100000}"/>
    <cellStyle name="40% - Accent4 5 6" xfId="6264" xr:uid="{00000000-0005-0000-0000-000009100000}"/>
    <cellStyle name="40% - Accent4 6" xfId="397" xr:uid="{00000000-0005-0000-0000-00000A100000}"/>
    <cellStyle name="40% - Accent4 6 2" xfId="1119" xr:uid="{00000000-0005-0000-0000-00000B100000}"/>
    <cellStyle name="40% - Accent4 6 2 2" xfId="2563" xr:uid="{00000000-0005-0000-0000-00000C100000}"/>
    <cellStyle name="40% - Accent4 6 2 2 2" xfId="5533" xr:uid="{00000000-0005-0000-0000-00000D100000}"/>
    <cellStyle name="40% - Accent4 6 2 2 2 2" xfId="11516" xr:uid="{00000000-0005-0000-0000-00000E100000}"/>
    <cellStyle name="40% - Accent4 6 2 2 3" xfId="8546" xr:uid="{00000000-0005-0000-0000-00000F100000}"/>
    <cellStyle name="40% - Accent4 6 2 3" xfId="4089" xr:uid="{00000000-0005-0000-0000-000010100000}"/>
    <cellStyle name="40% - Accent4 6 2 3 2" xfId="10072" xr:uid="{00000000-0005-0000-0000-000011100000}"/>
    <cellStyle name="40% - Accent4 6 2 4" xfId="7102" xr:uid="{00000000-0005-0000-0000-000012100000}"/>
    <cellStyle name="40% - Accent4 6 3" xfId="1841" xr:uid="{00000000-0005-0000-0000-000013100000}"/>
    <cellStyle name="40% - Accent4 6 3 2" xfId="4811" xr:uid="{00000000-0005-0000-0000-000014100000}"/>
    <cellStyle name="40% - Accent4 6 3 2 2" xfId="10794" xr:uid="{00000000-0005-0000-0000-000015100000}"/>
    <cellStyle name="40% - Accent4 6 3 3" xfId="7824" xr:uid="{00000000-0005-0000-0000-000016100000}"/>
    <cellStyle name="40% - Accent4 6 4" xfId="3367" xr:uid="{00000000-0005-0000-0000-000017100000}"/>
    <cellStyle name="40% - Accent4 6 4 2" xfId="9350" xr:uid="{00000000-0005-0000-0000-000018100000}"/>
    <cellStyle name="40% - Accent4 6 5" xfId="6380" xr:uid="{00000000-0005-0000-0000-000019100000}"/>
    <cellStyle name="40% - Accent4 7" xfId="747" xr:uid="{00000000-0005-0000-0000-00001A100000}"/>
    <cellStyle name="40% - Accent4 7 2" xfId="1469" xr:uid="{00000000-0005-0000-0000-00001B100000}"/>
    <cellStyle name="40% - Accent4 7 2 2" xfId="2913" xr:uid="{00000000-0005-0000-0000-00001C100000}"/>
    <cellStyle name="40% - Accent4 7 2 2 2" xfId="5883" xr:uid="{00000000-0005-0000-0000-00001D100000}"/>
    <cellStyle name="40% - Accent4 7 2 2 2 2" xfId="11866" xr:uid="{00000000-0005-0000-0000-00001E100000}"/>
    <cellStyle name="40% - Accent4 7 2 2 3" xfId="8896" xr:uid="{00000000-0005-0000-0000-00001F100000}"/>
    <cellStyle name="40% - Accent4 7 2 3" xfId="4439" xr:uid="{00000000-0005-0000-0000-000020100000}"/>
    <cellStyle name="40% - Accent4 7 2 3 2" xfId="10422" xr:uid="{00000000-0005-0000-0000-000021100000}"/>
    <cellStyle name="40% - Accent4 7 2 4" xfId="7452" xr:uid="{00000000-0005-0000-0000-000022100000}"/>
    <cellStyle name="40% - Accent4 7 3" xfId="2191" xr:uid="{00000000-0005-0000-0000-000023100000}"/>
    <cellStyle name="40% - Accent4 7 3 2" xfId="5161" xr:uid="{00000000-0005-0000-0000-000024100000}"/>
    <cellStyle name="40% - Accent4 7 3 2 2" xfId="11144" xr:uid="{00000000-0005-0000-0000-000025100000}"/>
    <cellStyle name="40% - Accent4 7 3 3" xfId="8174" xr:uid="{00000000-0005-0000-0000-000026100000}"/>
    <cellStyle name="40% - Accent4 7 4" xfId="3717" xr:uid="{00000000-0005-0000-0000-000027100000}"/>
    <cellStyle name="40% - Accent4 7 4 2" xfId="9700" xr:uid="{00000000-0005-0000-0000-000028100000}"/>
    <cellStyle name="40% - Accent4 7 5" xfId="6730" xr:uid="{00000000-0005-0000-0000-000029100000}"/>
    <cellStyle name="40% - Accent4 8" xfId="771" xr:uid="{00000000-0005-0000-0000-00002A100000}"/>
    <cellStyle name="40% - Accent4 8 2" xfId="2215" xr:uid="{00000000-0005-0000-0000-00002B100000}"/>
    <cellStyle name="40% - Accent4 8 2 2" xfId="5185" xr:uid="{00000000-0005-0000-0000-00002C100000}"/>
    <cellStyle name="40% - Accent4 8 2 2 2" xfId="11168" xr:uid="{00000000-0005-0000-0000-00002D100000}"/>
    <cellStyle name="40% - Accent4 8 2 3" xfId="8198" xr:uid="{00000000-0005-0000-0000-00002E100000}"/>
    <cellStyle name="40% - Accent4 8 3" xfId="3741" xr:uid="{00000000-0005-0000-0000-00002F100000}"/>
    <cellStyle name="40% - Accent4 8 3 2" xfId="9724" xr:uid="{00000000-0005-0000-0000-000030100000}"/>
    <cellStyle name="40% - Accent4 8 4" xfId="6754" xr:uid="{00000000-0005-0000-0000-000031100000}"/>
    <cellStyle name="40% - Accent4 9" xfId="1493" xr:uid="{00000000-0005-0000-0000-000032100000}"/>
    <cellStyle name="40% - Accent4 9 2" xfId="4463" xr:uid="{00000000-0005-0000-0000-000033100000}"/>
    <cellStyle name="40% - Accent4 9 2 2" xfId="10446" xr:uid="{00000000-0005-0000-0000-000034100000}"/>
    <cellStyle name="40% - Accent4 9 3" xfId="7476" xr:uid="{00000000-0005-0000-0000-000035100000}"/>
    <cellStyle name="40% - Accent5" xfId="39" builtinId="47" customBuiltin="1"/>
    <cellStyle name="40% - Accent5 10" xfId="2940" xr:uid="{00000000-0005-0000-0000-000037100000}"/>
    <cellStyle name="40% - Accent5 10 2" xfId="5910" xr:uid="{00000000-0005-0000-0000-000038100000}"/>
    <cellStyle name="40% - Accent5 10 2 2" xfId="11893" xr:uid="{00000000-0005-0000-0000-000039100000}"/>
    <cellStyle name="40% - Accent5 10 3" xfId="8923" xr:uid="{00000000-0005-0000-0000-00003A100000}"/>
    <cellStyle name="40% - Accent5 11" xfId="2973" xr:uid="{00000000-0005-0000-0000-00003B100000}"/>
    <cellStyle name="40% - Accent5 11 2" xfId="5943" xr:uid="{00000000-0005-0000-0000-00003C100000}"/>
    <cellStyle name="40% - Accent5 11 2 2" xfId="11926" xr:uid="{00000000-0005-0000-0000-00003D100000}"/>
    <cellStyle name="40% - Accent5 11 3" xfId="8956" xr:uid="{00000000-0005-0000-0000-00003E100000}"/>
    <cellStyle name="40% - Accent5 12" xfId="2994" xr:uid="{00000000-0005-0000-0000-00003F100000}"/>
    <cellStyle name="40% - Accent5 12 2" xfId="5964" xr:uid="{00000000-0005-0000-0000-000040100000}"/>
    <cellStyle name="40% - Accent5 12 2 2" xfId="11947" xr:uid="{00000000-0005-0000-0000-000041100000}"/>
    <cellStyle name="40% - Accent5 12 3" xfId="8977" xr:uid="{00000000-0005-0000-0000-000042100000}"/>
    <cellStyle name="40% - Accent5 13" xfId="3021" xr:uid="{00000000-0005-0000-0000-000043100000}"/>
    <cellStyle name="40% - Accent5 13 2" xfId="9004" xr:uid="{00000000-0005-0000-0000-000044100000}"/>
    <cellStyle name="40% - Accent5 14" xfId="5987" xr:uid="{00000000-0005-0000-0000-000045100000}"/>
    <cellStyle name="40% - Accent5 14 2" xfId="11970" xr:uid="{00000000-0005-0000-0000-000046100000}"/>
    <cellStyle name="40% - Accent5 15" xfId="6008" xr:uid="{00000000-0005-0000-0000-000047100000}"/>
    <cellStyle name="40% - Accent5 16" xfId="6033" xr:uid="{00000000-0005-0000-0000-000048100000}"/>
    <cellStyle name="40% - Accent5 2" xfId="83" xr:uid="{00000000-0005-0000-0000-000049100000}"/>
    <cellStyle name="40% - Accent5 2 2" xfId="141" xr:uid="{00000000-0005-0000-0000-00004A100000}"/>
    <cellStyle name="40% - Accent5 2 2 2" xfId="257" xr:uid="{00000000-0005-0000-0000-00004B100000}"/>
    <cellStyle name="40% - Accent5 2 2 2 2" xfId="605" xr:uid="{00000000-0005-0000-0000-00004C100000}"/>
    <cellStyle name="40% - Accent5 2 2 2 2 2" xfId="1327" xr:uid="{00000000-0005-0000-0000-00004D100000}"/>
    <cellStyle name="40% - Accent5 2 2 2 2 2 2" xfId="2771" xr:uid="{00000000-0005-0000-0000-00004E100000}"/>
    <cellStyle name="40% - Accent5 2 2 2 2 2 2 2" xfId="5741" xr:uid="{00000000-0005-0000-0000-00004F100000}"/>
    <cellStyle name="40% - Accent5 2 2 2 2 2 2 2 2" xfId="11724" xr:uid="{00000000-0005-0000-0000-000050100000}"/>
    <cellStyle name="40% - Accent5 2 2 2 2 2 2 3" xfId="8754" xr:uid="{00000000-0005-0000-0000-000051100000}"/>
    <cellStyle name="40% - Accent5 2 2 2 2 2 3" xfId="4297" xr:uid="{00000000-0005-0000-0000-000052100000}"/>
    <cellStyle name="40% - Accent5 2 2 2 2 2 3 2" xfId="10280" xr:uid="{00000000-0005-0000-0000-000053100000}"/>
    <cellStyle name="40% - Accent5 2 2 2 2 2 4" xfId="7310" xr:uid="{00000000-0005-0000-0000-000054100000}"/>
    <cellStyle name="40% - Accent5 2 2 2 2 3" xfId="2049" xr:uid="{00000000-0005-0000-0000-000055100000}"/>
    <cellStyle name="40% - Accent5 2 2 2 2 3 2" xfId="5019" xr:uid="{00000000-0005-0000-0000-000056100000}"/>
    <cellStyle name="40% - Accent5 2 2 2 2 3 2 2" xfId="11002" xr:uid="{00000000-0005-0000-0000-000057100000}"/>
    <cellStyle name="40% - Accent5 2 2 2 2 3 3" xfId="8032" xr:uid="{00000000-0005-0000-0000-000058100000}"/>
    <cellStyle name="40% - Accent5 2 2 2 2 4" xfId="3575" xr:uid="{00000000-0005-0000-0000-000059100000}"/>
    <cellStyle name="40% - Accent5 2 2 2 2 4 2" xfId="9558" xr:uid="{00000000-0005-0000-0000-00005A100000}"/>
    <cellStyle name="40% - Accent5 2 2 2 2 5" xfId="6588" xr:uid="{00000000-0005-0000-0000-00005B100000}"/>
    <cellStyle name="40% - Accent5 2 2 2 3" xfId="979" xr:uid="{00000000-0005-0000-0000-00005C100000}"/>
    <cellStyle name="40% - Accent5 2 2 2 3 2" xfId="2423" xr:uid="{00000000-0005-0000-0000-00005D100000}"/>
    <cellStyle name="40% - Accent5 2 2 2 3 2 2" xfId="5393" xr:uid="{00000000-0005-0000-0000-00005E100000}"/>
    <cellStyle name="40% - Accent5 2 2 2 3 2 2 2" xfId="11376" xr:uid="{00000000-0005-0000-0000-00005F100000}"/>
    <cellStyle name="40% - Accent5 2 2 2 3 2 3" xfId="8406" xr:uid="{00000000-0005-0000-0000-000060100000}"/>
    <cellStyle name="40% - Accent5 2 2 2 3 3" xfId="3949" xr:uid="{00000000-0005-0000-0000-000061100000}"/>
    <cellStyle name="40% - Accent5 2 2 2 3 3 2" xfId="9932" xr:uid="{00000000-0005-0000-0000-000062100000}"/>
    <cellStyle name="40% - Accent5 2 2 2 3 4" xfId="6962" xr:uid="{00000000-0005-0000-0000-000063100000}"/>
    <cellStyle name="40% - Accent5 2 2 2 4" xfId="1701" xr:uid="{00000000-0005-0000-0000-000064100000}"/>
    <cellStyle name="40% - Accent5 2 2 2 4 2" xfId="4671" xr:uid="{00000000-0005-0000-0000-000065100000}"/>
    <cellStyle name="40% - Accent5 2 2 2 4 2 2" xfId="10654" xr:uid="{00000000-0005-0000-0000-000066100000}"/>
    <cellStyle name="40% - Accent5 2 2 2 4 3" xfId="7684" xr:uid="{00000000-0005-0000-0000-000067100000}"/>
    <cellStyle name="40% - Accent5 2 2 2 5" xfId="3227" xr:uid="{00000000-0005-0000-0000-000068100000}"/>
    <cellStyle name="40% - Accent5 2 2 2 5 2" xfId="9210" xr:uid="{00000000-0005-0000-0000-000069100000}"/>
    <cellStyle name="40% - Accent5 2 2 2 6" xfId="6240" xr:uid="{00000000-0005-0000-0000-00006A100000}"/>
    <cellStyle name="40% - Accent5 2 2 3" xfId="373" xr:uid="{00000000-0005-0000-0000-00006B100000}"/>
    <cellStyle name="40% - Accent5 2 2 3 2" xfId="721" xr:uid="{00000000-0005-0000-0000-00006C100000}"/>
    <cellStyle name="40% - Accent5 2 2 3 2 2" xfId="1443" xr:uid="{00000000-0005-0000-0000-00006D100000}"/>
    <cellStyle name="40% - Accent5 2 2 3 2 2 2" xfId="2887" xr:uid="{00000000-0005-0000-0000-00006E100000}"/>
    <cellStyle name="40% - Accent5 2 2 3 2 2 2 2" xfId="5857" xr:uid="{00000000-0005-0000-0000-00006F100000}"/>
    <cellStyle name="40% - Accent5 2 2 3 2 2 2 2 2" xfId="11840" xr:uid="{00000000-0005-0000-0000-000070100000}"/>
    <cellStyle name="40% - Accent5 2 2 3 2 2 2 3" xfId="8870" xr:uid="{00000000-0005-0000-0000-000071100000}"/>
    <cellStyle name="40% - Accent5 2 2 3 2 2 3" xfId="4413" xr:uid="{00000000-0005-0000-0000-000072100000}"/>
    <cellStyle name="40% - Accent5 2 2 3 2 2 3 2" xfId="10396" xr:uid="{00000000-0005-0000-0000-000073100000}"/>
    <cellStyle name="40% - Accent5 2 2 3 2 2 4" xfId="7426" xr:uid="{00000000-0005-0000-0000-000074100000}"/>
    <cellStyle name="40% - Accent5 2 2 3 2 3" xfId="2165" xr:uid="{00000000-0005-0000-0000-000075100000}"/>
    <cellStyle name="40% - Accent5 2 2 3 2 3 2" xfId="5135" xr:uid="{00000000-0005-0000-0000-000076100000}"/>
    <cellStyle name="40% - Accent5 2 2 3 2 3 2 2" xfId="11118" xr:uid="{00000000-0005-0000-0000-000077100000}"/>
    <cellStyle name="40% - Accent5 2 2 3 2 3 3" xfId="8148" xr:uid="{00000000-0005-0000-0000-000078100000}"/>
    <cellStyle name="40% - Accent5 2 2 3 2 4" xfId="3691" xr:uid="{00000000-0005-0000-0000-000079100000}"/>
    <cellStyle name="40% - Accent5 2 2 3 2 4 2" xfId="9674" xr:uid="{00000000-0005-0000-0000-00007A100000}"/>
    <cellStyle name="40% - Accent5 2 2 3 2 5" xfId="6704" xr:uid="{00000000-0005-0000-0000-00007B100000}"/>
    <cellStyle name="40% - Accent5 2 2 3 3" xfId="1095" xr:uid="{00000000-0005-0000-0000-00007C100000}"/>
    <cellStyle name="40% - Accent5 2 2 3 3 2" xfId="2539" xr:uid="{00000000-0005-0000-0000-00007D100000}"/>
    <cellStyle name="40% - Accent5 2 2 3 3 2 2" xfId="5509" xr:uid="{00000000-0005-0000-0000-00007E100000}"/>
    <cellStyle name="40% - Accent5 2 2 3 3 2 2 2" xfId="11492" xr:uid="{00000000-0005-0000-0000-00007F100000}"/>
    <cellStyle name="40% - Accent5 2 2 3 3 2 3" xfId="8522" xr:uid="{00000000-0005-0000-0000-000080100000}"/>
    <cellStyle name="40% - Accent5 2 2 3 3 3" xfId="4065" xr:uid="{00000000-0005-0000-0000-000081100000}"/>
    <cellStyle name="40% - Accent5 2 2 3 3 3 2" xfId="10048" xr:uid="{00000000-0005-0000-0000-000082100000}"/>
    <cellStyle name="40% - Accent5 2 2 3 3 4" xfId="7078" xr:uid="{00000000-0005-0000-0000-000083100000}"/>
    <cellStyle name="40% - Accent5 2 2 3 4" xfId="1817" xr:uid="{00000000-0005-0000-0000-000084100000}"/>
    <cellStyle name="40% - Accent5 2 2 3 4 2" xfId="4787" xr:uid="{00000000-0005-0000-0000-000085100000}"/>
    <cellStyle name="40% - Accent5 2 2 3 4 2 2" xfId="10770" xr:uid="{00000000-0005-0000-0000-000086100000}"/>
    <cellStyle name="40% - Accent5 2 2 3 4 3" xfId="7800" xr:uid="{00000000-0005-0000-0000-000087100000}"/>
    <cellStyle name="40% - Accent5 2 2 3 5" xfId="3343" xr:uid="{00000000-0005-0000-0000-000088100000}"/>
    <cellStyle name="40% - Accent5 2 2 3 5 2" xfId="9326" xr:uid="{00000000-0005-0000-0000-000089100000}"/>
    <cellStyle name="40% - Accent5 2 2 3 6" xfId="6356" xr:uid="{00000000-0005-0000-0000-00008A100000}"/>
    <cellStyle name="40% - Accent5 2 2 4" xfId="489" xr:uid="{00000000-0005-0000-0000-00008B100000}"/>
    <cellStyle name="40% - Accent5 2 2 4 2" xfId="1211" xr:uid="{00000000-0005-0000-0000-00008C100000}"/>
    <cellStyle name="40% - Accent5 2 2 4 2 2" xfId="2655" xr:uid="{00000000-0005-0000-0000-00008D100000}"/>
    <cellStyle name="40% - Accent5 2 2 4 2 2 2" xfId="5625" xr:uid="{00000000-0005-0000-0000-00008E100000}"/>
    <cellStyle name="40% - Accent5 2 2 4 2 2 2 2" xfId="11608" xr:uid="{00000000-0005-0000-0000-00008F100000}"/>
    <cellStyle name="40% - Accent5 2 2 4 2 2 3" xfId="8638" xr:uid="{00000000-0005-0000-0000-000090100000}"/>
    <cellStyle name="40% - Accent5 2 2 4 2 3" xfId="4181" xr:uid="{00000000-0005-0000-0000-000091100000}"/>
    <cellStyle name="40% - Accent5 2 2 4 2 3 2" xfId="10164" xr:uid="{00000000-0005-0000-0000-000092100000}"/>
    <cellStyle name="40% - Accent5 2 2 4 2 4" xfId="7194" xr:uid="{00000000-0005-0000-0000-000093100000}"/>
    <cellStyle name="40% - Accent5 2 2 4 3" xfId="1933" xr:uid="{00000000-0005-0000-0000-000094100000}"/>
    <cellStyle name="40% - Accent5 2 2 4 3 2" xfId="4903" xr:uid="{00000000-0005-0000-0000-000095100000}"/>
    <cellStyle name="40% - Accent5 2 2 4 3 2 2" xfId="10886" xr:uid="{00000000-0005-0000-0000-000096100000}"/>
    <cellStyle name="40% - Accent5 2 2 4 3 3" xfId="7916" xr:uid="{00000000-0005-0000-0000-000097100000}"/>
    <cellStyle name="40% - Accent5 2 2 4 4" xfId="3459" xr:uid="{00000000-0005-0000-0000-000098100000}"/>
    <cellStyle name="40% - Accent5 2 2 4 4 2" xfId="9442" xr:uid="{00000000-0005-0000-0000-000099100000}"/>
    <cellStyle name="40% - Accent5 2 2 4 5" xfId="6472" xr:uid="{00000000-0005-0000-0000-00009A100000}"/>
    <cellStyle name="40% - Accent5 2 2 5" xfId="863" xr:uid="{00000000-0005-0000-0000-00009B100000}"/>
    <cellStyle name="40% - Accent5 2 2 5 2" xfId="2307" xr:uid="{00000000-0005-0000-0000-00009C100000}"/>
    <cellStyle name="40% - Accent5 2 2 5 2 2" xfId="5277" xr:uid="{00000000-0005-0000-0000-00009D100000}"/>
    <cellStyle name="40% - Accent5 2 2 5 2 2 2" xfId="11260" xr:uid="{00000000-0005-0000-0000-00009E100000}"/>
    <cellStyle name="40% - Accent5 2 2 5 2 3" xfId="8290" xr:uid="{00000000-0005-0000-0000-00009F100000}"/>
    <cellStyle name="40% - Accent5 2 2 5 3" xfId="3833" xr:uid="{00000000-0005-0000-0000-0000A0100000}"/>
    <cellStyle name="40% - Accent5 2 2 5 3 2" xfId="9816" xr:uid="{00000000-0005-0000-0000-0000A1100000}"/>
    <cellStyle name="40% - Accent5 2 2 5 4" xfId="6846" xr:uid="{00000000-0005-0000-0000-0000A2100000}"/>
    <cellStyle name="40% - Accent5 2 2 6" xfId="1585" xr:uid="{00000000-0005-0000-0000-0000A3100000}"/>
    <cellStyle name="40% - Accent5 2 2 6 2" xfId="4555" xr:uid="{00000000-0005-0000-0000-0000A4100000}"/>
    <cellStyle name="40% - Accent5 2 2 6 2 2" xfId="10538" xr:uid="{00000000-0005-0000-0000-0000A5100000}"/>
    <cellStyle name="40% - Accent5 2 2 6 3" xfId="7568" xr:uid="{00000000-0005-0000-0000-0000A6100000}"/>
    <cellStyle name="40% - Accent5 2 2 7" xfId="3111" xr:uid="{00000000-0005-0000-0000-0000A7100000}"/>
    <cellStyle name="40% - Accent5 2 2 7 2" xfId="9094" xr:uid="{00000000-0005-0000-0000-0000A8100000}"/>
    <cellStyle name="40% - Accent5 2 2 8" xfId="6124" xr:uid="{00000000-0005-0000-0000-0000A9100000}"/>
    <cellStyle name="40% - Accent5 2 3" xfId="199" xr:uid="{00000000-0005-0000-0000-0000AA100000}"/>
    <cellStyle name="40% - Accent5 2 3 2" xfId="547" xr:uid="{00000000-0005-0000-0000-0000AB100000}"/>
    <cellStyle name="40% - Accent5 2 3 2 2" xfId="1269" xr:uid="{00000000-0005-0000-0000-0000AC100000}"/>
    <cellStyle name="40% - Accent5 2 3 2 2 2" xfId="2713" xr:uid="{00000000-0005-0000-0000-0000AD100000}"/>
    <cellStyle name="40% - Accent5 2 3 2 2 2 2" xfId="5683" xr:uid="{00000000-0005-0000-0000-0000AE100000}"/>
    <cellStyle name="40% - Accent5 2 3 2 2 2 2 2" xfId="11666" xr:uid="{00000000-0005-0000-0000-0000AF100000}"/>
    <cellStyle name="40% - Accent5 2 3 2 2 2 3" xfId="8696" xr:uid="{00000000-0005-0000-0000-0000B0100000}"/>
    <cellStyle name="40% - Accent5 2 3 2 2 3" xfId="4239" xr:uid="{00000000-0005-0000-0000-0000B1100000}"/>
    <cellStyle name="40% - Accent5 2 3 2 2 3 2" xfId="10222" xr:uid="{00000000-0005-0000-0000-0000B2100000}"/>
    <cellStyle name="40% - Accent5 2 3 2 2 4" xfId="7252" xr:uid="{00000000-0005-0000-0000-0000B3100000}"/>
    <cellStyle name="40% - Accent5 2 3 2 3" xfId="1991" xr:uid="{00000000-0005-0000-0000-0000B4100000}"/>
    <cellStyle name="40% - Accent5 2 3 2 3 2" xfId="4961" xr:uid="{00000000-0005-0000-0000-0000B5100000}"/>
    <cellStyle name="40% - Accent5 2 3 2 3 2 2" xfId="10944" xr:uid="{00000000-0005-0000-0000-0000B6100000}"/>
    <cellStyle name="40% - Accent5 2 3 2 3 3" xfId="7974" xr:uid="{00000000-0005-0000-0000-0000B7100000}"/>
    <cellStyle name="40% - Accent5 2 3 2 4" xfId="3517" xr:uid="{00000000-0005-0000-0000-0000B8100000}"/>
    <cellStyle name="40% - Accent5 2 3 2 4 2" xfId="9500" xr:uid="{00000000-0005-0000-0000-0000B9100000}"/>
    <cellStyle name="40% - Accent5 2 3 2 5" xfId="6530" xr:uid="{00000000-0005-0000-0000-0000BA100000}"/>
    <cellStyle name="40% - Accent5 2 3 3" xfId="921" xr:uid="{00000000-0005-0000-0000-0000BB100000}"/>
    <cellStyle name="40% - Accent5 2 3 3 2" xfId="2365" xr:uid="{00000000-0005-0000-0000-0000BC100000}"/>
    <cellStyle name="40% - Accent5 2 3 3 2 2" xfId="5335" xr:uid="{00000000-0005-0000-0000-0000BD100000}"/>
    <cellStyle name="40% - Accent5 2 3 3 2 2 2" xfId="11318" xr:uid="{00000000-0005-0000-0000-0000BE100000}"/>
    <cellStyle name="40% - Accent5 2 3 3 2 3" xfId="8348" xr:uid="{00000000-0005-0000-0000-0000BF100000}"/>
    <cellStyle name="40% - Accent5 2 3 3 3" xfId="3891" xr:uid="{00000000-0005-0000-0000-0000C0100000}"/>
    <cellStyle name="40% - Accent5 2 3 3 3 2" xfId="9874" xr:uid="{00000000-0005-0000-0000-0000C1100000}"/>
    <cellStyle name="40% - Accent5 2 3 3 4" xfId="6904" xr:uid="{00000000-0005-0000-0000-0000C2100000}"/>
    <cellStyle name="40% - Accent5 2 3 4" xfId="1643" xr:uid="{00000000-0005-0000-0000-0000C3100000}"/>
    <cellStyle name="40% - Accent5 2 3 4 2" xfId="4613" xr:uid="{00000000-0005-0000-0000-0000C4100000}"/>
    <cellStyle name="40% - Accent5 2 3 4 2 2" xfId="10596" xr:uid="{00000000-0005-0000-0000-0000C5100000}"/>
    <cellStyle name="40% - Accent5 2 3 4 3" xfId="7626" xr:uid="{00000000-0005-0000-0000-0000C6100000}"/>
    <cellStyle name="40% - Accent5 2 3 5" xfId="3169" xr:uid="{00000000-0005-0000-0000-0000C7100000}"/>
    <cellStyle name="40% - Accent5 2 3 5 2" xfId="9152" xr:uid="{00000000-0005-0000-0000-0000C8100000}"/>
    <cellStyle name="40% - Accent5 2 3 6" xfId="6182" xr:uid="{00000000-0005-0000-0000-0000C9100000}"/>
    <cellStyle name="40% - Accent5 2 4" xfId="315" xr:uid="{00000000-0005-0000-0000-0000CA100000}"/>
    <cellStyle name="40% - Accent5 2 4 2" xfId="663" xr:uid="{00000000-0005-0000-0000-0000CB100000}"/>
    <cellStyle name="40% - Accent5 2 4 2 2" xfId="1385" xr:uid="{00000000-0005-0000-0000-0000CC100000}"/>
    <cellStyle name="40% - Accent5 2 4 2 2 2" xfId="2829" xr:uid="{00000000-0005-0000-0000-0000CD100000}"/>
    <cellStyle name="40% - Accent5 2 4 2 2 2 2" xfId="5799" xr:uid="{00000000-0005-0000-0000-0000CE100000}"/>
    <cellStyle name="40% - Accent5 2 4 2 2 2 2 2" xfId="11782" xr:uid="{00000000-0005-0000-0000-0000CF100000}"/>
    <cellStyle name="40% - Accent5 2 4 2 2 2 3" xfId="8812" xr:uid="{00000000-0005-0000-0000-0000D0100000}"/>
    <cellStyle name="40% - Accent5 2 4 2 2 3" xfId="4355" xr:uid="{00000000-0005-0000-0000-0000D1100000}"/>
    <cellStyle name="40% - Accent5 2 4 2 2 3 2" xfId="10338" xr:uid="{00000000-0005-0000-0000-0000D2100000}"/>
    <cellStyle name="40% - Accent5 2 4 2 2 4" xfId="7368" xr:uid="{00000000-0005-0000-0000-0000D3100000}"/>
    <cellStyle name="40% - Accent5 2 4 2 3" xfId="2107" xr:uid="{00000000-0005-0000-0000-0000D4100000}"/>
    <cellStyle name="40% - Accent5 2 4 2 3 2" xfId="5077" xr:uid="{00000000-0005-0000-0000-0000D5100000}"/>
    <cellStyle name="40% - Accent5 2 4 2 3 2 2" xfId="11060" xr:uid="{00000000-0005-0000-0000-0000D6100000}"/>
    <cellStyle name="40% - Accent5 2 4 2 3 3" xfId="8090" xr:uid="{00000000-0005-0000-0000-0000D7100000}"/>
    <cellStyle name="40% - Accent5 2 4 2 4" xfId="3633" xr:uid="{00000000-0005-0000-0000-0000D8100000}"/>
    <cellStyle name="40% - Accent5 2 4 2 4 2" xfId="9616" xr:uid="{00000000-0005-0000-0000-0000D9100000}"/>
    <cellStyle name="40% - Accent5 2 4 2 5" xfId="6646" xr:uid="{00000000-0005-0000-0000-0000DA100000}"/>
    <cellStyle name="40% - Accent5 2 4 3" xfId="1037" xr:uid="{00000000-0005-0000-0000-0000DB100000}"/>
    <cellStyle name="40% - Accent5 2 4 3 2" xfId="2481" xr:uid="{00000000-0005-0000-0000-0000DC100000}"/>
    <cellStyle name="40% - Accent5 2 4 3 2 2" xfId="5451" xr:uid="{00000000-0005-0000-0000-0000DD100000}"/>
    <cellStyle name="40% - Accent5 2 4 3 2 2 2" xfId="11434" xr:uid="{00000000-0005-0000-0000-0000DE100000}"/>
    <cellStyle name="40% - Accent5 2 4 3 2 3" xfId="8464" xr:uid="{00000000-0005-0000-0000-0000DF100000}"/>
    <cellStyle name="40% - Accent5 2 4 3 3" xfId="4007" xr:uid="{00000000-0005-0000-0000-0000E0100000}"/>
    <cellStyle name="40% - Accent5 2 4 3 3 2" xfId="9990" xr:uid="{00000000-0005-0000-0000-0000E1100000}"/>
    <cellStyle name="40% - Accent5 2 4 3 4" xfId="7020" xr:uid="{00000000-0005-0000-0000-0000E2100000}"/>
    <cellStyle name="40% - Accent5 2 4 4" xfId="1759" xr:uid="{00000000-0005-0000-0000-0000E3100000}"/>
    <cellStyle name="40% - Accent5 2 4 4 2" xfId="4729" xr:uid="{00000000-0005-0000-0000-0000E4100000}"/>
    <cellStyle name="40% - Accent5 2 4 4 2 2" xfId="10712" xr:uid="{00000000-0005-0000-0000-0000E5100000}"/>
    <cellStyle name="40% - Accent5 2 4 4 3" xfId="7742" xr:uid="{00000000-0005-0000-0000-0000E6100000}"/>
    <cellStyle name="40% - Accent5 2 4 5" xfId="3285" xr:uid="{00000000-0005-0000-0000-0000E7100000}"/>
    <cellStyle name="40% - Accent5 2 4 5 2" xfId="9268" xr:uid="{00000000-0005-0000-0000-0000E8100000}"/>
    <cellStyle name="40% - Accent5 2 4 6" xfId="6298" xr:uid="{00000000-0005-0000-0000-0000E9100000}"/>
    <cellStyle name="40% - Accent5 2 5" xfId="431" xr:uid="{00000000-0005-0000-0000-0000EA100000}"/>
    <cellStyle name="40% - Accent5 2 5 2" xfId="1153" xr:uid="{00000000-0005-0000-0000-0000EB100000}"/>
    <cellStyle name="40% - Accent5 2 5 2 2" xfId="2597" xr:uid="{00000000-0005-0000-0000-0000EC100000}"/>
    <cellStyle name="40% - Accent5 2 5 2 2 2" xfId="5567" xr:uid="{00000000-0005-0000-0000-0000ED100000}"/>
    <cellStyle name="40% - Accent5 2 5 2 2 2 2" xfId="11550" xr:uid="{00000000-0005-0000-0000-0000EE100000}"/>
    <cellStyle name="40% - Accent5 2 5 2 2 3" xfId="8580" xr:uid="{00000000-0005-0000-0000-0000EF100000}"/>
    <cellStyle name="40% - Accent5 2 5 2 3" xfId="4123" xr:uid="{00000000-0005-0000-0000-0000F0100000}"/>
    <cellStyle name="40% - Accent5 2 5 2 3 2" xfId="10106" xr:uid="{00000000-0005-0000-0000-0000F1100000}"/>
    <cellStyle name="40% - Accent5 2 5 2 4" xfId="7136" xr:uid="{00000000-0005-0000-0000-0000F2100000}"/>
    <cellStyle name="40% - Accent5 2 5 3" xfId="1875" xr:uid="{00000000-0005-0000-0000-0000F3100000}"/>
    <cellStyle name="40% - Accent5 2 5 3 2" xfId="4845" xr:uid="{00000000-0005-0000-0000-0000F4100000}"/>
    <cellStyle name="40% - Accent5 2 5 3 2 2" xfId="10828" xr:uid="{00000000-0005-0000-0000-0000F5100000}"/>
    <cellStyle name="40% - Accent5 2 5 3 3" xfId="7858" xr:uid="{00000000-0005-0000-0000-0000F6100000}"/>
    <cellStyle name="40% - Accent5 2 5 4" xfId="3401" xr:uid="{00000000-0005-0000-0000-0000F7100000}"/>
    <cellStyle name="40% - Accent5 2 5 4 2" xfId="9384" xr:uid="{00000000-0005-0000-0000-0000F8100000}"/>
    <cellStyle name="40% - Accent5 2 5 5" xfId="6414" xr:uid="{00000000-0005-0000-0000-0000F9100000}"/>
    <cellStyle name="40% - Accent5 2 6" xfId="805" xr:uid="{00000000-0005-0000-0000-0000FA100000}"/>
    <cellStyle name="40% - Accent5 2 6 2" xfId="2249" xr:uid="{00000000-0005-0000-0000-0000FB100000}"/>
    <cellStyle name="40% - Accent5 2 6 2 2" xfId="5219" xr:uid="{00000000-0005-0000-0000-0000FC100000}"/>
    <cellStyle name="40% - Accent5 2 6 2 2 2" xfId="11202" xr:uid="{00000000-0005-0000-0000-0000FD100000}"/>
    <cellStyle name="40% - Accent5 2 6 2 3" xfId="8232" xr:uid="{00000000-0005-0000-0000-0000FE100000}"/>
    <cellStyle name="40% - Accent5 2 6 3" xfId="3775" xr:uid="{00000000-0005-0000-0000-0000FF100000}"/>
    <cellStyle name="40% - Accent5 2 6 3 2" xfId="9758" xr:uid="{00000000-0005-0000-0000-000000110000}"/>
    <cellStyle name="40% - Accent5 2 6 4" xfId="6788" xr:uid="{00000000-0005-0000-0000-000001110000}"/>
    <cellStyle name="40% - Accent5 2 7" xfId="1527" xr:uid="{00000000-0005-0000-0000-000002110000}"/>
    <cellStyle name="40% - Accent5 2 7 2" xfId="4497" xr:uid="{00000000-0005-0000-0000-000003110000}"/>
    <cellStyle name="40% - Accent5 2 7 2 2" xfId="10480" xr:uid="{00000000-0005-0000-0000-000004110000}"/>
    <cellStyle name="40% - Accent5 2 7 3" xfId="7510" xr:uid="{00000000-0005-0000-0000-000005110000}"/>
    <cellStyle name="40% - Accent5 2 8" xfId="3053" xr:uid="{00000000-0005-0000-0000-000006110000}"/>
    <cellStyle name="40% - Accent5 2 8 2" xfId="9036" xr:uid="{00000000-0005-0000-0000-000007110000}"/>
    <cellStyle name="40% - Accent5 2 9" xfId="6066" xr:uid="{00000000-0005-0000-0000-000008110000}"/>
    <cellStyle name="40% - Accent5 3" xfId="110" xr:uid="{00000000-0005-0000-0000-000009110000}"/>
    <cellStyle name="40% - Accent5 3 2" xfId="226" xr:uid="{00000000-0005-0000-0000-00000A110000}"/>
    <cellStyle name="40% - Accent5 3 2 2" xfId="574" xr:uid="{00000000-0005-0000-0000-00000B110000}"/>
    <cellStyle name="40% - Accent5 3 2 2 2" xfId="1296" xr:uid="{00000000-0005-0000-0000-00000C110000}"/>
    <cellStyle name="40% - Accent5 3 2 2 2 2" xfId="2740" xr:uid="{00000000-0005-0000-0000-00000D110000}"/>
    <cellStyle name="40% - Accent5 3 2 2 2 2 2" xfId="5710" xr:uid="{00000000-0005-0000-0000-00000E110000}"/>
    <cellStyle name="40% - Accent5 3 2 2 2 2 2 2" xfId="11693" xr:uid="{00000000-0005-0000-0000-00000F110000}"/>
    <cellStyle name="40% - Accent5 3 2 2 2 2 3" xfId="8723" xr:uid="{00000000-0005-0000-0000-000010110000}"/>
    <cellStyle name="40% - Accent5 3 2 2 2 3" xfId="4266" xr:uid="{00000000-0005-0000-0000-000011110000}"/>
    <cellStyle name="40% - Accent5 3 2 2 2 3 2" xfId="10249" xr:uid="{00000000-0005-0000-0000-000012110000}"/>
    <cellStyle name="40% - Accent5 3 2 2 2 4" xfId="7279" xr:uid="{00000000-0005-0000-0000-000013110000}"/>
    <cellStyle name="40% - Accent5 3 2 2 3" xfId="2018" xr:uid="{00000000-0005-0000-0000-000014110000}"/>
    <cellStyle name="40% - Accent5 3 2 2 3 2" xfId="4988" xr:uid="{00000000-0005-0000-0000-000015110000}"/>
    <cellStyle name="40% - Accent5 3 2 2 3 2 2" xfId="10971" xr:uid="{00000000-0005-0000-0000-000016110000}"/>
    <cellStyle name="40% - Accent5 3 2 2 3 3" xfId="8001" xr:uid="{00000000-0005-0000-0000-000017110000}"/>
    <cellStyle name="40% - Accent5 3 2 2 4" xfId="3544" xr:uid="{00000000-0005-0000-0000-000018110000}"/>
    <cellStyle name="40% - Accent5 3 2 2 4 2" xfId="9527" xr:uid="{00000000-0005-0000-0000-000019110000}"/>
    <cellStyle name="40% - Accent5 3 2 2 5" xfId="6557" xr:uid="{00000000-0005-0000-0000-00001A110000}"/>
    <cellStyle name="40% - Accent5 3 2 3" xfId="948" xr:uid="{00000000-0005-0000-0000-00001B110000}"/>
    <cellStyle name="40% - Accent5 3 2 3 2" xfId="2392" xr:uid="{00000000-0005-0000-0000-00001C110000}"/>
    <cellStyle name="40% - Accent5 3 2 3 2 2" xfId="5362" xr:uid="{00000000-0005-0000-0000-00001D110000}"/>
    <cellStyle name="40% - Accent5 3 2 3 2 2 2" xfId="11345" xr:uid="{00000000-0005-0000-0000-00001E110000}"/>
    <cellStyle name="40% - Accent5 3 2 3 2 3" xfId="8375" xr:uid="{00000000-0005-0000-0000-00001F110000}"/>
    <cellStyle name="40% - Accent5 3 2 3 3" xfId="3918" xr:uid="{00000000-0005-0000-0000-000020110000}"/>
    <cellStyle name="40% - Accent5 3 2 3 3 2" xfId="9901" xr:uid="{00000000-0005-0000-0000-000021110000}"/>
    <cellStyle name="40% - Accent5 3 2 3 4" xfId="6931" xr:uid="{00000000-0005-0000-0000-000022110000}"/>
    <cellStyle name="40% - Accent5 3 2 4" xfId="1670" xr:uid="{00000000-0005-0000-0000-000023110000}"/>
    <cellStyle name="40% - Accent5 3 2 4 2" xfId="4640" xr:uid="{00000000-0005-0000-0000-000024110000}"/>
    <cellStyle name="40% - Accent5 3 2 4 2 2" xfId="10623" xr:uid="{00000000-0005-0000-0000-000025110000}"/>
    <cellStyle name="40% - Accent5 3 2 4 3" xfId="7653" xr:uid="{00000000-0005-0000-0000-000026110000}"/>
    <cellStyle name="40% - Accent5 3 2 5" xfId="3196" xr:uid="{00000000-0005-0000-0000-000027110000}"/>
    <cellStyle name="40% - Accent5 3 2 5 2" xfId="9179" xr:uid="{00000000-0005-0000-0000-000028110000}"/>
    <cellStyle name="40% - Accent5 3 2 6" xfId="6209" xr:uid="{00000000-0005-0000-0000-000029110000}"/>
    <cellStyle name="40% - Accent5 3 3" xfId="342" xr:uid="{00000000-0005-0000-0000-00002A110000}"/>
    <cellStyle name="40% - Accent5 3 3 2" xfId="690" xr:uid="{00000000-0005-0000-0000-00002B110000}"/>
    <cellStyle name="40% - Accent5 3 3 2 2" xfId="1412" xr:uid="{00000000-0005-0000-0000-00002C110000}"/>
    <cellStyle name="40% - Accent5 3 3 2 2 2" xfId="2856" xr:uid="{00000000-0005-0000-0000-00002D110000}"/>
    <cellStyle name="40% - Accent5 3 3 2 2 2 2" xfId="5826" xr:uid="{00000000-0005-0000-0000-00002E110000}"/>
    <cellStyle name="40% - Accent5 3 3 2 2 2 2 2" xfId="11809" xr:uid="{00000000-0005-0000-0000-00002F110000}"/>
    <cellStyle name="40% - Accent5 3 3 2 2 2 3" xfId="8839" xr:uid="{00000000-0005-0000-0000-000030110000}"/>
    <cellStyle name="40% - Accent5 3 3 2 2 3" xfId="4382" xr:uid="{00000000-0005-0000-0000-000031110000}"/>
    <cellStyle name="40% - Accent5 3 3 2 2 3 2" xfId="10365" xr:uid="{00000000-0005-0000-0000-000032110000}"/>
    <cellStyle name="40% - Accent5 3 3 2 2 4" xfId="7395" xr:uid="{00000000-0005-0000-0000-000033110000}"/>
    <cellStyle name="40% - Accent5 3 3 2 3" xfId="2134" xr:uid="{00000000-0005-0000-0000-000034110000}"/>
    <cellStyle name="40% - Accent5 3 3 2 3 2" xfId="5104" xr:uid="{00000000-0005-0000-0000-000035110000}"/>
    <cellStyle name="40% - Accent5 3 3 2 3 2 2" xfId="11087" xr:uid="{00000000-0005-0000-0000-000036110000}"/>
    <cellStyle name="40% - Accent5 3 3 2 3 3" xfId="8117" xr:uid="{00000000-0005-0000-0000-000037110000}"/>
    <cellStyle name="40% - Accent5 3 3 2 4" xfId="3660" xr:uid="{00000000-0005-0000-0000-000038110000}"/>
    <cellStyle name="40% - Accent5 3 3 2 4 2" xfId="9643" xr:uid="{00000000-0005-0000-0000-000039110000}"/>
    <cellStyle name="40% - Accent5 3 3 2 5" xfId="6673" xr:uid="{00000000-0005-0000-0000-00003A110000}"/>
    <cellStyle name="40% - Accent5 3 3 3" xfId="1064" xr:uid="{00000000-0005-0000-0000-00003B110000}"/>
    <cellStyle name="40% - Accent5 3 3 3 2" xfId="2508" xr:uid="{00000000-0005-0000-0000-00003C110000}"/>
    <cellStyle name="40% - Accent5 3 3 3 2 2" xfId="5478" xr:uid="{00000000-0005-0000-0000-00003D110000}"/>
    <cellStyle name="40% - Accent5 3 3 3 2 2 2" xfId="11461" xr:uid="{00000000-0005-0000-0000-00003E110000}"/>
    <cellStyle name="40% - Accent5 3 3 3 2 3" xfId="8491" xr:uid="{00000000-0005-0000-0000-00003F110000}"/>
    <cellStyle name="40% - Accent5 3 3 3 3" xfId="4034" xr:uid="{00000000-0005-0000-0000-000040110000}"/>
    <cellStyle name="40% - Accent5 3 3 3 3 2" xfId="10017" xr:uid="{00000000-0005-0000-0000-000041110000}"/>
    <cellStyle name="40% - Accent5 3 3 3 4" xfId="7047" xr:uid="{00000000-0005-0000-0000-000042110000}"/>
    <cellStyle name="40% - Accent5 3 3 4" xfId="1786" xr:uid="{00000000-0005-0000-0000-000043110000}"/>
    <cellStyle name="40% - Accent5 3 3 4 2" xfId="4756" xr:uid="{00000000-0005-0000-0000-000044110000}"/>
    <cellStyle name="40% - Accent5 3 3 4 2 2" xfId="10739" xr:uid="{00000000-0005-0000-0000-000045110000}"/>
    <cellStyle name="40% - Accent5 3 3 4 3" xfId="7769" xr:uid="{00000000-0005-0000-0000-000046110000}"/>
    <cellStyle name="40% - Accent5 3 3 5" xfId="3312" xr:uid="{00000000-0005-0000-0000-000047110000}"/>
    <cellStyle name="40% - Accent5 3 3 5 2" xfId="9295" xr:uid="{00000000-0005-0000-0000-000048110000}"/>
    <cellStyle name="40% - Accent5 3 3 6" xfId="6325" xr:uid="{00000000-0005-0000-0000-000049110000}"/>
    <cellStyle name="40% - Accent5 3 4" xfId="458" xr:uid="{00000000-0005-0000-0000-00004A110000}"/>
    <cellStyle name="40% - Accent5 3 4 2" xfId="1180" xr:uid="{00000000-0005-0000-0000-00004B110000}"/>
    <cellStyle name="40% - Accent5 3 4 2 2" xfId="2624" xr:uid="{00000000-0005-0000-0000-00004C110000}"/>
    <cellStyle name="40% - Accent5 3 4 2 2 2" xfId="5594" xr:uid="{00000000-0005-0000-0000-00004D110000}"/>
    <cellStyle name="40% - Accent5 3 4 2 2 2 2" xfId="11577" xr:uid="{00000000-0005-0000-0000-00004E110000}"/>
    <cellStyle name="40% - Accent5 3 4 2 2 3" xfId="8607" xr:uid="{00000000-0005-0000-0000-00004F110000}"/>
    <cellStyle name="40% - Accent5 3 4 2 3" xfId="4150" xr:uid="{00000000-0005-0000-0000-000050110000}"/>
    <cellStyle name="40% - Accent5 3 4 2 3 2" xfId="10133" xr:uid="{00000000-0005-0000-0000-000051110000}"/>
    <cellStyle name="40% - Accent5 3 4 2 4" xfId="7163" xr:uid="{00000000-0005-0000-0000-000052110000}"/>
    <cellStyle name="40% - Accent5 3 4 3" xfId="1902" xr:uid="{00000000-0005-0000-0000-000053110000}"/>
    <cellStyle name="40% - Accent5 3 4 3 2" xfId="4872" xr:uid="{00000000-0005-0000-0000-000054110000}"/>
    <cellStyle name="40% - Accent5 3 4 3 2 2" xfId="10855" xr:uid="{00000000-0005-0000-0000-000055110000}"/>
    <cellStyle name="40% - Accent5 3 4 3 3" xfId="7885" xr:uid="{00000000-0005-0000-0000-000056110000}"/>
    <cellStyle name="40% - Accent5 3 4 4" xfId="3428" xr:uid="{00000000-0005-0000-0000-000057110000}"/>
    <cellStyle name="40% - Accent5 3 4 4 2" xfId="9411" xr:uid="{00000000-0005-0000-0000-000058110000}"/>
    <cellStyle name="40% - Accent5 3 4 5" xfId="6441" xr:uid="{00000000-0005-0000-0000-000059110000}"/>
    <cellStyle name="40% - Accent5 3 5" xfId="832" xr:uid="{00000000-0005-0000-0000-00005A110000}"/>
    <cellStyle name="40% - Accent5 3 5 2" xfId="2276" xr:uid="{00000000-0005-0000-0000-00005B110000}"/>
    <cellStyle name="40% - Accent5 3 5 2 2" xfId="5246" xr:uid="{00000000-0005-0000-0000-00005C110000}"/>
    <cellStyle name="40% - Accent5 3 5 2 2 2" xfId="11229" xr:uid="{00000000-0005-0000-0000-00005D110000}"/>
    <cellStyle name="40% - Accent5 3 5 2 3" xfId="8259" xr:uid="{00000000-0005-0000-0000-00005E110000}"/>
    <cellStyle name="40% - Accent5 3 5 3" xfId="3802" xr:uid="{00000000-0005-0000-0000-00005F110000}"/>
    <cellStyle name="40% - Accent5 3 5 3 2" xfId="9785" xr:uid="{00000000-0005-0000-0000-000060110000}"/>
    <cellStyle name="40% - Accent5 3 5 4" xfId="6815" xr:uid="{00000000-0005-0000-0000-000061110000}"/>
    <cellStyle name="40% - Accent5 3 6" xfId="1554" xr:uid="{00000000-0005-0000-0000-000062110000}"/>
    <cellStyle name="40% - Accent5 3 6 2" xfId="4524" xr:uid="{00000000-0005-0000-0000-000063110000}"/>
    <cellStyle name="40% - Accent5 3 6 2 2" xfId="10507" xr:uid="{00000000-0005-0000-0000-000064110000}"/>
    <cellStyle name="40% - Accent5 3 6 3" xfId="7537" xr:uid="{00000000-0005-0000-0000-000065110000}"/>
    <cellStyle name="40% - Accent5 3 7" xfId="3080" xr:uid="{00000000-0005-0000-0000-000066110000}"/>
    <cellStyle name="40% - Accent5 3 7 2" xfId="9063" xr:uid="{00000000-0005-0000-0000-000067110000}"/>
    <cellStyle name="40% - Accent5 3 8" xfId="6093" xr:uid="{00000000-0005-0000-0000-000068110000}"/>
    <cellStyle name="40% - Accent5 4" xfId="168" xr:uid="{00000000-0005-0000-0000-000069110000}"/>
    <cellStyle name="40% - Accent5 4 2" xfId="516" xr:uid="{00000000-0005-0000-0000-00006A110000}"/>
    <cellStyle name="40% - Accent5 4 2 2" xfId="1238" xr:uid="{00000000-0005-0000-0000-00006B110000}"/>
    <cellStyle name="40% - Accent5 4 2 2 2" xfId="2682" xr:uid="{00000000-0005-0000-0000-00006C110000}"/>
    <cellStyle name="40% - Accent5 4 2 2 2 2" xfId="5652" xr:uid="{00000000-0005-0000-0000-00006D110000}"/>
    <cellStyle name="40% - Accent5 4 2 2 2 2 2" xfId="11635" xr:uid="{00000000-0005-0000-0000-00006E110000}"/>
    <cellStyle name="40% - Accent5 4 2 2 2 3" xfId="8665" xr:uid="{00000000-0005-0000-0000-00006F110000}"/>
    <cellStyle name="40% - Accent5 4 2 2 3" xfId="4208" xr:uid="{00000000-0005-0000-0000-000070110000}"/>
    <cellStyle name="40% - Accent5 4 2 2 3 2" xfId="10191" xr:uid="{00000000-0005-0000-0000-000071110000}"/>
    <cellStyle name="40% - Accent5 4 2 2 4" xfId="7221" xr:uid="{00000000-0005-0000-0000-000072110000}"/>
    <cellStyle name="40% - Accent5 4 2 3" xfId="1960" xr:uid="{00000000-0005-0000-0000-000073110000}"/>
    <cellStyle name="40% - Accent5 4 2 3 2" xfId="4930" xr:uid="{00000000-0005-0000-0000-000074110000}"/>
    <cellStyle name="40% - Accent5 4 2 3 2 2" xfId="10913" xr:uid="{00000000-0005-0000-0000-000075110000}"/>
    <cellStyle name="40% - Accent5 4 2 3 3" xfId="7943" xr:uid="{00000000-0005-0000-0000-000076110000}"/>
    <cellStyle name="40% - Accent5 4 2 4" xfId="3486" xr:uid="{00000000-0005-0000-0000-000077110000}"/>
    <cellStyle name="40% - Accent5 4 2 4 2" xfId="9469" xr:uid="{00000000-0005-0000-0000-000078110000}"/>
    <cellStyle name="40% - Accent5 4 2 5" xfId="6499" xr:uid="{00000000-0005-0000-0000-000079110000}"/>
    <cellStyle name="40% - Accent5 4 3" xfId="890" xr:uid="{00000000-0005-0000-0000-00007A110000}"/>
    <cellStyle name="40% - Accent5 4 3 2" xfId="2334" xr:uid="{00000000-0005-0000-0000-00007B110000}"/>
    <cellStyle name="40% - Accent5 4 3 2 2" xfId="5304" xr:uid="{00000000-0005-0000-0000-00007C110000}"/>
    <cellStyle name="40% - Accent5 4 3 2 2 2" xfId="11287" xr:uid="{00000000-0005-0000-0000-00007D110000}"/>
    <cellStyle name="40% - Accent5 4 3 2 3" xfId="8317" xr:uid="{00000000-0005-0000-0000-00007E110000}"/>
    <cellStyle name="40% - Accent5 4 3 3" xfId="3860" xr:uid="{00000000-0005-0000-0000-00007F110000}"/>
    <cellStyle name="40% - Accent5 4 3 3 2" xfId="9843" xr:uid="{00000000-0005-0000-0000-000080110000}"/>
    <cellStyle name="40% - Accent5 4 3 4" xfId="6873" xr:uid="{00000000-0005-0000-0000-000081110000}"/>
    <cellStyle name="40% - Accent5 4 4" xfId="1612" xr:uid="{00000000-0005-0000-0000-000082110000}"/>
    <cellStyle name="40% - Accent5 4 4 2" xfId="4582" xr:uid="{00000000-0005-0000-0000-000083110000}"/>
    <cellStyle name="40% - Accent5 4 4 2 2" xfId="10565" xr:uid="{00000000-0005-0000-0000-000084110000}"/>
    <cellStyle name="40% - Accent5 4 4 3" xfId="7595" xr:uid="{00000000-0005-0000-0000-000085110000}"/>
    <cellStyle name="40% - Accent5 4 5" xfId="3138" xr:uid="{00000000-0005-0000-0000-000086110000}"/>
    <cellStyle name="40% - Accent5 4 5 2" xfId="9121" xr:uid="{00000000-0005-0000-0000-000087110000}"/>
    <cellStyle name="40% - Accent5 4 6" xfId="6151" xr:uid="{00000000-0005-0000-0000-000088110000}"/>
    <cellStyle name="40% - Accent5 5" xfId="284" xr:uid="{00000000-0005-0000-0000-000089110000}"/>
    <cellStyle name="40% - Accent5 5 2" xfId="632" xr:uid="{00000000-0005-0000-0000-00008A110000}"/>
    <cellStyle name="40% - Accent5 5 2 2" xfId="1354" xr:uid="{00000000-0005-0000-0000-00008B110000}"/>
    <cellStyle name="40% - Accent5 5 2 2 2" xfId="2798" xr:uid="{00000000-0005-0000-0000-00008C110000}"/>
    <cellStyle name="40% - Accent5 5 2 2 2 2" xfId="5768" xr:uid="{00000000-0005-0000-0000-00008D110000}"/>
    <cellStyle name="40% - Accent5 5 2 2 2 2 2" xfId="11751" xr:uid="{00000000-0005-0000-0000-00008E110000}"/>
    <cellStyle name="40% - Accent5 5 2 2 2 3" xfId="8781" xr:uid="{00000000-0005-0000-0000-00008F110000}"/>
    <cellStyle name="40% - Accent5 5 2 2 3" xfId="4324" xr:uid="{00000000-0005-0000-0000-000090110000}"/>
    <cellStyle name="40% - Accent5 5 2 2 3 2" xfId="10307" xr:uid="{00000000-0005-0000-0000-000091110000}"/>
    <cellStyle name="40% - Accent5 5 2 2 4" xfId="7337" xr:uid="{00000000-0005-0000-0000-000092110000}"/>
    <cellStyle name="40% - Accent5 5 2 3" xfId="2076" xr:uid="{00000000-0005-0000-0000-000093110000}"/>
    <cellStyle name="40% - Accent5 5 2 3 2" xfId="5046" xr:uid="{00000000-0005-0000-0000-000094110000}"/>
    <cellStyle name="40% - Accent5 5 2 3 2 2" xfId="11029" xr:uid="{00000000-0005-0000-0000-000095110000}"/>
    <cellStyle name="40% - Accent5 5 2 3 3" xfId="8059" xr:uid="{00000000-0005-0000-0000-000096110000}"/>
    <cellStyle name="40% - Accent5 5 2 4" xfId="3602" xr:uid="{00000000-0005-0000-0000-000097110000}"/>
    <cellStyle name="40% - Accent5 5 2 4 2" xfId="9585" xr:uid="{00000000-0005-0000-0000-000098110000}"/>
    <cellStyle name="40% - Accent5 5 2 5" xfId="6615" xr:uid="{00000000-0005-0000-0000-000099110000}"/>
    <cellStyle name="40% - Accent5 5 3" xfId="1006" xr:uid="{00000000-0005-0000-0000-00009A110000}"/>
    <cellStyle name="40% - Accent5 5 3 2" xfId="2450" xr:uid="{00000000-0005-0000-0000-00009B110000}"/>
    <cellStyle name="40% - Accent5 5 3 2 2" xfId="5420" xr:uid="{00000000-0005-0000-0000-00009C110000}"/>
    <cellStyle name="40% - Accent5 5 3 2 2 2" xfId="11403" xr:uid="{00000000-0005-0000-0000-00009D110000}"/>
    <cellStyle name="40% - Accent5 5 3 2 3" xfId="8433" xr:uid="{00000000-0005-0000-0000-00009E110000}"/>
    <cellStyle name="40% - Accent5 5 3 3" xfId="3976" xr:uid="{00000000-0005-0000-0000-00009F110000}"/>
    <cellStyle name="40% - Accent5 5 3 3 2" xfId="9959" xr:uid="{00000000-0005-0000-0000-0000A0110000}"/>
    <cellStyle name="40% - Accent5 5 3 4" xfId="6989" xr:uid="{00000000-0005-0000-0000-0000A1110000}"/>
    <cellStyle name="40% - Accent5 5 4" xfId="1728" xr:uid="{00000000-0005-0000-0000-0000A2110000}"/>
    <cellStyle name="40% - Accent5 5 4 2" xfId="4698" xr:uid="{00000000-0005-0000-0000-0000A3110000}"/>
    <cellStyle name="40% - Accent5 5 4 2 2" xfId="10681" xr:uid="{00000000-0005-0000-0000-0000A4110000}"/>
    <cellStyle name="40% - Accent5 5 4 3" xfId="7711" xr:uid="{00000000-0005-0000-0000-0000A5110000}"/>
    <cellStyle name="40% - Accent5 5 5" xfId="3254" xr:uid="{00000000-0005-0000-0000-0000A6110000}"/>
    <cellStyle name="40% - Accent5 5 5 2" xfId="9237" xr:uid="{00000000-0005-0000-0000-0000A7110000}"/>
    <cellStyle name="40% - Accent5 5 6" xfId="6267" xr:uid="{00000000-0005-0000-0000-0000A8110000}"/>
    <cellStyle name="40% - Accent5 6" xfId="400" xr:uid="{00000000-0005-0000-0000-0000A9110000}"/>
    <cellStyle name="40% - Accent5 6 2" xfId="1122" xr:uid="{00000000-0005-0000-0000-0000AA110000}"/>
    <cellStyle name="40% - Accent5 6 2 2" xfId="2566" xr:uid="{00000000-0005-0000-0000-0000AB110000}"/>
    <cellStyle name="40% - Accent5 6 2 2 2" xfId="5536" xr:uid="{00000000-0005-0000-0000-0000AC110000}"/>
    <cellStyle name="40% - Accent5 6 2 2 2 2" xfId="11519" xr:uid="{00000000-0005-0000-0000-0000AD110000}"/>
    <cellStyle name="40% - Accent5 6 2 2 3" xfId="8549" xr:uid="{00000000-0005-0000-0000-0000AE110000}"/>
    <cellStyle name="40% - Accent5 6 2 3" xfId="4092" xr:uid="{00000000-0005-0000-0000-0000AF110000}"/>
    <cellStyle name="40% - Accent5 6 2 3 2" xfId="10075" xr:uid="{00000000-0005-0000-0000-0000B0110000}"/>
    <cellStyle name="40% - Accent5 6 2 4" xfId="7105" xr:uid="{00000000-0005-0000-0000-0000B1110000}"/>
    <cellStyle name="40% - Accent5 6 3" xfId="1844" xr:uid="{00000000-0005-0000-0000-0000B2110000}"/>
    <cellStyle name="40% - Accent5 6 3 2" xfId="4814" xr:uid="{00000000-0005-0000-0000-0000B3110000}"/>
    <cellStyle name="40% - Accent5 6 3 2 2" xfId="10797" xr:uid="{00000000-0005-0000-0000-0000B4110000}"/>
    <cellStyle name="40% - Accent5 6 3 3" xfId="7827" xr:uid="{00000000-0005-0000-0000-0000B5110000}"/>
    <cellStyle name="40% - Accent5 6 4" xfId="3370" xr:uid="{00000000-0005-0000-0000-0000B6110000}"/>
    <cellStyle name="40% - Accent5 6 4 2" xfId="9353" xr:uid="{00000000-0005-0000-0000-0000B7110000}"/>
    <cellStyle name="40% - Accent5 6 5" xfId="6383" xr:uid="{00000000-0005-0000-0000-0000B8110000}"/>
    <cellStyle name="40% - Accent5 7" xfId="750" xr:uid="{00000000-0005-0000-0000-0000B9110000}"/>
    <cellStyle name="40% - Accent5 7 2" xfId="1472" xr:uid="{00000000-0005-0000-0000-0000BA110000}"/>
    <cellStyle name="40% - Accent5 7 2 2" xfId="2916" xr:uid="{00000000-0005-0000-0000-0000BB110000}"/>
    <cellStyle name="40% - Accent5 7 2 2 2" xfId="5886" xr:uid="{00000000-0005-0000-0000-0000BC110000}"/>
    <cellStyle name="40% - Accent5 7 2 2 2 2" xfId="11869" xr:uid="{00000000-0005-0000-0000-0000BD110000}"/>
    <cellStyle name="40% - Accent5 7 2 2 3" xfId="8899" xr:uid="{00000000-0005-0000-0000-0000BE110000}"/>
    <cellStyle name="40% - Accent5 7 2 3" xfId="4442" xr:uid="{00000000-0005-0000-0000-0000BF110000}"/>
    <cellStyle name="40% - Accent5 7 2 3 2" xfId="10425" xr:uid="{00000000-0005-0000-0000-0000C0110000}"/>
    <cellStyle name="40% - Accent5 7 2 4" xfId="7455" xr:uid="{00000000-0005-0000-0000-0000C1110000}"/>
    <cellStyle name="40% - Accent5 7 3" xfId="2194" xr:uid="{00000000-0005-0000-0000-0000C2110000}"/>
    <cellStyle name="40% - Accent5 7 3 2" xfId="5164" xr:uid="{00000000-0005-0000-0000-0000C3110000}"/>
    <cellStyle name="40% - Accent5 7 3 2 2" xfId="11147" xr:uid="{00000000-0005-0000-0000-0000C4110000}"/>
    <cellStyle name="40% - Accent5 7 3 3" xfId="8177" xr:uid="{00000000-0005-0000-0000-0000C5110000}"/>
    <cellStyle name="40% - Accent5 7 4" xfId="3720" xr:uid="{00000000-0005-0000-0000-0000C6110000}"/>
    <cellStyle name="40% - Accent5 7 4 2" xfId="9703" xr:uid="{00000000-0005-0000-0000-0000C7110000}"/>
    <cellStyle name="40% - Accent5 7 5" xfId="6733" xr:uid="{00000000-0005-0000-0000-0000C8110000}"/>
    <cellStyle name="40% - Accent5 8" xfId="774" xr:uid="{00000000-0005-0000-0000-0000C9110000}"/>
    <cellStyle name="40% - Accent5 8 2" xfId="2218" xr:uid="{00000000-0005-0000-0000-0000CA110000}"/>
    <cellStyle name="40% - Accent5 8 2 2" xfId="5188" xr:uid="{00000000-0005-0000-0000-0000CB110000}"/>
    <cellStyle name="40% - Accent5 8 2 2 2" xfId="11171" xr:uid="{00000000-0005-0000-0000-0000CC110000}"/>
    <cellStyle name="40% - Accent5 8 2 3" xfId="8201" xr:uid="{00000000-0005-0000-0000-0000CD110000}"/>
    <cellStyle name="40% - Accent5 8 3" xfId="3744" xr:uid="{00000000-0005-0000-0000-0000CE110000}"/>
    <cellStyle name="40% - Accent5 8 3 2" xfId="9727" xr:uid="{00000000-0005-0000-0000-0000CF110000}"/>
    <cellStyle name="40% - Accent5 8 4" xfId="6757" xr:uid="{00000000-0005-0000-0000-0000D0110000}"/>
    <cellStyle name="40% - Accent5 9" xfId="1496" xr:uid="{00000000-0005-0000-0000-0000D1110000}"/>
    <cellStyle name="40% - Accent5 9 2" xfId="4466" xr:uid="{00000000-0005-0000-0000-0000D2110000}"/>
    <cellStyle name="40% - Accent5 9 2 2" xfId="10449" xr:uid="{00000000-0005-0000-0000-0000D3110000}"/>
    <cellStyle name="40% - Accent5 9 3" xfId="7479" xr:uid="{00000000-0005-0000-0000-0000D4110000}"/>
    <cellStyle name="40% - Accent6" xfId="43" builtinId="51" customBuiltin="1"/>
    <cellStyle name="40% - Accent6 10" xfId="2943" xr:uid="{00000000-0005-0000-0000-0000D6110000}"/>
    <cellStyle name="40% - Accent6 10 2" xfId="5913" xr:uid="{00000000-0005-0000-0000-0000D7110000}"/>
    <cellStyle name="40% - Accent6 10 2 2" xfId="11896" xr:uid="{00000000-0005-0000-0000-0000D8110000}"/>
    <cellStyle name="40% - Accent6 10 3" xfId="8926" xr:uid="{00000000-0005-0000-0000-0000D9110000}"/>
    <cellStyle name="40% - Accent6 11" xfId="2976" xr:uid="{00000000-0005-0000-0000-0000DA110000}"/>
    <cellStyle name="40% - Accent6 11 2" xfId="5946" xr:uid="{00000000-0005-0000-0000-0000DB110000}"/>
    <cellStyle name="40% - Accent6 11 2 2" xfId="11929" xr:uid="{00000000-0005-0000-0000-0000DC110000}"/>
    <cellStyle name="40% - Accent6 11 3" xfId="8959" xr:uid="{00000000-0005-0000-0000-0000DD110000}"/>
    <cellStyle name="40% - Accent6 12" xfId="2997" xr:uid="{00000000-0005-0000-0000-0000DE110000}"/>
    <cellStyle name="40% - Accent6 12 2" xfId="5967" xr:uid="{00000000-0005-0000-0000-0000DF110000}"/>
    <cellStyle name="40% - Accent6 12 2 2" xfId="11950" xr:uid="{00000000-0005-0000-0000-0000E0110000}"/>
    <cellStyle name="40% - Accent6 12 3" xfId="8980" xr:uid="{00000000-0005-0000-0000-0000E1110000}"/>
    <cellStyle name="40% - Accent6 13" xfId="3024" xr:uid="{00000000-0005-0000-0000-0000E2110000}"/>
    <cellStyle name="40% - Accent6 13 2" xfId="9007" xr:uid="{00000000-0005-0000-0000-0000E3110000}"/>
    <cellStyle name="40% - Accent6 14" xfId="5990" xr:uid="{00000000-0005-0000-0000-0000E4110000}"/>
    <cellStyle name="40% - Accent6 14 2" xfId="11973" xr:uid="{00000000-0005-0000-0000-0000E5110000}"/>
    <cellStyle name="40% - Accent6 15" xfId="6011" xr:uid="{00000000-0005-0000-0000-0000E6110000}"/>
    <cellStyle name="40% - Accent6 16" xfId="6036" xr:uid="{00000000-0005-0000-0000-0000E7110000}"/>
    <cellStyle name="40% - Accent6 2" xfId="86" xr:uid="{00000000-0005-0000-0000-0000E8110000}"/>
    <cellStyle name="40% - Accent6 2 2" xfId="144" xr:uid="{00000000-0005-0000-0000-0000E9110000}"/>
    <cellStyle name="40% - Accent6 2 2 2" xfId="260" xr:uid="{00000000-0005-0000-0000-0000EA110000}"/>
    <cellStyle name="40% - Accent6 2 2 2 2" xfId="608" xr:uid="{00000000-0005-0000-0000-0000EB110000}"/>
    <cellStyle name="40% - Accent6 2 2 2 2 2" xfId="1330" xr:uid="{00000000-0005-0000-0000-0000EC110000}"/>
    <cellStyle name="40% - Accent6 2 2 2 2 2 2" xfId="2774" xr:uid="{00000000-0005-0000-0000-0000ED110000}"/>
    <cellStyle name="40% - Accent6 2 2 2 2 2 2 2" xfId="5744" xr:uid="{00000000-0005-0000-0000-0000EE110000}"/>
    <cellStyle name="40% - Accent6 2 2 2 2 2 2 2 2" xfId="11727" xr:uid="{00000000-0005-0000-0000-0000EF110000}"/>
    <cellStyle name="40% - Accent6 2 2 2 2 2 2 3" xfId="8757" xr:uid="{00000000-0005-0000-0000-0000F0110000}"/>
    <cellStyle name="40% - Accent6 2 2 2 2 2 3" xfId="4300" xr:uid="{00000000-0005-0000-0000-0000F1110000}"/>
    <cellStyle name="40% - Accent6 2 2 2 2 2 3 2" xfId="10283" xr:uid="{00000000-0005-0000-0000-0000F2110000}"/>
    <cellStyle name="40% - Accent6 2 2 2 2 2 4" xfId="7313" xr:uid="{00000000-0005-0000-0000-0000F3110000}"/>
    <cellStyle name="40% - Accent6 2 2 2 2 3" xfId="2052" xr:uid="{00000000-0005-0000-0000-0000F4110000}"/>
    <cellStyle name="40% - Accent6 2 2 2 2 3 2" xfId="5022" xr:uid="{00000000-0005-0000-0000-0000F5110000}"/>
    <cellStyle name="40% - Accent6 2 2 2 2 3 2 2" xfId="11005" xr:uid="{00000000-0005-0000-0000-0000F6110000}"/>
    <cellStyle name="40% - Accent6 2 2 2 2 3 3" xfId="8035" xr:uid="{00000000-0005-0000-0000-0000F7110000}"/>
    <cellStyle name="40% - Accent6 2 2 2 2 4" xfId="3578" xr:uid="{00000000-0005-0000-0000-0000F8110000}"/>
    <cellStyle name="40% - Accent6 2 2 2 2 4 2" xfId="9561" xr:uid="{00000000-0005-0000-0000-0000F9110000}"/>
    <cellStyle name="40% - Accent6 2 2 2 2 5" xfId="6591" xr:uid="{00000000-0005-0000-0000-0000FA110000}"/>
    <cellStyle name="40% - Accent6 2 2 2 3" xfId="982" xr:uid="{00000000-0005-0000-0000-0000FB110000}"/>
    <cellStyle name="40% - Accent6 2 2 2 3 2" xfId="2426" xr:uid="{00000000-0005-0000-0000-0000FC110000}"/>
    <cellStyle name="40% - Accent6 2 2 2 3 2 2" xfId="5396" xr:uid="{00000000-0005-0000-0000-0000FD110000}"/>
    <cellStyle name="40% - Accent6 2 2 2 3 2 2 2" xfId="11379" xr:uid="{00000000-0005-0000-0000-0000FE110000}"/>
    <cellStyle name="40% - Accent6 2 2 2 3 2 3" xfId="8409" xr:uid="{00000000-0005-0000-0000-0000FF110000}"/>
    <cellStyle name="40% - Accent6 2 2 2 3 3" xfId="3952" xr:uid="{00000000-0005-0000-0000-000000120000}"/>
    <cellStyle name="40% - Accent6 2 2 2 3 3 2" xfId="9935" xr:uid="{00000000-0005-0000-0000-000001120000}"/>
    <cellStyle name="40% - Accent6 2 2 2 3 4" xfId="6965" xr:uid="{00000000-0005-0000-0000-000002120000}"/>
    <cellStyle name="40% - Accent6 2 2 2 4" xfId="1704" xr:uid="{00000000-0005-0000-0000-000003120000}"/>
    <cellStyle name="40% - Accent6 2 2 2 4 2" xfId="4674" xr:uid="{00000000-0005-0000-0000-000004120000}"/>
    <cellStyle name="40% - Accent6 2 2 2 4 2 2" xfId="10657" xr:uid="{00000000-0005-0000-0000-000005120000}"/>
    <cellStyle name="40% - Accent6 2 2 2 4 3" xfId="7687" xr:uid="{00000000-0005-0000-0000-000006120000}"/>
    <cellStyle name="40% - Accent6 2 2 2 5" xfId="3230" xr:uid="{00000000-0005-0000-0000-000007120000}"/>
    <cellStyle name="40% - Accent6 2 2 2 5 2" xfId="9213" xr:uid="{00000000-0005-0000-0000-000008120000}"/>
    <cellStyle name="40% - Accent6 2 2 2 6" xfId="6243" xr:uid="{00000000-0005-0000-0000-000009120000}"/>
    <cellStyle name="40% - Accent6 2 2 3" xfId="376" xr:uid="{00000000-0005-0000-0000-00000A120000}"/>
    <cellStyle name="40% - Accent6 2 2 3 2" xfId="724" xr:uid="{00000000-0005-0000-0000-00000B120000}"/>
    <cellStyle name="40% - Accent6 2 2 3 2 2" xfId="1446" xr:uid="{00000000-0005-0000-0000-00000C120000}"/>
    <cellStyle name="40% - Accent6 2 2 3 2 2 2" xfId="2890" xr:uid="{00000000-0005-0000-0000-00000D120000}"/>
    <cellStyle name="40% - Accent6 2 2 3 2 2 2 2" xfId="5860" xr:uid="{00000000-0005-0000-0000-00000E120000}"/>
    <cellStyle name="40% - Accent6 2 2 3 2 2 2 2 2" xfId="11843" xr:uid="{00000000-0005-0000-0000-00000F120000}"/>
    <cellStyle name="40% - Accent6 2 2 3 2 2 2 3" xfId="8873" xr:uid="{00000000-0005-0000-0000-000010120000}"/>
    <cellStyle name="40% - Accent6 2 2 3 2 2 3" xfId="4416" xr:uid="{00000000-0005-0000-0000-000011120000}"/>
    <cellStyle name="40% - Accent6 2 2 3 2 2 3 2" xfId="10399" xr:uid="{00000000-0005-0000-0000-000012120000}"/>
    <cellStyle name="40% - Accent6 2 2 3 2 2 4" xfId="7429" xr:uid="{00000000-0005-0000-0000-000013120000}"/>
    <cellStyle name="40% - Accent6 2 2 3 2 3" xfId="2168" xr:uid="{00000000-0005-0000-0000-000014120000}"/>
    <cellStyle name="40% - Accent6 2 2 3 2 3 2" xfId="5138" xr:uid="{00000000-0005-0000-0000-000015120000}"/>
    <cellStyle name="40% - Accent6 2 2 3 2 3 2 2" xfId="11121" xr:uid="{00000000-0005-0000-0000-000016120000}"/>
    <cellStyle name="40% - Accent6 2 2 3 2 3 3" xfId="8151" xr:uid="{00000000-0005-0000-0000-000017120000}"/>
    <cellStyle name="40% - Accent6 2 2 3 2 4" xfId="3694" xr:uid="{00000000-0005-0000-0000-000018120000}"/>
    <cellStyle name="40% - Accent6 2 2 3 2 4 2" xfId="9677" xr:uid="{00000000-0005-0000-0000-000019120000}"/>
    <cellStyle name="40% - Accent6 2 2 3 2 5" xfId="6707" xr:uid="{00000000-0005-0000-0000-00001A120000}"/>
    <cellStyle name="40% - Accent6 2 2 3 3" xfId="1098" xr:uid="{00000000-0005-0000-0000-00001B120000}"/>
    <cellStyle name="40% - Accent6 2 2 3 3 2" xfId="2542" xr:uid="{00000000-0005-0000-0000-00001C120000}"/>
    <cellStyle name="40% - Accent6 2 2 3 3 2 2" xfId="5512" xr:uid="{00000000-0005-0000-0000-00001D120000}"/>
    <cellStyle name="40% - Accent6 2 2 3 3 2 2 2" xfId="11495" xr:uid="{00000000-0005-0000-0000-00001E120000}"/>
    <cellStyle name="40% - Accent6 2 2 3 3 2 3" xfId="8525" xr:uid="{00000000-0005-0000-0000-00001F120000}"/>
    <cellStyle name="40% - Accent6 2 2 3 3 3" xfId="4068" xr:uid="{00000000-0005-0000-0000-000020120000}"/>
    <cellStyle name="40% - Accent6 2 2 3 3 3 2" xfId="10051" xr:uid="{00000000-0005-0000-0000-000021120000}"/>
    <cellStyle name="40% - Accent6 2 2 3 3 4" xfId="7081" xr:uid="{00000000-0005-0000-0000-000022120000}"/>
    <cellStyle name="40% - Accent6 2 2 3 4" xfId="1820" xr:uid="{00000000-0005-0000-0000-000023120000}"/>
    <cellStyle name="40% - Accent6 2 2 3 4 2" xfId="4790" xr:uid="{00000000-0005-0000-0000-000024120000}"/>
    <cellStyle name="40% - Accent6 2 2 3 4 2 2" xfId="10773" xr:uid="{00000000-0005-0000-0000-000025120000}"/>
    <cellStyle name="40% - Accent6 2 2 3 4 3" xfId="7803" xr:uid="{00000000-0005-0000-0000-000026120000}"/>
    <cellStyle name="40% - Accent6 2 2 3 5" xfId="3346" xr:uid="{00000000-0005-0000-0000-000027120000}"/>
    <cellStyle name="40% - Accent6 2 2 3 5 2" xfId="9329" xr:uid="{00000000-0005-0000-0000-000028120000}"/>
    <cellStyle name="40% - Accent6 2 2 3 6" xfId="6359" xr:uid="{00000000-0005-0000-0000-000029120000}"/>
    <cellStyle name="40% - Accent6 2 2 4" xfId="492" xr:uid="{00000000-0005-0000-0000-00002A120000}"/>
    <cellStyle name="40% - Accent6 2 2 4 2" xfId="1214" xr:uid="{00000000-0005-0000-0000-00002B120000}"/>
    <cellStyle name="40% - Accent6 2 2 4 2 2" xfId="2658" xr:uid="{00000000-0005-0000-0000-00002C120000}"/>
    <cellStyle name="40% - Accent6 2 2 4 2 2 2" xfId="5628" xr:uid="{00000000-0005-0000-0000-00002D120000}"/>
    <cellStyle name="40% - Accent6 2 2 4 2 2 2 2" xfId="11611" xr:uid="{00000000-0005-0000-0000-00002E120000}"/>
    <cellStyle name="40% - Accent6 2 2 4 2 2 3" xfId="8641" xr:uid="{00000000-0005-0000-0000-00002F120000}"/>
    <cellStyle name="40% - Accent6 2 2 4 2 3" xfId="4184" xr:uid="{00000000-0005-0000-0000-000030120000}"/>
    <cellStyle name="40% - Accent6 2 2 4 2 3 2" xfId="10167" xr:uid="{00000000-0005-0000-0000-000031120000}"/>
    <cellStyle name="40% - Accent6 2 2 4 2 4" xfId="7197" xr:uid="{00000000-0005-0000-0000-000032120000}"/>
    <cellStyle name="40% - Accent6 2 2 4 3" xfId="1936" xr:uid="{00000000-0005-0000-0000-000033120000}"/>
    <cellStyle name="40% - Accent6 2 2 4 3 2" xfId="4906" xr:uid="{00000000-0005-0000-0000-000034120000}"/>
    <cellStyle name="40% - Accent6 2 2 4 3 2 2" xfId="10889" xr:uid="{00000000-0005-0000-0000-000035120000}"/>
    <cellStyle name="40% - Accent6 2 2 4 3 3" xfId="7919" xr:uid="{00000000-0005-0000-0000-000036120000}"/>
    <cellStyle name="40% - Accent6 2 2 4 4" xfId="3462" xr:uid="{00000000-0005-0000-0000-000037120000}"/>
    <cellStyle name="40% - Accent6 2 2 4 4 2" xfId="9445" xr:uid="{00000000-0005-0000-0000-000038120000}"/>
    <cellStyle name="40% - Accent6 2 2 4 5" xfId="6475" xr:uid="{00000000-0005-0000-0000-000039120000}"/>
    <cellStyle name="40% - Accent6 2 2 5" xfId="866" xr:uid="{00000000-0005-0000-0000-00003A120000}"/>
    <cellStyle name="40% - Accent6 2 2 5 2" xfId="2310" xr:uid="{00000000-0005-0000-0000-00003B120000}"/>
    <cellStyle name="40% - Accent6 2 2 5 2 2" xfId="5280" xr:uid="{00000000-0005-0000-0000-00003C120000}"/>
    <cellStyle name="40% - Accent6 2 2 5 2 2 2" xfId="11263" xr:uid="{00000000-0005-0000-0000-00003D120000}"/>
    <cellStyle name="40% - Accent6 2 2 5 2 3" xfId="8293" xr:uid="{00000000-0005-0000-0000-00003E120000}"/>
    <cellStyle name="40% - Accent6 2 2 5 3" xfId="3836" xr:uid="{00000000-0005-0000-0000-00003F120000}"/>
    <cellStyle name="40% - Accent6 2 2 5 3 2" xfId="9819" xr:uid="{00000000-0005-0000-0000-000040120000}"/>
    <cellStyle name="40% - Accent6 2 2 5 4" xfId="6849" xr:uid="{00000000-0005-0000-0000-000041120000}"/>
    <cellStyle name="40% - Accent6 2 2 6" xfId="1588" xr:uid="{00000000-0005-0000-0000-000042120000}"/>
    <cellStyle name="40% - Accent6 2 2 6 2" xfId="4558" xr:uid="{00000000-0005-0000-0000-000043120000}"/>
    <cellStyle name="40% - Accent6 2 2 6 2 2" xfId="10541" xr:uid="{00000000-0005-0000-0000-000044120000}"/>
    <cellStyle name="40% - Accent6 2 2 6 3" xfId="7571" xr:uid="{00000000-0005-0000-0000-000045120000}"/>
    <cellStyle name="40% - Accent6 2 2 7" xfId="3114" xr:uid="{00000000-0005-0000-0000-000046120000}"/>
    <cellStyle name="40% - Accent6 2 2 7 2" xfId="9097" xr:uid="{00000000-0005-0000-0000-000047120000}"/>
    <cellStyle name="40% - Accent6 2 2 8" xfId="6127" xr:uid="{00000000-0005-0000-0000-000048120000}"/>
    <cellStyle name="40% - Accent6 2 3" xfId="202" xr:uid="{00000000-0005-0000-0000-000049120000}"/>
    <cellStyle name="40% - Accent6 2 3 2" xfId="550" xr:uid="{00000000-0005-0000-0000-00004A120000}"/>
    <cellStyle name="40% - Accent6 2 3 2 2" xfId="1272" xr:uid="{00000000-0005-0000-0000-00004B120000}"/>
    <cellStyle name="40% - Accent6 2 3 2 2 2" xfId="2716" xr:uid="{00000000-0005-0000-0000-00004C120000}"/>
    <cellStyle name="40% - Accent6 2 3 2 2 2 2" xfId="5686" xr:uid="{00000000-0005-0000-0000-00004D120000}"/>
    <cellStyle name="40% - Accent6 2 3 2 2 2 2 2" xfId="11669" xr:uid="{00000000-0005-0000-0000-00004E120000}"/>
    <cellStyle name="40% - Accent6 2 3 2 2 2 3" xfId="8699" xr:uid="{00000000-0005-0000-0000-00004F120000}"/>
    <cellStyle name="40% - Accent6 2 3 2 2 3" xfId="4242" xr:uid="{00000000-0005-0000-0000-000050120000}"/>
    <cellStyle name="40% - Accent6 2 3 2 2 3 2" xfId="10225" xr:uid="{00000000-0005-0000-0000-000051120000}"/>
    <cellStyle name="40% - Accent6 2 3 2 2 4" xfId="7255" xr:uid="{00000000-0005-0000-0000-000052120000}"/>
    <cellStyle name="40% - Accent6 2 3 2 3" xfId="1994" xr:uid="{00000000-0005-0000-0000-000053120000}"/>
    <cellStyle name="40% - Accent6 2 3 2 3 2" xfId="4964" xr:uid="{00000000-0005-0000-0000-000054120000}"/>
    <cellStyle name="40% - Accent6 2 3 2 3 2 2" xfId="10947" xr:uid="{00000000-0005-0000-0000-000055120000}"/>
    <cellStyle name="40% - Accent6 2 3 2 3 3" xfId="7977" xr:uid="{00000000-0005-0000-0000-000056120000}"/>
    <cellStyle name="40% - Accent6 2 3 2 4" xfId="3520" xr:uid="{00000000-0005-0000-0000-000057120000}"/>
    <cellStyle name="40% - Accent6 2 3 2 4 2" xfId="9503" xr:uid="{00000000-0005-0000-0000-000058120000}"/>
    <cellStyle name="40% - Accent6 2 3 2 5" xfId="6533" xr:uid="{00000000-0005-0000-0000-000059120000}"/>
    <cellStyle name="40% - Accent6 2 3 3" xfId="924" xr:uid="{00000000-0005-0000-0000-00005A120000}"/>
    <cellStyle name="40% - Accent6 2 3 3 2" xfId="2368" xr:uid="{00000000-0005-0000-0000-00005B120000}"/>
    <cellStyle name="40% - Accent6 2 3 3 2 2" xfId="5338" xr:uid="{00000000-0005-0000-0000-00005C120000}"/>
    <cellStyle name="40% - Accent6 2 3 3 2 2 2" xfId="11321" xr:uid="{00000000-0005-0000-0000-00005D120000}"/>
    <cellStyle name="40% - Accent6 2 3 3 2 3" xfId="8351" xr:uid="{00000000-0005-0000-0000-00005E120000}"/>
    <cellStyle name="40% - Accent6 2 3 3 3" xfId="3894" xr:uid="{00000000-0005-0000-0000-00005F120000}"/>
    <cellStyle name="40% - Accent6 2 3 3 3 2" xfId="9877" xr:uid="{00000000-0005-0000-0000-000060120000}"/>
    <cellStyle name="40% - Accent6 2 3 3 4" xfId="6907" xr:uid="{00000000-0005-0000-0000-000061120000}"/>
    <cellStyle name="40% - Accent6 2 3 4" xfId="1646" xr:uid="{00000000-0005-0000-0000-000062120000}"/>
    <cellStyle name="40% - Accent6 2 3 4 2" xfId="4616" xr:uid="{00000000-0005-0000-0000-000063120000}"/>
    <cellStyle name="40% - Accent6 2 3 4 2 2" xfId="10599" xr:uid="{00000000-0005-0000-0000-000064120000}"/>
    <cellStyle name="40% - Accent6 2 3 4 3" xfId="7629" xr:uid="{00000000-0005-0000-0000-000065120000}"/>
    <cellStyle name="40% - Accent6 2 3 5" xfId="3172" xr:uid="{00000000-0005-0000-0000-000066120000}"/>
    <cellStyle name="40% - Accent6 2 3 5 2" xfId="9155" xr:uid="{00000000-0005-0000-0000-000067120000}"/>
    <cellStyle name="40% - Accent6 2 3 6" xfId="6185" xr:uid="{00000000-0005-0000-0000-000068120000}"/>
    <cellStyle name="40% - Accent6 2 4" xfId="318" xr:uid="{00000000-0005-0000-0000-000069120000}"/>
    <cellStyle name="40% - Accent6 2 4 2" xfId="666" xr:uid="{00000000-0005-0000-0000-00006A120000}"/>
    <cellStyle name="40% - Accent6 2 4 2 2" xfId="1388" xr:uid="{00000000-0005-0000-0000-00006B120000}"/>
    <cellStyle name="40% - Accent6 2 4 2 2 2" xfId="2832" xr:uid="{00000000-0005-0000-0000-00006C120000}"/>
    <cellStyle name="40% - Accent6 2 4 2 2 2 2" xfId="5802" xr:uid="{00000000-0005-0000-0000-00006D120000}"/>
    <cellStyle name="40% - Accent6 2 4 2 2 2 2 2" xfId="11785" xr:uid="{00000000-0005-0000-0000-00006E120000}"/>
    <cellStyle name="40% - Accent6 2 4 2 2 2 3" xfId="8815" xr:uid="{00000000-0005-0000-0000-00006F120000}"/>
    <cellStyle name="40% - Accent6 2 4 2 2 3" xfId="4358" xr:uid="{00000000-0005-0000-0000-000070120000}"/>
    <cellStyle name="40% - Accent6 2 4 2 2 3 2" xfId="10341" xr:uid="{00000000-0005-0000-0000-000071120000}"/>
    <cellStyle name="40% - Accent6 2 4 2 2 4" xfId="7371" xr:uid="{00000000-0005-0000-0000-000072120000}"/>
    <cellStyle name="40% - Accent6 2 4 2 3" xfId="2110" xr:uid="{00000000-0005-0000-0000-000073120000}"/>
    <cellStyle name="40% - Accent6 2 4 2 3 2" xfId="5080" xr:uid="{00000000-0005-0000-0000-000074120000}"/>
    <cellStyle name="40% - Accent6 2 4 2 3 2 2" xfId="11063" xr:uid="{00000000-0005-0000-0000-000075120000}"/>
    <cellStyle name="40% - Accent6 2 4 2 3 3" xfId="8093" xr:uid="{00000000-0005-0000-0000-000076120000}"/>
    <cellStyle name="40% - Accent6 2 4 2 4" xfId="3636" xr:uid="{00000000-0005-0000-0000-000077120000}"/>
    <cellStyle name="40% - Accent6 2 4 2 4 2" xfId="9619" xr:uid="{00000000-0005-0000-0000-000078120000}"/>
    <cellStyle name="40% - Accent6 2 4 2 5" xfId="6649" xr:uid="{00000000-0005-0000-0000-000079120000}"/>
    <cellStyle name="40% - Accent6 2 4 3" xfId="1040" xr:uid="{00000000-0005-0000-0000-00007A120000}"/>
    <cellStyle name="40% - Accent6 2 4 3 2" xfId="2484" xr:uid="{00000000-0005-0000-0000-00007B120000}"/>
    <cellStyle name="40% - Accent6 2 4 3 2 2" xfId="5454" xr:uid="{00000000-0005-0000-0000-00007C120000}"/>
    <cellStyle name="40% - Accent6 2 4 3 2 2 2" xfId="11437" xr:uid="{00000000-0005-0000-0000-00007D120000}"/>
    <cellStyle name="40% - Accent6 2 4 3 2 3" xfId="8467" xr:uid="{00000000-0005-0000-0000-00007E120000}"/>
    <cellStyle name="40% - Accent6 2 4 3 3" xfId="4010" xr:uid="{00000000-0005-0000-0000-00007F120000}"/>
    <cellStyle name="40% - Accent6 2 4 3 3 2" xfId="9993" xr:uid="{00000000-0005-0000-0000-000080120000}"/>
    <cellStyle name="40% - Accent6 2 4 3 4" xfId="7023" xr:uid="{00000000-0005-0000-0000-000081120000}"/>
    <cellStyle name="40% - Accent6 2 4 4" xfId="1762" xr:uid="{00000000-0005-0000-0000-000082120000}"/>
    <cellStyle name="40% - Accent6 2 4 4 2" xfId="4732" xr:uid="{00000000-0005-0000-0000-000083120000}"/>
    <cellStyle name="40% - Accent6 2 4 4 2 2" xfId="10715" xr:uid="{00000000-0005-0000-0000-000084120000}"/>
    <cellStyle name="40% - Accent6 2 4 4 3" xfId="7745" xr:uid="{00000000-0005-0000-0000-000085120000}"/>
    <cellStyle name="40% - Accent6 2 4 5" xfId="3288" xr:uid="{00000000-0005-0000-0000-000086120000}"/>
    <cellStyle name="40% - Accent6 2 4 5 2" xfId="9271" xr:uid="{00000000-0005-0000-0000-000087120000}"/>
    <cellStyle name="40% - Accent6 2 4 6" xfId="6301" xr:uid="{00000000-0005-0000-0000-000088120000}"/>
    <cellStyle name="40% - Accent6 2 5" xfId="434" xr:uid="{00000000-0005-0000-0000-000089120000}"/>
    <cellStyle name="40% - Accent6 2 5 2" xfId="1156" xr:uid="{00000000-0005-0000-0000-00008A120000}"/>
    <cellStyle name="40% - Accent6 2 5 2 2" xfId="2600" xr:uid="{00000000-0005-0000-0000-00008B120000}"/>
    <cellStyle name="40% - Accent6 2 5 2 2 2" xfId="5570" xr:uid="{00000000-0005-0000-0000-00008C120000}"/>
    <cellStyle name="40% - Accent6 2 5 2 2 2 2" xfId="11553" xr:uid="{00000000-0005-0000-0000-00008D120000}"/>
    <cellStyle name="40% - Accent6 2 5 2 2 3" xfId="8583" xr:uid="{00000000-0005-0000-0000-00008E120000}"/>
    <cellStyle name="40% - Accent6 2 5 2 3" xfId="4126" xr:uid="{00000000-0005-0000-0000-00008F120000}"/>
    <cellStyle name="40% - Accent6 2 5 2 3 2" xfId="10109" xr:uid="{00000000-0005-0000-0000-000090120000}"/>
    <cellStyle name="40% - Accent6 2 5 2 4" xfId="7139" xr:uid="{00000000-0005-0000-0000-000091120000}"/>
    <cellStyle name="40% - Accent6 2 5 3" xfId="1878" xr:uid="{00000000-0005-0000-0000-000092120000}"/>
    <cellStyle name="40% - Accent6 2 5 3 2" xfId="4848" xr:uid="{00000000-0005-0000-0000-000093120000}"/>
    <cellStyle name="40% - Accent6 2 5 3 2 2" xfId="10831" xr:uid="{00000000-0005-0000-0000-000094120000}"/>
    <cellStyle name="40% - Accent6 2 5 3 3" xfId="7861" xr:uid="{00000000-0005-0000-0000-000095120000}"/>
    <cellStyle name="40% - Accent6 2 5 4" xfId="3404" xr:uid="{00000000-0005-0000-0000-000096120000}"/>
    <cellStyle name="40% - Accent6 2 5 4 2" xfId="9387" xr:uid="{00000000-0005-0000-0000-000097120000}"/>
    <cellStyle name="40% - Accent6 2 5 5" xfId="6417" xr:uid="{00000000-0005-0000-0000-000098120000}"/>
    <cellStyle name="40% - Accent6 2 6" xfId="808" xr:uid="{00000000-0005-0000-0000-000099120000}"/>
    <cellStyle name="40% - Accent6 2 6 2" xfId="2252" xr:uid="{00000000-0005-0000-0000-00009A120000}"/>
    <cellStyle name="40% - Accent6 2 6 2 2" xfId="5222" xr:uid="{00000000-0005-0000-0000-00009B120000}"/>
    <cellStyle name="40% - Accent6 2 6 2 2 2" xfId="11205" xr:uid="{00000000-0005-0000-0000-00009C120000}"/>
    <cellStyle name="40% - Accent6 2 6 2 3" xfId="8235" xr:uid="{00000000-0005-0000-0000-00009D120000}"/>
    <cellStyle name="40% - Accent6 2 6 3" xfId="3778" xr:uid="{00000000-0005-0000-0000-00009E120000}"/>
    <cellStyle name="40% - Accent6 2 6 3 2" xfId="9761" xr:uid="{00000000-0005-0000-0000-00009F120000}"/>
    <cellStyle name="40% - Accent6 2 6 4" xfId="6791" xr:uid="{00000000-0005-0000-0000-0000A0120000}"/>
    <cellStyle name="40% - Accent6 2 7" xfId="1530" xr:uid="{00000000-0005-0000-0000-0000A1120000}"/>
    <cellStyle name="40% - Accent6 2 7 2" xfId="4500" xr:uid="{00000000-0005-0000-0000-0000A2120000}"/>
    <cellStyle name="40% - Accent6 2 7 2 2" xfId="10483" xr:uid="{00000000-0005-0000-0000-0000A3120000}"/>
    <cellStyle name="40% - Accent6 2 7 3" xfId="7513" xr:uid="{00000000-0005-0000-0000-0000A4120000}"/>
    <cellStyle name="40% - Accent6 2 8" xfId="3056" xr:uid="{00000000-0005-0000-0000-0000A5120000}"/>
    <cellStyle name="40% - Accent6 2 8 2" xfId="9039" xr:uid="{00000000-0005-0000-0000-0000A6120000}"/>
    <cellStyle name="40% - Accent6 2 9" xfId="6069" xr:uid="{00000000-0005-0000-0000-0000A7120000}"/>
    <cellStyle name="40% - Accent6 3" xfId="113" xr:uid="{00000000-0005-0000-0000-0000A8120000}"/>
    <cellStyle name="40% - Accent6 3 2" xfId="229" xr:uid="{00000000-0005-0000-0000-0000A9120000}"/>
    <cellStyle name="40% - Accent6 3 2 2" xfId="577" xr:uid="{00000000-0005-0000-0000-0000AA120000}"/>
    <cellStyle name="40% - Accent6 3 2 2 2" xfId="1299" xr:uid="{00000000-0005-0000-0000-0000AB120000}"/>
    <cellStyle name="40% - Accent6 3 2 2 2 2" xfId="2743" xr:uid="{00000000-0005-0000-0000-0000AC120000}"/>
    <cellStyle name="40% - Accent6 3 2 2 2 2 2" xfId="5713" xr:uid="{00000000-0005-0000-0000-0000AD120000}"/>
    <cellStyle name="40% - Accent6 3 2 2 2 2 2 2" xfId="11696" xr:uid="{00000000-0005-0000-0000-0000AE120000}"/>
    <cellStyle name="40% - Accent6 3 2 2 2 2 3" xfId="8726" xr:uid="{00000000-0005-0000-0000-0000AF120000}"/>
    <cellStyle name="40% - Accent6 3 2 2 2 3" xfId="4269" xr:uid="{00000000-0005-0000-0000-0000B0120000}"/>
    <cellStyle name="40% - Accent6 3 2 2 2 3 2" xfId="10252" xr:uid="{00000000-0005-0000-0000-0000B1120000}"/>
    <cellStyle name="40% - Accent6 3 2 2 2 4" xfId="7282" xr:uid="{00000000-0005-0000-0000-0000B2120000}"/>
    <cellStyle name="40% - Accent6 3 2 2 3" xfId="2021" xr:uid="{00000000-0005-0000-0000-0000B3120000}"/>
    <cellStyle name="40% - Accent6 3 2 2 3 2" xfId="4991" xr:uid="{00000000-0005-0000-0000-0000B4120000}"/>
    <cellStyle name="40% - Accent6 3 2 2 3 2 2" xfId="10974" xr:uid="{00000000-0005-0000-0000-0000B5120000}"/>
    <cellStyle name="40% - Accent6 3 2 2 3 3" xfId="8004" xr:uid="{00000000-0005-0000-0000-0000B6120000}"/>
    <cellStyle name="40% - Accent6 3 2 2 4" xfId="3547" xr:uid="{00000000-0005-0000-0000-0000B7120000}"/>
    <cellStyle name="40% - Accent6 3 2 2 4 2" xfId="9530" xr:uid="{00000000-0005-0000-0000-0000B8120000}"/>
    <cellStyle name="40% - Accent6 3 2 2 5" xfId="6560" xr:uid="{00000000-0005-0000-0000-0000B9120000}"/>
    <cellStyle name="40% - Accent6 3 2 3" xfId="951" xr:uid="{00000000-0005-0000-0000-0000BA120000}"/>
    <cellStyle name="40% - Accent6 3 2 3 2" xfId="2395" xr:uid="{00000000-0005-0000-0000-0000BB120000}"/>
    <cellStyle name="40% - Accent6 3 2 3 2 2" xfId="5365" xr:uid="{00000000-0005-0000-0000-0000BC120000}"/>
    <cellStyle name="40% - Accent6 3 2 3 2 2 2" xfId="11348" xr:uid="{00000000-0005-0000-0000-0000BD120000}"/>
    <cellStyle name="40% - Accent6 3 2 3 2 3" xfId="8378" xr:uid="{00000000-0005-0000-0000-0000BE120000}"/>
    <cellStyle name="40% - Accent6 3 2 3 3" xfId="3921" xr:uid="{00000000-0005-0000-0000-0000BF120000}"/>
    <cellStyle name="40% - Accent6 3 2 3 3 2" xfId="9904" xr:uid="{00000000-0005-0000-0000-0000C0120000}"/>
    <cellStyle name="40% - Accent6 3 2 3 4" xfId="6934" xr:uid="{00000000-0005-0000-0000-0000C1120000}"/>
    <cellStyle name="40% - Accent6 3 2 4" xfId="1673" xr:uid="{00000000-0005-0000-0000-0000C2120000}"/>
    <cellStyle name="40% - Accent6 3 2 4 2" xfId="4643" xr:uid="{00000000-0005-0000-0000-0000C3120000}"/>
    <cellStyle name="40% - Accent6 3 2 4 2 2" xfId="10626" xr:uid="{00000000-0005-0000-0000-0000C4120000}"/>
    <cellStyle name="40% - Accent6 3 2 4 3" xfId="7656" xr:uid="{00000000-0005-0000-0000-0000C5120000}"/>
    <cellStyle name="40% - Accent6 3 2 5" xfId="3199" xr:uid="{00000000-0005-0000-0000-0000C6120000}"/>
    <cellStyle name="40% - Accent6 3 2 5 2" xfId="9182" xr:uid="{00000000-0005-0000-0000-0000C7120000}"/>
    <cellStyle name="40% - Accent6 3 2 6" xfId="6212" xr:uid="{00000000-0005-0000-0000-0000C8120000}"/>
    <cellStyle name="40% - Accent6 3 3" xfId="345" xr:uid="{00000000-0005-0000-0000-0000C9120000}"/>
    <cellStyle name="40% - Accent6 3 3 2" xfId="693" xr:uid="{00000000-0005-0000-0000-0000CA120000}"/>
    <cellStyle name="40% - Accent6 3 3 2 2" xfId="1415" xr:uid="{00000000-0005-0000-0000-0000CB120000}"/>
    <cellStyle name="40% - Accent6 3 3 2 2 2" xfId="2859" xr:uid="{00000000-0005-0000-0000-0000CC120000}"/>
    <cellStyle name="40% - Accent6 3 3 2 2 2 2" xfId="5829" xr:uid="{00000000-0005-0000-0000-0000CD120000}"/>
    <cellStyle name="40% - Accent6 3 3 2 2 2 2 2" xfId="11812" xr:uid="{00000000-0005-0000-0000-0000CE120000}"/>
    <cellStyle name="40% - Accent6 3 3 2 2 2 3" xfId="8842" xr:uid="{00000000-0005-0000-0000-0000CF120000}"/>
    <cellStyle name="40% - Accent6 3 3 2 2 3" xfId="4385" xr:uid="{00000000-0005-0000-0000-0000D0120000}"/>
    <cellStyle name="40% - Accent6 3 3 2 2 3 2" xfId="10368" xr:uid="{00000000-0005-0000-0000-0000D1120000}"/>
    <cellStyle name="40% - Accent6 3 3 2 2 4" xfId="7398" xr:uid="{00000000-0005-0000-0000-0000D2120000}"/>
    <cellStyle name="40% - Accent6 3 3 2 3" xfId="2137" xr:uid="{00000000-0005-0000-0000-0000D3120000}"/>
    <cellStyle name="40% - Accent6 3 3 2 3 2" xfId="5107" xr:uid="{00000000-0005-0000-0000-0000D4120000}"/>
    <cellStyle name="40% - Accent6 3 3 2 3 2 2" xfId="11090" xr:uid="{00000000-0005-0000-0000-0000D5120000}"/>
    <cellStyle name="40% - Accent6 3 3 2 3 3" xfId="8120" xr:uid="{00000000-0005-0000-0000-0000D6120000}"/>
    <cellStyle name="40% - Accent6 3 3 2 4" xfId="3663" xr:uid="{00000000-0005-0000-0000-0000D7120000}"/>
    <cellStyle name="40% - Accent6 3 3 2 4 2" xfId="9646" xr:uid="{00000000-0005-0000-0000-0000D8120000}"/>
    <cellStyle name="40% - Accent6 3 3 2 5" xfId="6676" xr:uid="{00000000-0005-0000-0000-0000D9120000}"/>
    <cellStyle name="40% - Accent6 3 3 3" xfId="1067" xr:uid="{00000000-0005-0000-0000-0000DA120000}"/>
    <cellStyle name="40% - Accent6 3 3 3 2" xfId="2511" xr:uid="{00000000-0005-0000-0000-0000DB120000}"/>
    <cellStyle name="40% - Accent6 3 3 3 2 2" xfId="5481" xr:uid="{00000000-0005-0000-0000-0000DC120000}"/>
    <cellStyle name="40% - Accent6 3 3 3 2 2 2" xfId="11464" xr:uid="{00000000-0005-0000-0000-0000DD120000}"/>
    <cellStyle name="40% - Accent6 3 3 3 2 3" xfId="8494" xr:uid="{00000000-0005-0000-0000-0000DE120000}"/>
    <cellStyle name="40% - Accent6 3 3 3 3" xfId="4037" xr:uid="{00000000-0005-0000-0000-0000DF120000}"/>
    <cellStyle name="40% - Accent6 3 3 3 3 2" xfId="10020" xr:uid="{00000000-0005-0000-0000-0000E0120000}"/>
    <cellStyle name="40% - Accent6 3 3 3 4" xfId="7050" xr:uid="{00000000-0005-0000-0000-0000E1120000}"/>
    <cellStyle name="40% - Accent6 3 3 4" xfId="1789" xr:uid="{00000000-0005-0000-0000-0000E2120000}"/>
    <cellStyle name="40% - Accent6 3 3 4 2" xfId="4759" xr:uid="{00000000-0005-0000-0000-0000E3120000}"/>
    <cellStyle name="40% - Accent6 3 3 4 2 2" xfId="10742" xr:uid="{00000000-0005-0000-0000-0000E4120000}"/>
    <cellStyle name="40% - Accent6 3 3 4 3" xfId="7772" xr:uid="{00000000-0005-0000-0000-0000E5120000}"/>
    <cellStyle name="40% - Accent6 3 3 5" xfId="3315" xr:uid="{00000000-0005-0000-0000-0000E6120000}"/>
    <cellStyle name="40% - Accent6 3 3 5 2" xfId="9298" xr:uid="{00000000-0005-0000-0000-0000E7120000}"/>
    <cellStyle name="40% - Accent6 3 3 6" xfId="6328" xr:uid="{00000000-0005-0000-0000-0000E8120000}"/>
    <cellStyle name="40% - Accent6 3 4" xfId="461" xr:uid="{00000000-0005-0000-0000-0000E9120000}"/>
    <cellStyle name="40% - Accent6 3 4 2" xfId="1183" xr:uid="{00000000-0005-0000-0000-0000EA120000}"/>
    <cellStyle name="40% - Accent6 3 4 2 2" xfId="2627" xr:uid="{00000000-0005-0000-0000-0000EB120000}"/>
    <cellStyle name="40% - Accent6 3 4 2 2 2" xfId="5597" xr:uid="{00000000-0005-0000-0000-0000EC120000}"/>
    <cellStyle name="40% - Accent6 3 4 2 2 2 2" xfId="11580" xr:uid="{00000000-0005-0000-0000-0000ED120000}"/>
    <cellStyle name="40% - Accent6 3 4 2 2 3" xfId="8610" xr:uid="{00000000-0005-0000-0000-0000EE120000}"/>
    <cellStyle name="40% - Accent6 3 4 2 3" xfId="4153" xr:uid="{00000000-0005-0000-0000-0000EF120000}"/>
    <cellStyle name="40% - Accent6 3 4 2 3 2" xfId="10136" xr:uid="{00000000-0005-0000-0000-0000F0120000}"/>
    <cellStyle name="40% - Accent6 3 4 2 4" xfId="7166" xr:uid="{00000000-0005-0000-0000-0000F1120000}"/>
    <cellStyle name="40% - Accent6 3 4 3" xfId="1905" xr:uid="{00000000-0005-0000-0000-0000F2120000}"/>
    <cellStyle name="40% - Accent6 3 4 3 2" xfId="4875" xr:uid="{00000000-0005-0000-0000-0000F3120000}"/>
    <cellStyle name="40% - Accent6 3 4 3 2 2" xfId="10858" xr:uid="{00000000-0005-0000-0000-0000F4120000}"/>
    <cellStyle name="40% - Accent6 3 4 3 3" xfId="7888" xr:uid="{00000000-0005-0000-0000-0000F5120000}"/>
    <cellStyle name="40% - Accent6 3 4 4" xfId="3431" xr:uid="{00000000-0005-0000-0000-0000F6120000}"/>
    <cellStyle name="40% - Accent6 3 4 4 2" xfId="9414" xr:uid="{00000000-0005-0000-0000-0000F7120000}"/>
    <cellStyle name="40% - Accent6 3 4 5" xfId="6444" xr:uid="{00000000-0005-0000-0000-0000F8120000}"/>
    <cellStyle name="40% - Accent6 3 5" xfId="835" xr:uid="{00000000-0005-0000-0000-0000F9120000}"/>
    <cellStyle name="40% - Accent6 3 5 2" xfId="2279" xr:uid="{00000000-0005-0000-0000-0000FA120000}"/>
    <cellStyle name="40% - Accent6 3 5 2 2" xfId="5249" xr:uid="{00000000-0005-0000-0000-0000FB120000}"/>
    <cellStyle name="40% - Accent6 3 5 2 2 2" xfId="11232" xr:uid="{00000000-0005-0000-0000-0000FC120000}"/>
    <cellStyle name="40% - Accent6 3 5 2 3" xfId="8262" xr:uid="{00000000-0005-0000-0000-0000FD120000}"/>
    <cellStyle name="40% - Accent6 3 5 3" xfId="3805" xr:uid="{00000000-0005-0000-0000-0000FE120000}"/>
    <cellStyle name="40% - Accent6 3 5 3 2" xfId="9788" xr:uid="{00000000-0005-0000-0000-0000FF120000}"/>
    <cellStyle name="40% - Accent6 3 5 4" xfId="6818" xr:uid="{00000000-0005-0000-0000-000000130000}"/>
    <cellStyle name="40% - Accent6 3 6" xfId="1557" xr:uid="{00000000-0005-0000-0000-000001130000}"/>
    <cellStyle name="40% - Accent6 3 6 2" xfId="4527" xr:uid="{00000000-0005-0000-0000-000002130000}"/>
    <cellStyle name="40% - Accent6 3 6 2 2" xfId="10510" xr:uid="{00000000-0005-0000-0000-000003130000}"/>
    <cellStyle name="40% - Accent6 3 6 3" xfId="7540" xr:uid="{00000000-0005-0000-0000-000004130000}"/>
    <cellStyle name="40% - Accent6 3 7" xfId="3083" xr:uid="{00000000-0005-0000-0000-000005130000}"/>
    <cellStyle name="40% - Accent6 3 7 2" xfId="9066" xr:uid="{00000000-0005-0000-0000-000006130000}"/>
    <cellStyle name="40% - Accent6 3 8" xfId="6096" xr:uid="{00000000-0005-0000-0000-000007130000}"/>
    <cellStyle name="40% - Accent6 4" xfId="171" xr:uid="{00000000-0005-0000-0000-000008130000}"/>
    <cellStyle name="40% - Accent6 4 2" xfId="519" xr:uid="{00000000-0005-0000-0000-000009130000}"/>
    <cellStyle name="40% - Accent6 4 2 2" xfId="1241" xr:uid="{00000000-0005-0000-0000-00000A130000}"/>
    <cellStyle name="40% - Accent6 4 2 2 2" xfId="2685" xr:uid="{00000000-0005-0000-0000-00000B130000}"/>
    <cellStyle name="40% - Accent6 4 2 2 2 2" xfId="5655" xr:uid="{00000000-0005-0000-0000-00000C130000}"/>
    <cellStyle name="40% - Accent6 4 2 2 2 2 2" xfId="11638" xr:uid="{00000000-0005-0000-0000-00000D130000}"/>
    <cellStyle name="40% - Accent6 4 2 2 2 3" xfId="8668" xr:uid="{00000000-0005-0000-0000-00000E130000}"/>
    <cellStyle name="40% - Accent6 4 2 2 3" xfId="4211" xr:uid="{00000000-0005-0000-0000-00000F130000}"/>
    <cellStyle name="40% - Accent6 4 2 2 3 2" xfId="10194" xr:uid="{00000000-0005-0000-0000-000010130000}"/>
    <cellStyle name="40% - Accent6 4 2 2 4" xfId="7224" xr:uid="{00000000-0005-0000-0000-000011130000}"/>
    <cellStyle name="40% - Accent6 4 2 3" xfId="1963" xr:uid="{00000000-0005-0000-0000-000012130000}"/>
    <cellStyle name="40% - Accent6 4 2 3 2" xfId="4933" xr:uid="{00000000-0005-0000-0000-000013130000}"/>
    <cellStyle name="40% - Accent6 4 2 3 2 2" xfId="10916" xr:uid="{00000000-0005-0000-0000-000014130000}"/>
    <cellStyle name="40% - Accent6 4 2 3 3" xfId="7946" xr:uid="{00000000-0005-0000-0000-000015130000}"/>
    <cellStyle name="40% - Accent6 4 2 4" xfId="3489" xr:uid="{00000000-0005-0000-0000-000016130000}"/>
    <cellStyle name="40% - Accent6 4 2 4 2" xfId="9472" xr:uid="{00000000-0005-0000-0000-000017130000}"/>
    <cellStyle name="40% - Accent6 4 2 5" xfId="6502" xr:uid="{00000000-0005-0000-0000-000018130000}"/>
    <cellStyle name="40% - Accent6 4 3" xfId="893" xr:uid="{00000000-0005-0000-0000-000019130000}"/>
    <cellStyle name="40% - Accent6 4 3 2" xfId="2337" xr:uid="{00000000-0005-0000-0000-00001A130000}"/>
    <cellStyle name="40% - Accent6 4 3 2 2" xfId="5307" xr:uid="{00000000-0005-0000-0000-00001B130000}"/>
    <cellStyle name="40% - Accent6 4 3 2 2 2" xfId="11290" xr:uid="{00000000-0005-0000-0000-00001C130000}"/>
    <cellStyle name="40% - Accent6 4 3 2 3" xfId="8320" xr:uid="{00000000-0005-0000-0000-00001D130000}"/>
    <cellStyle name="40% - Accent6 4 3 3" xfId="3863" xr:uid="{00000000-0005-0000-0000-00001E130000}"/>
    <cellStyle name="40% - Accent6 4 3 3 2" xfId="9846" xr:uid="{00000000-0005-0000-0000-00001F130000}"/>
    <cellStyle name="40% - Accent6 4 3 4" xfId="6876" xr:uid="{00000000-0005-0000-0000-000020130000}"/>
    <cellStyle name="40% - Accent6 4 4" xfId="1615" xr:uid="{00000000-0005-0000-0000-000021130000}"/>
    <cellStyle name="40% - Accent6 4 4 2" xfId="4585" xr:uid="{00000000-0005-0000-0000-000022130000}"/>
    <cellStyle name="40% - Accent6 4 4 2 2" xfId="10568" xr:uid="{00000000-0005-0000-0000-000023130000}"/>
    <cellStyle name="40% - Accent6 4 4 3" xfId="7598" xr:uid="{00000000-0005-0000-0000-000024130000}"/>
    <cellStyle name="40% - Accent6 4 5" xfId="3141" xr:uid="{00000000-0005-0000-0000-000025130000}"/>
    <cellStyle name="40% - Accent6 4 5 2" xfId="9124" xr:uid="{00000000-0005-0000-0000-000026130000}"/>
    <cellStyle name="40% - Accent6 4 6" xfId="6154" xr:uid="{00000000-0005-0000-0000-000027130000}"/>
    <cellStyle name="40% - Accent6 5" xfId="287" xr:uid="{00000000-0005-0000-0000-000028130000}"/>
    <cellStyle name="40% - Accent6 5 2" xfId="635" xr:uid="{00000000-0005-0000-0000-000029130000}"/>
    <cellStyle name="40% - Accent6 5 2 2" xfId="1357" xr:uid="{00000000-0005-0000-0000-00002A130000}"/>
    <cellStyle name="40% - Accent6 5 2 2 2" xfId="2801" xr:uid="{00000000-0005-0000-0000-00002B130000}"/>
    <cellStyle name="40% - Accent6 5 2 2 2 2" xfId="5771" xr:uid="{00000000-0005-0000-0000-00002C130000}"/>
    <cellStyle name="40% - Accent6 5 2 2 2 2 2" xfId="11754" xr:uid="{00000000-0005-0000-0000-00002D130000}"/>
    <cellStyle name="40% - Accent6 5 2 2 2 3" xfId="8784" xr:uid="{00000000-0005-0000-0000-00002E130000}"/>
    <cellStyle name="40% - Accent6 5 2 2 3" xfId="4327" xr:uid="{00000000-0005-0000-0000-00002F130000}"/>
    <cellStyle name="40% - Accent6 5 2 2 3 2" xfId="10310" xr:uid="{00000000-0005-0000-0000-000030130000}"/>
    <cellStyle name="40% - Accent6 5 2 2 4" xfId="7340" xr:uid="{00000000-0005-0000-0000-000031130000}"/>
    <cellStyle name="40% - Accent6 5 2 3" xfId="2079" xr:uid="{00000000-0005-0000-0000-000032130000}"/>
    <cellStyle name="40% - Accent6 5 2 3 2" xfId="5049" xr:uid="{00000000-0005-0000-0000-000033130000}"/>
    <cellStyle name="40% - Accent6 5 2 3 2 2" xfId="11032" xr:uid="{00000000-0005-0000-0000-000034130000}"/>
    <cellStyle name="40% - Accent6 5 2 3 3" xfId="8062" xr:uid="{00000000-0005-0000-0000-000035130000}"/>
    <cellStyle name="40% - Accent6 5 2 4" xfId="3605" xr:uid="{00000000-0005-0000-0000-000036130000}"/>
    <cellStyle name="40% - Accent6 5 2 4 2" xfId="9588" xr:uid="{00000000-0005-0000-0000-000037130000}"/>
    <cellStyle name="40% - Accent6 5 2 5" xfId="6618" xr:uid="{00000000-0005-0000-0000-000038130000}"/>
    <cellStyle name="40% - Accent6 5 3" xfId="1009" xr:uid="{00000000-0005-0000-0000-000039130000}"/>
    <cellStyle name="40% - Accent6 5 3 2" xfId="2453" xr:uid="{00000000-0005-0000-0000-00003A130000}"/>
    <cellStyle name="40% - Accent6 5 3 2 2" xfId="5423" xr:uid="{00000000-0005-0000-0000-00003B130000}"/>
    <cellStyle name="40% - Accent6 5 3 2 2 2" xfId="11406" xr:uid="{00000000-0005-0000-0000-00003C130000}"/>
    <cellStyle name="40% - Accent6 5 3 2 3" xfId="8436" xr:uid="{00000000-0005-0000-0000-00003D130000}"/>
    <cellStyle name="40% - Accent6 5 3 3" xfId="3979" xr:uid="{00000000-0005-0000-0000-00003E130000}"/>
    <cellStyle name="40% - Accent6 5 3 3 2" xfId="9962" xr:uid="{00000000-0005-0000-0000-00003F130000}"/>
    <cellStyle name="40% - Accent6 5 3 4" xfId="6992" xr:uid="{00000000-0005-0000-0000-000040130000}"/>
    <cellStyle name="40% - Accent6 5 4" xfId="1731" xr:uid="{00000000-0005-0000-0000-000041130000}"/>
    <cellStyle name="40% - Accent6 5 4 2" xfId="4701" xr:uid="{00000000-0005-0000-0000-000042130000}"/>
    <cellStyle name="40% - Accent6 5 4 2 2" xfId="10684" xr:uid="{00000000-0005-0000-0000-000043130000}"/>
    <cellStyle name="40% - Accent6 5 4 3" xfId="7714" xr:uid="{00000000-0005-0000-0000-000044130000}"/>
    <cellStyle name="40% - Accent6 5 5" xfId="3257" xr:uid="{00000000-0005-0000-0000-000045130000}"/>
    <cellStyle name="40% - Accent6 5 5 2" xfId="9240" xr:uid="{00000000-0005-0000-0000-000046130000}"/>
    <cellStyle name="40% - Accent6 5 6" xfId="6270" xr:uid="{00000000-0005-0000-0000-000047130000}"/>
    <cellStyle name="40% - Accent6 6" xfId="403" xr:uid="{00000000-0005-0000-0000-000048130000}"/>
    <cellStyle name="40% - Accent6 6 2" xfId="1125" xr:uid="{00000000-0005-0000-0000-000049130000}"/>
    <cellStyle name="40% - Accent6 6 2 2" xfId="2569" xr:uid="{00000000-0005-0000-0000-00004A130000}"/>
    <cellStyle name="40% - Accent6 6 2 2 2" xfId="5539" xr:uid="{00000000-0005-0000-0000-00004B130000}"/>
    <cellStyle name="40% - Accent6 6 2 2 2 2" xfId="11522" xr:uid="{00000000-0005-0000-0000-00004C130000}"/>
    <cellStyle name="40% - Accent6 6 2 2 3" xfId="8552" xr:uid="{00000000-0005-0000-0000-00004D130000}"/>
    <cellStyle name="40% - Accent6 6 2 3" xfId="4095" xr:uid="{00000000-0005-0000-0000-00004E130000}"/>
    <cellStyle name="40% - Accent6 6 2 3 2" xfId="10078" xr:uid="{00000000-0005-0000-0000-00004F130000}"/>
    <cellStyle name="40% - Accent6 6 2 4" xfId="7108" xr:uid="{00000000-0005-0000-0000-000050130000}"/>
    <cellStyle name="40% - Accent6 6 3" xfId="1847" xr:uid="{00000000-0005-0000-0000-000051130000}"/>
    <cellStyle name="40% - Accent6 6 3 2" xfId="4817" xr:uid="{00000000-0005-0000-0000-000052130000}"/>
    <cellStyle name="40% - Accent6 6 3 2 2" xfId="10800" xr:uid="{00000000-0005-0000-0000-000053130000}"/>
    <cellStyle name="40% - Accent6 6 3 3" xfId="7830" xr:uid="{00000000-0005-0000-0000-000054130000}"/>
    <cellStyle name="40% - Accent6 6 4" xfId="3373" xr:uid="{00000000-0005-0000-0000-000055130000}"/>
    <cellStyle name="40% - Accent6 6 4 2" xfId="9356" xr:uid="{00000000-0005-0000-0000-000056130000}"/>
    <cellStyle name="40% - Accent6 6 5" xfId="6386" xr:uid="{00000000-0005-0000-0000-000057130000}"/>
    <cellStyle name="40% - Accent6 7" xfId="753" xr:uid="{00000000-0005-0000-0000-000058130000}"/>
    <cellStyle name="40% - Accent6 7 2" xfId="1475" xr:uid="{00000000-0005-0000-0000-000059130000}"/>
    <cellStyle name="40% - Accent6 7 2 2" xfId="2919" xr:uid="{00000000-0005-0000-0000-00005A130000}"/>
    <cellStyle name="40% - Accent6 7 2 2 2" xfId="5889" xr:uid="{00000000-0005-0000-0000-00005B130000}"/>
    <cellStyle name="40% - Accent6 7 2 2 2 2" xfId="11872" xr:uid="{00000000-0005-0000-0000-00005C130000}"/>
    <cellStyle name="40% - Accent6 7 2 2 3" xfId="8902" xr:uid="{00000000-0005-0000-0000-00005D130000}"/>
    <cellStyle name="40% - Accent6 7 2 3" xfId="4445" xr:uid="{00000000-0005-0000-0000-00005E130000}"/>
    <cellStyle name="40% - Accent6 7 2 3 2" xfId="10428" xr:uid="{00000000-0005-0000-0000-00005F130000}"/>
    <cellStyle name="40% - Accent6 7 2 4" xfId="7458" xr:uid="{00000000-0005-0000-0000-000060130000}"/>
    <cellStyle name="40% - Accent6 7 3" xfId="2197" xr:uid="{00000000-0005-0000-0000-000061130000}"/>
    <cellStyle name="40% - Accent6 7 3 2" xfId="5167" xr:uid="{00000000-0005-0000-0000-000062130000}"/>
    <cellStyle name="40% - Accent6 7 3 2 2" xfId="11150" xr:uid="{00000000-0005-0000-0000-000063130000}"/>
    <cellStyle name="40% - Accent6 7 3 3" xfId="8180" xr:uid="{00000000-0005-0000-0000-000064130000}"/>
    <cellStyle name="40% - Accent6 7 4" xfId="3723" xr:uid="{00000000-0005-0000-0000-000065130000}"/>
    <cellStyle name="40% - Accent6 7 4 2" xfId="9706" xr:uid="{00000000-0005-0000-0000-000066130000}"/>
    <cellStyle name="40% - Accent6 7 5" xfId="6736" xr:uid="{00000000-0005-0000-0000-000067130000}"/>
    <cellStyle name="40% - Accent6 8" xfId="777" xr:uid="{00000000-0005-0000-0000-000068130000}"/>
    <cellStyle name="40% - Accent6 8 2" xfId="2221" xr:uid="{00000000-0005-0000-0000-000069130000}"/>
    <cellStyle name="40% - Accent6 8 2 2" xfId="5191" xr:uid="{00000000-0005-0000-0000-00006A130000}"/>
    <cellStyle name="40% - Accent6 8 2 2 2" xfId="11174" xr:uid="{00000000-0005-0000-0000-00006B130000}"/>
    <cellStyle name="40% - Accent6 8 2 3" xfId="8204" xr:uid="{00000000-0005-0000-0000-00006C130000}"/>
    <cellStyle name="40% - Accent6 8 3" xfId="3747" xr:uid="{00000000-0005-0000-0000-00006D130000}"/>
    <cellStyle name="40% - Accent6 8 3 2" xfId="9730" xr:uid="{00000000-0005-0000-0000-00006E130000}"/>
    <cellStyle name="40% - Accent6 8 4" xfId="6760" xr:uid="{00000000-0005-0000-0000-00006F130000}"/>
    <cellStyle name="40% - Accent6 9" xfId="1499" xr:uid="{00000000-0005-0000-0000-000070130000}"/>
    <cellStyle name="40% - Accent6 9 2" xfId="4469" xr:uid="{00000000-0005-0000-0000-000071130000}"/>
    <cellStyle name="40% - Accent6 9 2 2" xfId="10452" xr:uid="{00000000-0005-0000-0000-000072130000}"/>
    <cellStyle name="40% - Accent6 9 3" xfId="7482" xr:uid="{00000000-0005-0000-0000-000073130000}"/>
    <cellStyle name="60% - Accent1" xfId="24" builtinId="32" customBuiltin="1"/>
    <cellStyle name="60% - Accent1 10" xfId="2929" xr:uid="{00000000-0005-0000-0000-000075130000}"/>
    <cellStyle name="60% - Accent1 10 2" xfId="5899" xr:uid="{00000000-0005-0000-0000-000076130000}"/>
    <cellStyle name="60% - Accent1 10 2 2" xfId="11882" xr:uid="{00000000-0005-0000-0000-000077130000}"/>
    <cellStyle name="60% - Accent1 10 3" xfId="8912" xr:uid="{00000000-0005-0000-0000-000078130000}"/>
    <cellStyle name="60% - Accent1 11" xfId="2962" xr:uid="{00000000-0005-0000-0000-000079130000}"/>
    <cellStyle name="60% - Accent1 11 2" xfId="5932" xr:uid="{00000000-0005-0000-0000-00007A130000}"/>
    <cellStyle name="60% - Accent1 11 2 2" xfId="11915" xr:uid="{00000000-0005-0000-0000-00007B130000}"/>
    <cellStyle name="60% - Accent1 11 3" xfId="8945" xr:uid="{00000000-0005-0000-0000-00007C130000}"/>
    <cellStyle name="60% - Accent1 12" xfId="2983" xr:uid="{00000000-0005-0000-0000-00007D130000}"/>
    <cellStyle name="60% - Accent1 12 2" xfId="5953" xr:uid="{00000000-0005-0000-0000-00007E130000}"/>
    <cellStyle name="60% - Accent1 12 2 2" xfId="11936" xr:uid="{00000000-0005-0000-0000-00007F130000}"/>
    <cellStyle name="60% - Accent1 12 3" xfId="8966" xr:uid="{00000000-0005-0000-0000-000080130000}"/>
    <cellStyle name="60% - Accent1 13" xfId="3010" xr:uid="{00000000-0005-0000-0000-000081130000}"/>
    <cellStyle name="60% - Accent1 13 2" xfId="8993" xr:uid="{00000000-0005-0000-0000-000082130000}"/>
    <cellStyle name="60% - Accent1 14" xfId="5976" xr:uid="{00000000-0005-0000-0000-000083130000}"/>
    <cellStyle name="60% - Accent1 14 2" xfId="11959" xr:uid="{00000000-0005-0000-0000-000084130000}"/>
    <cellStyle name="60% - Accent1 15" xfId="5997" xr:uid="{00000000-0005-0000-0000-000085130000}"/>
    <cellStyle name="60% - Accent1 16" xfId="6020" xr:uid="{00000000-0005-0000-0000-000086130000}"/>
    <cellStyle name="60% - Accent1 2" xfId="72" xr:uid="{00000000-0005-0000-0000-000087130000}"/>
    <cellStyle name="60% - Accent1 2 2" xfId="130" xr:uid="{00000000-0005-0000-0000-000088130000}"/>
    <cellStyle name="60% - Accent1 2 2 2" xfId="246" xr:uid="{00000000-0005-0000-0000-000089130000}"/>
    <cellStyle name="60% - Accent1 2 2 2 2" xfId="594" xr:uid="{00000000-0005-0000-0000-00008A130000}"/>
    <cellStyle name="60% - Accent1 2 2 2 2 2" xfId="1316" xr:uid="{00000000-0005-0000-0000-00008B130000}"/>
    <cellStyle name="60% - Accent1 2 2 2 2 2 2" xfId="2760" xr:uid="{00000000-0005-0000-0000-00008C130000}"/>
    <cellStyle name="60% - Accent1 2 2 2 2 2 2 2" xfId="5730" xr:uid="{00000000-0005-0000-0000-00008D130000}"/>
    <cellStyle name="60% - Accent1 2 2 2 2 2 2 2 2" xfId="11713" xr:uid="{00000000-0005-0000-0000-00008E130000}"/>
    <cellStyle name="60% - Accent1 2 2 2 2 2 2 3" xfId="8743" xr:uid="{00000000-0005-0000-0000-00008F130000}"/>
    <cellStyle name="60% - Accent1 2 2 2 2 2 3" xfId="4286" xr:uid="{00000000-0005-0000-0000-000090130000}"/>
    <cellStyle name="60% - Accent1 2 2 2 2 2 3 2" xfId="10269" xr:uid="{00000000-0005-0000-0000-000091130000}"/>
    <cellStyle name="60% - Accent1 2 2 2 2 2 4" xfId="7299" xr:uid="{00000000-0005-0000-0000-000092130000}"/>
    <cellStyle name="60% - Accent1 2 2 2 2 3" xfId="2038" xr:uid="{00000000-0005-0000-0000-000093130000}"/>
    <cellStyle name="60% - Accent1 2 2 2 2 3 2" xfId="5008" xr:uid="{00000000-0005-0000-0000-000094130000}"/>
    <cellStyle name="60% - Accent1 2 2 2 2 3 2 2" xfId="10991" xr:uid="{00000000-0005-0000-0000-000095130000}"/>
    <cellStyle name="60% - Accent1 2 2 2 2 3 3" xfId="8021" xr:uid="{00000000-0005-0000-0000-000096130000}"/>
    <cellStyle name="60% - Accent1 2 2 2 2 4" xfId="3564" xr:uid="{00000000-0005-0000-0000-000097130000}"/>
    <cellStyle name="60% - Accent1 2 2 2 2 4 2" xfId="9547" xr:uid="{00000000-0005-0000-0000-000098130000}"/>
    <cellStyle name="60% - Accent1 2 2 2 2 5" xfId="6577" xr:uid="{00000000-0005-0000-0000-000099130000}"/>
    <cellStyle name="60% - Accent1 2 2 2 3" xfId="968" xr:uid="{00000000-0005-0000-0000-00009A130000}"/>
    <cellStyle name="60% - Accent1 2 2 2 3 2" xfId="2412" xr:uid="{00000000-0005-0000-0000-00009B130000}"/>
    <cellStyle name="60% - Accent1 2 2 2 3 2 2" xfId="5382" xr:uid="{00000000-0005-0000-0000-00009C130000}"/>
    <cellStyle name="60% - Accent1 2 2 2 3 2 2 2" xfId="11365" xr:uid="{00000000-0005-0000-0000-00009D130000}"/>
    <cellStyle name="60% - Accent1 2 2 2 3 2 3" xfId="8395" xr:uid="{00000000-0005-0000-0000-00009E130000}"/>
    <cellStyle name="60% - Accent1 2 2 2 3 3" xfId="3938" xr:uid="{00000000-0005-0000-0000-00009F130000}"/>
    <cellStyle name="60% - Accent1 2 2 2 3 3 2" xfId="9921" xr:uid="{00000000-0005-0000-0000-0000A0130000}"/>
    <cellStyle name="60% - Accent1 2 2 2 3 4" xfId="6951" xr:uid="{00000000-0005-0000-0000-0000A1130000}"/>
    <cellStyle name="60% - Accent1 2 2 2 4" xfId="1690" xr:uid="{00000000-0005-0000-0000-0000A2130000}"/>
    <cellStyle name="60% - Accent1 2 2 2 4 2" xfId="4660" xr:uid="{00000000-0005-0000-0000-0000A3130000}"/>
    <cellStyle name="60% - Accent1 2 2 2 4 2 2" xfId="10643" xr:uid="{00000000-0005-0000-0000-0000A4130000}"/>
    <cellStyle name="60% - Accent1 2 2 2 4 3" xfId="7673" xr:uid="{00000000-0005-0000-0000-0000A5130000}"/>
    <cellStyle name="60% - Accent1 2 2 2 5" xfId="3216" xr:uid="{00000000-0005-0000-0000-0000A6130000}"/>
    <cellStyle name="60% - Accent1 2 2 2 5 2" xfId="9199" xr:uid="{00000000-0005-0000-0000-0000A7130000}"/>
    <cellStyle name="60% - Accent1 2 2 2 6" xfId="6229" xr:uid="{00000000-0005-0000-0000-0000A8130000}"/>
    <cellStyle name="60% - Accent1 2 2 3" xfId="362" xr:uid="{00000000-0005-0000-0000-0000A9130000}"/>
    <cellStyle name="60% - Accent1 2 2 3 2" xfId="710" xr:uid="{00000000-0005-0000-0000-0000AA130000}"/>
    <cellStyle name="60% - Accent1 2 2 3 2 2" xfId="1432" xr:uid="{00000000-0005-0000-0000-0000AB130000}"/>
    <cellStyle name="60% - Accent1 2 2 3 2 2 2" xfId="2876" xr:uid="{00000000-0005-0000-0000-0000AC130000}"/>
    <cellStyle name="60% - Accent1 2 2 3 2 2 2 2" xfId="5846" xr:uid="{00000000-0005-0000-0000-0000AD130000}"/>
    <cellStyle name="60% - Accent1 2 2 3 2 2 2 2 2" xfId="11829" xr:uid="{00000000-0005-0000-0000-0000AE130000}"/>
    <cellStyle name="60% - Accent1 2 2 3 2 2 2 3" xfId="8859" xr:uid="{00000000-0005-0000-0000-0000AF130000}"/>
    <cellStyle name="60% - Accent1 2 2 3 2 2 3" xfId="4402" xr:uid="{00000000-0005-0000-0000-0000B0130000}"/>
    <cellStyle name="60% - Accent1 2 2 3 2 2 3 2" xfId="10385" xr:uid="{00000000-0005-0000-0000-0000B1130000}"/>
    <cellStyle name="60% - Accent1 2 2 3 2 2 4" xfId="7415" xr:uid="{00000000-0005-0000-0000-0000B2130000}"/>
    <cellStyle name="60% - Accent1 2 2 3 2 3" xfId="2154" xr:uid="{00000000-0005-0000-0000-0000B3130000}"/>
    <cellStyle name="60% - Accent1 2 2 3 2 3 2" xfId="5124" xr:uid="{00000000-0005-0000-0000-0000B4130000}"/>
    <cellStyle name="60% - Accent1 2 2 3 2 3 2 2" xfId="11107" xr:uid="{00000000-0005-0000-0000-0000B5130000}"/>
    <cellStyle name="60% - Accent1 2 2 3 2 3 3" xfId="8137" xr:uid="{00000000-0005-0000-0000-0000B6130000}"/>
    <cellStyle name="60% - Accent1 2 2 3 2 4" xfId="3680" xr:uid="{00000000-0005-0000-0000-0000B7130000}"/>
    <cellStyle name="60% - Accent1 2 2 3 2 4 2" xfId="9663" xr:uid="{00000000-0005-0000-0000-0000B8130000}"/>
    <cellStyle name="60% - Accent1 2 2 3 2 5" xfId="6693" xr:uid="{00000000-0005-0000-0000-0000B9130000}"/>
    <cellStyle name="60% - Accent1 2 2 3 3" xfId="1084" xr:uid="{00000000-0005-0000-0000-0000BA130000}"/>
    <cellStyle name="60% - Accent1 2 2 3 3 2" xfId="2528" xr:uid="{00000000-0005-0000-0000-0000BB130000}"/>
    <cellStyle name="60% - Accent1 2 2 3 3 2 2" xfId="5498" xr:uid="{00000000-0005-0000-0000-0000BC130000}"/>
    <cellStyle name="60% - Accent1 2 2 3 3 2 2 2" xfId="11481" xr:uid="{00000000-0005-0000-0000-0000BD130000}"/>
    <cellStyle name="60% - Accent1 2 2 3 3 2 3" xfId="8511" xr:uid="{00000000-0005-0000-0000-0000BE130000}"/>
    <cellStyle name="60% - Accent1 2 2 3 3 3" xfId="4054" xr:uid="{00000000-0005-0000-0000-0000BF130000}"/>
    <cellStyle name="60% - Accent1 2 2 3 3 3 2" xfId="10037" xr:uid="{00000000-0005-0000-0000-0000C0130000}"/>
    <cellStyle name="60% - Accent1 2 2 3 3 4" xfId="7067" xr:uid="{00000000-0005-0000-0000-0000C1130000}"/>
    <cellStyle name="60% - Accent1 2 2 3 4" xfId="1806" xr:uid="{00000000-0005-0000-0000-0000C2130000}"/>
    <cellStyle name="60% - Accent1 2 2 3 4 2" xfId="4776" xr:uid="{00000000-0005-0000-0000-0000C3130000}"/>
    <cellStyle name="60% - Accent1 2 2 3 4 2 2" xfId="10759" xr:uid="{00000000-0005-0000-0000-0000C4130000}"/>
    <cellStyle name="60% - Accent1 2 2 3 4 3" xfId="7789" xr:uid="{00000000-0005-0000-0000-0000C5130000}"/>
    <cellStyle name="60% - Accent1 2 2 3 5" xfId="3332" xr:uid="{00000000-0005-0000-0000-0000C6130000}"/>
    <cellStyle name="60% - Accent1 2 2 3 5 2" xfId="9315" xr:uid="{00000000-0005-0000-0000-0000C7130000}"/>
    <cellStyle name="60% - Accent1 2 2 3 6" xfId="6345" xr:uid="{00000000-0005-0000-0000-0000C8130000}"/>
    <cellStyle name="60% - Accent1 2 2 4" xfId="478" xr:uid="{00000000-0005-0000-0000-0000C9130000}"/>
    <cellStyle name="60% - Accent1 2 2 4 2" xfId="1200" xr:uid="{00000000-0005-0000-0000-0000CA130000}"/>
    <cellStyle name="60% - Accent1 2 2 4 2 2" xfId="2644" xr:uid="{00000000-0005-0000-0000-0000CB130000}"/>
    <cellStyle name="60% - Accent1 2 2 4 2 2 2" xfId="5614" xr:uid="{00000000-0005-0000-0000-0000CC130000}"/>
    <cellStyle name="60% - Accent1 2 2 4 2 2 2 2" xfId="11597" xr:uid="{00000000-0005-0000-0000-0000CD130000}"/>
    <cellStyle name="60% - Accent1 2 2 4 2 2 3" xfId="8627" xr:uid="{00000000-0005-0000-0000-0000CE130000}"/>
    <cellStyle name="60% - Accent1 2 2 4 2 3" xfId="4170" xr:uid="{00000000-0005-0000-0000-0000CF130000}"/>
    <cellStyle name="60% - Accent1 2 2 4 2 3 2" xfId="10153" xr:uid="{00000000-0005-0000-0000-0000D0130000}"/>
    <cellStyle name="60% - Accent1 2 2 4 2 4" xfId="7183" xr:uid="{00000000-0005-0000-0000-0000D1130000}"/>
    <cellStyle name="60% - Accent1 2 2 4 3" xfId="1922" xr:uid="{00000000-0005-0000-0000-0000D2130000}"/>
    <cellStyle name="60% - Accent1 2 2 4 3 2" xfId="4892" xr:uid="{00000000-0005-0000-0000-0000D3130000}"/>
    <cellStyle name="60% - Accent1 2 2 4 3 2 2" xfId="10875" xr:uid="{00000000-0005-0000-0000-0000D4130000}"/>
    <cellStyle name="60% - Accent1 2 2 4 3 3" xfId="7905" xr:uid="{00000000-0005-0000-0000-0000D5130000}"/>
    <cellStyle name="60% - Accent1 2 2 4 4" xfId="3448" xr:uid="{00000000-0005-0000-0000-0000D6130000}"/>
    <cellStyle name="60% - Accent1 2 2 4 4 2" xfId="9431" xr:uid="{00000000-0005-0000-0000-0000D7130000}"/>
    <cellStyle name="60% - Accent1 2 2 4 5" xfId="6461" xr:uid="{00000000-0005-0000-0000-0000D8130000}"/>
    <cellStyle name="60% - Accent1 2 2 5" xfId="852" xr:uid="{00000000-0005-0000-0000-0000D9130000}"/>
    <cellStyle name="60% - Accent1 2 2 5 2" xfId="2296" xr:uid="{00000000-0005-0000-0000-0000DA130000}"/>
    <cellStyle name="60% - Accent1 2 2 5 2 2" xfId="5266" xr:uid="{00000000-0005-0000-0000-0000DB130000}"/>
    <cellStyle name="60% - Accent1 2 2 5 2 2 2" xfId="11249" xr:uid="{00000000-0005-0000-0000-0000DC130000}"/>
    <cellStyle name="60% - Accent1 2 2 5 2 3" xfId="8279" xr:uid="{00000000-0005-0000-0000-0000DD130000}"/>
    <cellStyle name="60% - Accent1 2 2 5 3" xfId="3822" xr:uid="{00000000-0005-0000-0000-0000DE130000}"/>
    <cellStyle name="60% - Accent1 2 2 5 3 2" xfId="9805" xr:uid="{00000000-0005-0000-0000-0000DF130000}"/>
    <cellStyle name="60% - Accent1 2 2 5 4" xfId="6835" xr:uid="{00000000-0005-0000-0000-0000E0130000}"/>
    <cellStyle name="60% - Accent1 2 2 6" xfId="1574" xr:uid="{00000000-0005-0000-0000-0000E1130000}"/>
    <cellStyle name="60% - Accent1 2 2 6 2" xfId="4544" xr:uid="{00000000-0005-0000-0000-0000E2130000}"/>
    <cellStyle name="60% - Accent1 2 2 6 2 2" xfId="10527" xr:uid="{00000000-0005-0000-0000-0000E3130000}"/>
    <cellStyle name="60% - Accent1 2 2 6 3" xfId="7557" xr:uid="{00000000-0005-0000-0000-0000E4130000}"/>
    <cellStyle name="60% - Accent1 2 2 7" xfId="3100" xr:uid="{00000000-0005-0000-0000-0000E5130000}"/>
    <cellStyle name="60% - Accent1 2 2 7 2" xfId="9083" xr:uid="{00000000-0005-0000-0000-0000E6130000}"/>
    <cellStyle name="60% - Accent1 2 2 8" xfId="6113" xr:uid="{00000000-0005-0000-0000-0000E7130000}"/>
    <cellStyle name="60% - Accent1 2 3" xfId="188" xr:uid="{00000000-0005-0000-0000-0000E8130000}"/>
    <cellStyle name="60% - Accent1 2 3 2" xfId="536" xr:uid="{00000000-0005-0000-0000-0000E9130000}"/>
    <cellStyle name="60% - Accent1 2 3 2 2" xfId="1258" xr:uid="{00000000-0005-0000-0000-0000EA130000}"/>
    <cellStyle name="60% - Accent1 2 3 2 2 2" xfId="2702" xr:uid="{00000000-0005-0000-0000-0000EB130000}"/>
    <cellStyle name="60% - Accent1 2 3 2 2 2 2" xfId="5672" xr:uid="{00000000-0005-0000-0000-0000EC130000}"/>
    <cellStyle name="60% - Accent1 2 3 2 2 2 2 2" xfId="11655" xr:uid="{00000000-0005-0000-0000-0000ED130000}"/>
    <cellStyle name="60% - Accent1 2 3 2 2 2 3" xfId="8685" xr:uid="{00000000-0005-0000-0000-0000EE130000}"/>
    <cellStyle name="60% - Accent1 2 3 2 2 3" xfId="4228" xr:uid="{00000000-0005-0000-0000-0000EF130000}"/>
    <cellStyle name="60% - Accent1 2 3 2 2 3 2" xfId="10211" xr:uid="{00000000-0005-0000-0000-0000F0130000}"/>
    <cellStyle name="60% - Accent1 2 3 2 2 4" xfId="7241" xr:uid="{00000000-0005-0000-0000-0000F1130000}"/>
    <cellStyle name="60% - Accent1 2 3 2 3" xfId="1980" xr:uid="{00000000-0005-0000-0000-0000F2130000}"/>
    <cellStyle name="60% - Accent1 2 3 2 3 2" xfId="4950" xr:uid="{00000000-0005-0000-0000-0000F3130000}"/>
    <cellStyle name="60% - Accent1 2 3 2 3 2 2" xfId="10933" xr:uid="{00000000-0005-0000-0000-0000F4130000}"/>
    <cellStyle name="60% - Accent1 2 3 2 3 3" xfId="7963" xr:uid="{00000000-0005-0000-0000-0000F5130000}"/>
    <cellStyle name="60% - Accent1 2 3 2 4" xfId="3506" xr:uid="{00000000-0005-0000-0000-0000F6130000}"/>
    <cellStyle name="60% - Accent1 2 3 2 4 2" xfId="9489" xr:uid="{00000000-0005-0000-0000-0000F7130000}"/>
    <cellStyle name="60% - Accent1 2 3 2 5" xfId="6519" xr:uid="{00000000-0005-0000-0000-0000F8130000}"/>
    <cellStyle name="60% - Accent1 2 3 3" xfId="910" xr:uid="{00000000-0005-0000-0000-0000F9130000}"/>
    <cellStyle name="60% - Accent1 2 3 3 2" xfId="2354" xr:uid="{00000000-0005-0000-0000-0000FA130000}"/>
    <cellStyle name="60% - Accent1 2 3 3 2 2" xfId="5324" xr:uid="{00000000-0005-0000-0000-0000FB130000}"/>
    <cellStyle name="60% - Accent1 2 3 3 2 2 2" xfId="11307" xr:uid="{00000000-0005-0000-0000-0000FC130000}"/>
    <cellStyle name="60% - Accent1 2 3 3 2 3" xfId="8337" xr:uid="{00000000-0005-0000-0000-0000FD130000}"/>
    <cellStyle name="60% - Accent1 2 3 3 3" xfId="3880" xr:uid="{00000000-0005-0000-0000-0000FE130000}"/>
    <cellStyle name="60% - Accent1 2 3 3 3 2" xfId="9863" xr:uid="{00000000-0005-0000-0000-0000FF130000}"/>
    <cellStyle name="60% - Accent1 2 3 3 4" xfId="6893" xr:uid="{00000000-0005-0000-0000-000000140000}"/>
    <cellStyle name="60% - Accent1 2 3 4" xfId="1632" xr:uid="{00000000-0005-0000-0000-000001140000}"/>
    <cellStyle name="60% - Accent1 2 3 4 2" xfId="4602" xr:uid="{00000000-0005-0000-0000-000002140000}"/>
    <cellStyle name="60% - Accent1 2 3 4 2 2" xfId="10585" xr:uid="{00000000-0005-0000-0000-000003140000}"/>
    <cellStyle name="60% - Accent1 2 3 4 3" xfId="7615" xr:uid="{00000000-0005-0000-0000-000004140000}"/>
    <cellStyle name="60% - Accent1 2 3 5" xfId="3158" xr:uid="{00000000-0005-0000-0000-000005140000}"/>
    <cellStyle name="60% - Accent1 2 3 5 2" xfId="9141" xr:uid="{00000000-0005-0000-0000-000006140000}"/>
    <cellStyle name="60% - Accent1 2 3 6" xfId="6171" xr:uid="{00000000-0005-0000-0000-000007140000}"/>
    <cellStyle name="60% - Accent1 2 4" xfId="304" xr:uid="{00000000-0005-0000-0000-000008140000}"/>
    <cellStyle name="60% - Accent1 2 4 2" xfId="652" xr:uid="{00000000-0005-0000-0000-000009140000}"/>
    <cellStyle name="60% - Accent1 2 4 2 2" xfId="1374" xr:uid="{00000000-0005-0000-0000-00000A140000}"/>
    <cellStyle name="60% - Accent1 2 4 2 2 2" xfId="2818" xr:uid="{00000000-0005-0000-0000-00000B140000}"/>
    <cellStyle name="60% - Accent1 2 4 2 2 2 2" xfId="5788" xr:uid="{00000000-0005-0000-0000-00000C140000}"/>
    <cellStyle name="60% - Accent1 2 4 2 2 2 2 2" xfId="11771" xr:uid="{00000000-0005-0000-0000-00000D140000}"/>
    <cellStyle name="60% - Accent1 2 4 2 2 2 3" xfId="8801" xr:uid="{00000000-0005-0000-0000-00000E140000}"/>
    <cellStyle name="60% - Accent1 2 4 2 2 3" xfId="4344" xr:uid="{00000000-0005-0000-0000-00000F140000}"/>
    <cellStyle name="60% - Accent1 2 4 2 2 3 2" xfId="10327" xr:uid="{00000000-0005-0000-0000-000010140000}"/>
    <cellStyle name="60% - Accent1 2 4 2 2 4" xfId="7357" xr:uid="{00000000-0005-0000-0000-000011140000}"/>
    <cellStyle name="60% - Accent1 2 4 2 3" xfId="2096" xr:uid="{00000000-0005-0000-0000-000012140000}"/>
    <cellStyle name="60% - Accent1 2 4 2 3 2" xfId="5066" xr:uid="{00000000-0005-0000-0000-000013140000}"/>
    <cellStyle name="60% - Accent1 2 4 2 3 2 2" xfId="11049" xr:uid="{00000000-0005-0000-0000-000014140000}"/>
    <cellStyle name="60% - Accent1 2 4 2 3 3" xfId="8079" xr:uid="{00000000-0005-0000-0000-000015140000}"/>
    <cellStyle name="60% - Accent1 2 4 2 4" xfId="3622" xr:uid="{00000000-0005-0000-0000-000016140000}"/>
    <cellStyle name="60% - Accent1 2 4 2 4 2" xfId="9605" xr:uid="{00000000-0005-0000-0000-000017140000}"/>
    <cellStyle name="60% - Accent1 2 4 2 5" xfId="6635" xr:uid="{00000000-0005-0000-0000-000018140000}"/>
    <cellStyle name="60% - Accent1 2 4 3" xfId="1026" xr:uid="{00000000-0005-0000-0000-000019140000}"/>
    <cellStyle name="60% - Accent1 2 4 3 2" xfId="2470" xr:uid="{00000000-0005-0000-0000-00001A140000}"/>
    <cellStyle name="60% - Accent1 2 4 3 2 2" xfId="5440" xr:uid="{00000000-0005-0000-0000-00001B140000}"/>
    <cellStyle name="60% - Accent1 2 4 3 2 2 2" xfId="11423" xr:uid="{00000000-0005-0000-0000-00001C140000}"/>
    <cellStyle name="60% - Accent1 2 4 3 2 3" xfId="8453" xr:uid="{00000000-0005-0000-0000-00001D140000}"/>
    <cellStyle name="60% - Accent1 2 4 3 3" xfId="3996" xr:uid="{00000000-0005-0000-0000-00001E140000}"/>
    <cellStyle name="60% - Accent1 2 4 3 3 2" xfId="9979" xr:uid="{00000000-0005-0000-0000-00001F140000}"/>
    <cellStyle name="60% - Accent1 2 4 3 4" xfId="7009" xr:uid="{00000000-0005-0000-0000-000020140000}"/>
    <cellStyle name="60% - Accent1 2 4 4" xfId="1748" xr:uid="{00000000-0005-0000-0000-000021140000}"/>
    <cellStyle name="60% - Accent1 2 4 4 2" xfId="4718" xr:uid="{00000000-0005-0000-0000-000022140000}"/>
    <cellStyle name="60% - Accent1 2 4 4 2 2" xfId="10701" xr:uid="{00000000-0005-0000-0000-000023140000}"/>
    <cellStyle name="60% - Accent1 2 4 4 3" xfId="7731" xr:uid="{00000000-0005-0000-0000-000024140000}"/>
    <cellStyle name="60% - Accent1 2 4 5" xfId="3274" xr:uid="{00000000-0005-0000-0000-000025140000}"/>
    <cellStyle name="60% - Accent1 2 4 5 2" xfId="9257" xr:uid="{00000000-0005-0000-0000-000026140000}"/>
    <cellStyle name="60% - Accent1 2 4 6" xfId="6287" xr:uid="{00000000-0005-0000-0000-000027140000}"/>
    <cellStyle name="60% - Accent1 2 5" xfId="420" xr:uid="{00000000-0005-0000-0000-000028140000}"/>
    <cellStyle name="60% - Accent1 2 5 2" xfId="1142" xr:uid="{00000000-0005-0000-0000-000029140000}"/>
    <cellStyle name="60% - Accent1 2 5 2 2" xfId="2586" xr:uid="{00000000-0005-0000-0000-00002A140000}"/>
    <cellStyle name="60% - Accent1 2 5 2 2 2" xfId="5556" xr:uid="{00000000-0005-0000-0000-00002B140000}"/>
    <cellStyle name="60% - Accent1 2 5 2 2 2 2" xfId="11539" xr:uid="{00000000-0005-0000-0000-00002C140000}"/>
    <cellStyle name="60% - Accent1 2 5 2 2 3" xfId="8569" xr:uid="{00000000-0005-0000-0000-00002D140000}"/>
    <cellStyle name="60% - Accent1 2 5 2 3" xfId="4112" xr:uid="{00000000-0005-0000-0000-00002E140000}"/>
    <cellStyle name="60% - Accent1 2 5 2 3 2" xfId="10095" xr:uid="{00000000-0005-0000-0000-00002F140000}"/>
    <cellStyle name="60% - Accent1 2 5 2 4" xfId="7125" xr:uid="{00000000-0005-0000-0000-000030140000}"/>
    <cellStyle name="60% - Accent1 2 5 3" xfId="1864" xr:uid="{00000000-0005-0000-0000-000031140000}"/>
    <cellStyle name="60% - Accent1 2 5 3 2" xfId="4834" xr:uid="{00000000-0005-0000-0000-000032140000}"/>
    <cellStyle name="60% - Accent1 2 5 3 2 2" xfId="10817" xr:uid="{00000000-0005-0000-0000-000033140000}"/>
    <cellStyle name="60% - Accent1 2 5 3 3" xfId="7847" xr:uid="{00000000-0005-0000-0000-000034140000}"/>
    <cellStyle name="60% - Accent1 2 5 4" xfId="3390" xr:uid="{00000000-0005-0000-0000-000035140000}"/>
    <cellStyle name="60% - Accent1 2 5 4 2" xfId="9373" xr:uid="{00000000-0005-0000-0000-000036140000}"/>
    <cellStyle name="60% - Accent1 2 5 5" xfId="6403" xr:uid="{00000000-0005-0000-0000-000037140000}"/>
    <cellStyle name="60% - Accent1 2 6" xfId="794" xr:uid="{00000000-0005-0000-0000-000038140000}"/>
    <cellStyle name="60% - Accent1 2 6 2" xfId="2238" xr:uid="{00000000-0005-0000-0000-000039140000}"/>
    <cellStyle name="60% - Accent1 2 6 2 2" xfId="5208" xr:uid="{00000000-0005-0000-0000-00003A140000}"/>
    <cellStyle name="60% - Accent1 2 6 2 2 2" xfId="11191" xr:uid="{00000000-0005-0000-0000-00003B140000}"/>
    <cellStyle name="60% - Accent1 2 6 2 3" xfId="8221" xr:uid="{00000000-0005-0000-0000-00003C140000}"/>
    <cellStyle name="60% - Accent1 2 6 3" xfId="3764" xr:uid="{00000000-0005-0000-0000-00003D140000}"/>
    <cellStyle name="60% - Accent1 2 6 3 2" xfId="9747" xr:uid="{00000000-0005-0000-0000-00003E140000}"/>
    <cellStyle name="60% - Accent1 2 6 4" xfId="6777" xr:uid="{00000000-0005-0000-0000-00003F140000}"/>
    <cellStyle name="60% - Accent1 2 7" xfId="1516" xr:uid="{00000000-0005-0000-0000-000040140000}"/>
    <cellStyle name="60% - Accent1 2 7 2" xfId="4486" xr:uid="{00000000-0005-0000-0000-000041140000}"/>
    <cellStyle name="60% - Accent1 2 7 2 2" xfId="10469" xr:uid="{00000000-0005-0000-0000-000042140000}"/>
    <cellStyle name="60% - Accent1 2 7 3" xfId="7499" xr:uid="{00000000-0005-0000-0000-000043140000}"/>
    <cellStyle name="60% - Accent1 2 8" xfId="3042" xr:uid="{00000000-0005-0000-0000-000044140000}"/>
    <cellStyle name="60% - Accent1 2 8 2" xfId="9025" xr:uid="{00000000-0005-0000-0000-000045140000}"/>
    <cellStyle name="60% - Accent1 2 9" xfId="6055" xr:uid="{00000000-0005-0000-0000-000046140000}"/>
    <cellStyle name="60% - Accent1 3" xfId="99" xr:uid="{00000000-0005-0000-0000-000047140000}"/>
    <cellStyle name="60% - Accent1 3 2" xfId="215" xr:uid="{00000000-0005-0000-0000-000048140000}"/>
    <cellStyle name="60% - Accent1 3 2 2" xfId="563" xr:uid="{00000000-0005-0000-0000-000049140000}"/>
    <cellStyle name="60% - Accent1 3 2 2 2" xfId="1285" xr:uid="{00000000-0005-0000-0000-00004A140000}"/>
    <cellStyle name="60% - Accent1 3 2 2 2 2" xfId="2729" xr:uid="{00000000-0005-0000-0000-00004B140000}"/>
    <cellStyle name="60% - Accent1 3 2 2 2 2 2" xfId="5699" xr:uid="{00000000-0005-0000-0000-00004C140000}"/>
    <cellStyle name="60% - Accent1 3 2 2 2 2 2 2" xfId="11682" xr:uid="{00000000-0005-0000-0000-00004D140000}"/>
    <cellStyle name="60% - Accent1 3 2 2 2 2 3" xfId="8712" xr:uid="{00000000-0005-0000-0000-00004E140000}"/>
    <cellStyle name="60% - Accent1 3 2 2 2 3" xfId="4255" xr:uid="{00000000-0005-0000-0000-00004F140000}"/>
    <cellStyle name="60% - Accent1 3 2 2 2 3 2" xfId="10238" xr:uid="{00000000-0005-0000-0000-000050140000}"/>
    <cellStyle name="60% - Accent1 3 2 2 2 4" xfId="7268" xr:uid="{00000000-0005-0000-0000-000051140000}"/>
    <cellStyle name="60% - Accent1 3 2 2 3" xfId="2007" xr:uid="{00000000-0005-0000-0000-000052140000}"/>
    <cellStyle name="60% - Accent1 3 2 2 3 2" xfId="4977" xr:uid="{00000000-0005-0000-0000-000053140000}"/>
    <cellStyle name="60% - Accent1 3 2 2 3 2 2" xfId="10960" xr:uid="{00000000-0005-0000-0000-000054140000}"/>
    <cellStyle name="60% - Accent1 3 2 2 3 3" xfId="7990" xr:uid="{00000000-0005-0000-0000-000055140000}"/>
    <cellStyle name="60% - Accent1 3 2 2 4" xfId="3533" xr:uid="{00000000-0005-0000-0000-000056140000}"/>
    <cellStyle name="60% - Accent1 3 2 2 4 2" xfId="9516" xr:uid="{00000000-0005-0000-0000-000057140000}"/>
    <cellStyle name="60% - Accent1 3 2 2 5" xfId="6546" xr:uid="{00000000-0005-0000-0000-000058140000}"/>
    <cellStyle name="60% - Accent1 3 2 3" xfId="937" xr:uid="{00000000-0005-0000-0000-000059140000}"/>
    <cellStyle name="60% - Accent1 3 2 3 2" xfId="2381" xr:uid="{00000000-0005-0000-0000-00005A140000}"/>
    <cellStyle name="60% - Accent1 3 2 3 2 2" xfId="5351" xr:uid="{00000000-0005-0000-0000-00005B140000}"/>
    <cellStyle name="60% - Accent1 3 2 3 2 2 2" xfId="11334" xr:uid="{00000000-0005-0000-0000-00005C140000}"/>
    <cellStyle name="60% - Accent1 3 2 3 2 3" xfId="8364" xr:uid="{00000000-0005-0000-0000-00005D140000}"/>
    <cellStyle name="60% - Accent1 3 2 3 3" xfId="3907" xr:uid="{00000000-0005-0000-0000-00005E140000}"/>
    <cellStyle name="60% - Accent1 3 2 3 3 2" xfId="9890" xr:uid="{00000000-0005-0000-0000-00005F140000}"/>
    <cellStyle name="60% - Accent1 3 2 3 4" xfId="6920" xr:uid="{00000000-0005-0000-0000-000060140000}"/>
    <cellStyle name="60% - Accent1 3 2 4" xfId="1659" xr:uid="{00000000-0005-0000-0000-000061140000}"/>
    <cellStyle name="60% - Accent1 3 2 4 2" xfId="4629" xr:uid="{00000000-0005-0000-0000-000062140000}"/>
    <cellStyle name="60% - Accent1 3 2 4 2 2" xfId="10612" xr:uid="{00000000-0005-0000-0000-000063140000}"/>
    <cellStyle name="60% - Accent1 3 2 4 3" xfId="7642" xr:uid="{00000000-0005-0000-0000-000064140000}"/>
    <cellStyle name="60% - Accent1 3 2 5" xfId="3185" xr:uid="{00000000-0005-0000-0000-000065140000}"/>
    <cellStyle name="60% - Accent1 3 2 5 2" xfId="9168" xr:uid="{00000000-0005-0000-0000-000066140000}"/>
    <cellStyle name="60% - Accent1 3 2 6" xfId="6198" xr:uid="{00000000-0005-0000-0000-000067140000}"/>
    <cellStyle name="60% - Accent1 3 3" xfId="331" xr:uid="{00000000-0005-0000-0000-000068140000}"/>
    <cellStyle name="60% - Accent1 3 3 2" xfId="679" xr:uid="{00000000-0005-0000-0000-000069140000}"/>
    <cellStyle name="60% - Accent1 3 3 2 2" xfId="1401" xr:uid="{00000000-0005-0000-0000-00006A140000}"/>
    <cellStyle name="60% - Accent1 3 3 2 2 2" xfId="2845" xr:uid="{00000000-0005-0000-0000-00006B140000}"/>
    <cellStyle name="60% - Accent1 3 3 2 2 2 2" xfId="5815" xr:uid="{00000000-0005-0000-0000-00006C140000}"/>
    <cellStyle name="60% - Accent1 3 3 2 2 2 2 2" xfId="11798" xr:uid="{00000000-0005-0000-0000-00006D140000}"/>
    <cellStyle name="60% - Accent1 3 3 2 2 2 3" xfId="8828" xr:uid="{00000000-0005-0000-0000-00006E140000}"/>
    <cellStyle name="60% - Accent1 3 3 2 2 3" xfId="4371" xr:uid="{00000000-0005-0000-0000-00006F140000}"/>
    <cellStyle name="60% - Accent1 3 3 2 2 3 2" xfId="10354" xr:uid="{00000000-0005-0000-0000-000070140000}"/>
    <cellStyle name="60% - Accent1 3 3 2 2 4" xfId="7384" xr:uid="{00000000-0005-0000-0000-000071140000}"/>
    <cellStyle name="60% - Accent1 3 3 2 3" xfId="2123" xr:uid="{00000000-0005-0000-0000-000072140000}"/>
    <cellStyle name="60% - Accent1 3 3 2 3 2" xfId="5093" xr:uid="{00000000-0005-0000-0000-000073140000}"/>
    <cellStyle name="60% - Accent1 3 3 2 3 2 2" xfId="11076" xr:uid="{00000000-0005-0000-0000-000074140000}"/>
    <cellStyle name="60% - Accent1 3 3 2 3 3" xfId="8106" xr:uid="{00000000-0005-0000-0000-000075140000}"/>
    <cellStyle name="60% - Accent1 3 3 2 4" xfId="3649" xr:uid="{00000000-0005-0000-0000-000076140000}"/>
    <cellStyle name="60% - Accent1 3 3 2 4 2" xfId="9632" xr:uid="{00000000-0005-0000-0000-000077140000}"/>
    <cellStyle name="60% - Accent1 3 3 2 5" xfId="6662" xr:uid="{00000000-0005-0000-0000-000078140000}"/>
    <cellStyle name="60% - Accent1 3 3 3" xfId="1053" xr:uid="{00000000-0005-0000-0000-000079140000}"/>
    <cellStyle name="60% - Accent1 3 3 3 2" xfId="2497" xr:uid="{00000000-0005-0000-0000-00007A140000}"/>
    <cellStyle name="60% - Accent1 3 3 3 2 2" xfId="5467" xr:uid="{00000000-0005-0000-0000-00007B140000}"/>
    <cellStyle name="60% - Accent1 3 3 3 2 2 2" xfId="11450" xr:uid="{00000000-0005-0000-0000-00007C140000}"/>
    <cellStyle name="60% - Accent1 3 3 3 2 3" xfId="8480" xr:uid="{00000000-0005-0000-0000-00007D140000}"/>
    <cellStyle name="60% - Accent1 3 3 3 3" xfId="4023" xr:uid="{00000000-0005-0000-0000-00007E140000}"/>
    <cellStyle name="60% - Accent1 3 3 3 3 2" xfId="10006" xr:uid="{00000000-0005-0000-0000-00007F140000}"/>
    <cellStyle name="60% - Accent1 3 3 3 4" xfId="7036" xr:uid="{00000000-0005-0000-0000-000080140000}"/>
    <cellStyle name="60% - Accent1 3 3 4" xfId="1775" xr:uid="{00000000-0005-0000-0000-000081140000}"/>
    <cellStyle name="60% - Accent1 3 3 4 2" xfId="4745" xr:uid="{00000000-0005-0000-0000-000082140000}"/>
    <cellStyle name="60% - Accent1 3 3 4 2 2" xfId="10728" xr:uid="{00000000-0005-0000-0000-000083140000}"/>
    <cellStyle name="60% - Accent1 3 3 4 3" xfId="7758" xr:uid="{00000000-0005-0000-0000-000084140000}"/>
    <cellStyle name="60% - Accent1 3 3 5" xfId="3301" xr:uid="{00000000-0005-0000-0000-000085140000}"/>
    <cellStyle name="60% - Accent1 3 3 5 2" xfId="9284" xr:uid="{00000000-0005-0000-0000-000086140000}"/>
    <cellStyle name="60% - Accent1 3 3 6" xfId="6314" xr:uid="{00000000-0005-0000-0000-000087140000}"/>
    <cellStyle name="60% - Accent1 3 4" xfId="447" xr:uid="{00000000-0005-0000-0000-000088140000}"/>
    <cellStyle name="60% - Accent1 3 4 2" xfId="1169" xr:uid="{00000000-0005-0000-0000-000089140000}"/>
    <cellStyle name="60% - Accent1 3 4 2 2" xfId="2613" xr:uid="{00000000-0005-0000-0000-00008A140000}"/>
    <cellStyle name="60% - Accent1 3 4 2 2 2" xfId="5583" xr:uid="{00000000-0005-0000-0000-00008B140000}"/>
    <cellStyle name="60% - Accent1 3 4 2 2 2 2" xfId="11566" xr:uid="{00000000-0005-0000-0000-00008C140000}"/>
    <cellStyle name="60% - Accent1 3 4 2 2 3" xfId="8596" xr:uid="{00000000-0005-0000-0000-00008D140000}"/>
    <cellStyle name="60% - Accent1 3 4 2 3" xfId="4139" xr:uid="{00000000-0005-0000-0000-00008E140000}"/>
    <cellStyle name="60% - Accent1 3 4 2 3 2" xfId="10122" xr:uid="{00000000-0005-0000-0000-00008F140000}"/>
    <cellStyle name="60% - Accent1 3 4 2 4" xfId="7152" xr:uid="{00000000-0005-0000-0000-000090140000}"/>
    <cellStyle name="60% - Accent1 3 4 3" xfId="1891" xr:uid="{00000000-0005-0000-0000-000091140000}"/>
    <cellStyle name="60% - Accent1 3 4 3 2" xfId="4861" xr:uid="{00000000-0005-0000-0000-000092140000}"/>
    <cellStyle name="60% - Accent1 3 4 3 2 2" xfId="10844" xr:uid="{00000000-0005-0000-0000-000093140000}"/>
    <cellStyle name="60% - Accent1 3 4 3 3" xfId="7874" xr:uid="{00000000-0005-0000-0000-000094140000}"/>
    <cellStyle name="60% - Accent1 3 4 4" xfId="3417" xr:uid="{00000000-0005-0000-0000-000095140000}"/>
    <cellStyle name="60% - Accent1 3 4 4 2" xfId="9400" xr:uid="{00000000-0005-0000-0000-000096140000}"/>
    <cellStyle name="60% - Accent1 3 4 5" xfId="6430" xr:uid="{00000000-0005-0000-0000-000097140000}"/>
    <cellStyle name="60% - Accent1 3 5" xfId="821" xr:uid="{00000000-0005-0000-0000-000098140000}"/>
    <cellStyle name="60% - Accent1 3 5 2" xfId="2265" xr:uid="{00000000-0005-0000-0000-000099140000}"/>
    <cellStyle name="60% - Accent1 3 5 2 2" xfId="5235" xr:uid="{00000000-0005-0000-0000-00009A140000}"/>
    <cellStyle name="60% - Accent1 3 5 2 2 2" xfId="11218" xr:uid="{00000000-0005-0000-0000-00009B140000}"/>
    <cellStyle name="60% - Accent1 3 5 2 3" xfId="8248" xr:uid="{00000000-0005-0000-0000-00009C140000}"/>
    <cellStyle name="60% - Accent1 3 5 3" xfId="3791" xr:uid="{00000000-0005-0000-0000-00009D140000}"/>
    <cellStyle name="60% - Accent1 3 5 3 2" xfId="9774" xr:uid="{00000000-0005-0000-0000-00009E140000}"/>
    <cellStyle name="60% - Accent1 3 5 4" xfId="6804" xr:uid="{00000000-0005-0000-0000-00009F140000}"/>
    <cellStyle name="60% - Accent1 3 6" xfId="1543" xr:uid="{00000000-0005-0000-0000-0000A0140000}"/>
    <cellStyle name="60% - Accent1 3 6 2" xfId="4513" xr:uid="{00000000-0005-0000-0000-0000A1140000}"/>
    <cellStyle name="60% - Accent1 3 6 2 2" xfId="10496" xr:uid="{00000000-0005-0000-0000-0000A2140000}"/>
    <cellStyle name="60% - Accent1 3 6 3" xfId="7526" xr:uid="{00000000-0005-0000-0000-0000A3140000}"/>
    <cellStyle name="60% - Accent1 3 7" xfId="3069" xr:uid="{00000000-0005-0000-0000-0000A4140000}"/>
    <cellStyle name="60% - Accent1 3 7 2" xfId="9052" xr:uid="{00000000-0005-0000-0000-0000A5140000}"/>
    <cellStyle name="60% - Accent1 3 8" xfId="6082" xr:uid="{00000000-0005-0000-0000-0000A6140000}"/>
    <cellStyle name="60% - Accent1 4" xfId="157" xr:uid="{00000000-0005-0000-0000-0000A7140000}"/>
    <cellStyle name="60% - Accent1 4 2" xfId="505" xr:uid="{00000000-0005-0000-0000-0000A8140000}"/>
    <cellStyle name="60% - Accent1 4 2 2" xfId="1227" xr:uid="{00000000-0005-0000-0000-0000A9140000}"/>
    <cellStyle name="60% - Accent1 4 2 2 2" xfId="2671" xr:uid="{00000000-0005-0000-0000-0000AA140000}"/>
    <cellStyle name="60% - Accent1 4 2 2 2 2" xfId="5641" xr:uid="{00000000-0005-0000-0000-0000AB140000}"/>
    <cellStyle name="60% - Accent1 4 2 2 2 2 2" xfId="11624" xr:uid="{00000000-0005-0000-0000-0000AC140000}"/>
    <cellStyle name="60% - Accent1 4 2 2 2 3" xfId="8654" xr:uid="{00000000-0005-0000-0000-0000AD140000}"/>
    <cellStyle name="60% - Accent1 4 2 2 3" xfId="4197" xr:uid="{00000000-0005-0000-0000-0000AE140000}"/>
    <cellStyle name="60% - Accent1 4 2 2 3 2" xfId="10180" xr:uid="{00000000-0005-0000-0000-0000AF140000}"/>
    <cellStyle name="60% - Accent1 4 2 2 4" xfId="7210" xr:uid="{00000000-0005-0000-0000-0000B0140000}"/>
    <cellStyle name="60% - Accent1 4 2 3" xfId="1949" xr:uid="{00000000-0005-0000-0000-0000B1140000}"/>
    <cellStyle name="60% - Accent1 4 2 3 2" xfId="4919" xr:uid="{00000000-0005-0000-0000-0000B2140000}"/>
    <cellStyle name="60% - Accent1 4 2 3 2 2" xfId="10902" xr:uid="{00000000-0005-0000-0000-0000B3140000}"/>
    <cellStyle name="60% - Accent1 4 2 3 3" xfId="7932" xr:uid="{00000000-0005-0000-0000-0000B4140000}"/>
    <cellStyle name="60% - Accent1 4 2 4" xfId="3475" xr:uid="{00000000-0005-0000-0000-0000B5140000}"/>
    <cellStyle name="60% - Accent1 4 2 4 2" xfId="9458" xr:uid="{00000000-0005-0000-0000-0000B6140000}"/>
    <cellStyle name="60% - Accent1 4 2 5" xfId="6488" xr:uid="{00000000-0005-0000-0000-0000B7140000}"/>
    <cellStyle name="60% - Accent1 4 3" xfId="879" xr:uid="{00000000-0005-0000-0000-0000B8140000}"/>
    <cellStyle name="60% - Accent1 4 3 2" xfId="2323" xr:uid="{00000000-0005-0000-0000-0000B9140000}"/>
    <cellStyle name="60% - Accent1 4 3 2 2" xfId="5293" xr:uid="{00000000-0005-0000-0000-0000BA140000}"/>
    <cellStyle name="60% - Accent1 4 3 2 2 2" xfId="11276" xr:uid="{00000000-0005-0000-0000-0000BB140000}"/>
    <cellStyle name="60% - Accent1 4 3 2 3" xfId="8306" xr:uid="{00000000-0005-0000-0000-0000BC140000}"/>
    <cellStyle name="60% - Accent1 4 3 3" xfId="3849" xr:uid="{00000000-0005-0000-0000-0000BD140000}"/>
    <cellStyle name="60% - Accent1 4 3 3 2" xfId="9832" xr:uid="{00000000-0005-0000-0000-0000BE140000}"/>
    <cellStyle name="60% - Accent1 4 3 4" xfId="6862" xr:uid="{00000000-0005-0000-0000-0000BF140000}"/>
    <cellStyle name="60% - Accent1 4 4" xfId="1601" xr:uid="{00000000-0005-0000-0000-0000C0140000}"/>
    <cellStyle name="60% - Accent1 4 4 2" xfId="4571" xr:uid="{00000000-0005-0000-0000-0000C1140000}"/>
    <cellStyle name="60% - Accent1 4 4 2 2" xfId="10554" xr:uid="{00000000-0005-0000-0000-0000C2140000}"/>
    <cellStyle name="60% - Accent1 4 4 3" xfId="7584" xr:uid="{00000000-0005-0000-0000-0000C3140000}"/>
    <cellStyle name="60% - Accent1 4 5" xfId="3127" xr:uid="{00000000-0005-0000-0000-0000C4140000}"/>
    <cellStyle name="60% - Accent1 4 5 2" xfId="9110" xr:uid="{00000000-0005-0000-0000-0000C5140000}"/>
    <cellStyle name="60% - Accent1 4 6" xfId="6140" xr:uid="{00000000-0005-0000-0000-0000C6140000}"/>
    <cellStyle name="60% - Accent1 5" xfId="273" xr:uid="{00000000-0005-0000-0000-0000C7140000}"/>
    <cellStyle name="60% - Accent1 5 2" xfId="621" xr:uid="{00000000-0005-0000-0000-0000C8140000}"/>
    <cellStyle name="60% - Accent1 5 2 2" xfId="1343" xr:uid="{00000000-0005-0000-0000-0000C9140000}"/>
    <cellStyle name="60% - Accent1 5 2 2 2" xfId="2787" xr:uid="{00000000-0005-0000-0000-0000CA140000}"/>
    <cellStyle name="60% - Accent1 5 2 2 2 2" xfId="5757" xr:uid="{00000000-0005-0000-0000-0000CB140000}"/>
    <cellStyle name="60% - Accent1 5 2 2 2 2 2" xfId="11740" xr:uid="{00000000-0005-0000-0000-0000CC140000}"/>
    <cellStyle name="60% - Accent1 5 2 2 2 3" xfId="8770" xr:uid="{00000000-0005-0000-0000-0000CD140000}"/>
    <cellStyle name="60% - Accent1 5 2 2 3" xfId="4313" xr:uid="{00000000-0005-0000-0000-0000CE140000}"/>
    <cellStyle name="60% - Accent1 5 2 2 3 2" xfId="10296" xr:uid="{00000000-0005-0000-0000-0000CF140000}"/>
    <cellStyle name="60% - Accent1 5 2 2 4" xfId="7326" xr:uid="{00000000-0005-0000-0000-0000D0140000}"/>
    <cellStyle name="60% - Accent1 5 2 3" xfId="2065" xr:uid="{00000000-0005-0000-0000-0000D1140000}"/>
    <cellStyle name="60% - Accent1 5 2 3 2" xfId="5035" xr:uid="{00000000-0005-0000-0000-0000D2140000}"/>
    <cellStyle name="60% - Accent1 5 2 3 2 2" xfId="11018" xr:uid="{00000000-0005-0000-0000-0000D3140000}"/>
    <cellStyle name="60% - Accent1 5 2 3 3" xfId="8048" xr:uid="{00000000-0005-0000-0000-0000D4140000}"/>
    <cellStyle name="60% - Accent1 5 2 4" xfId="3591" xr:uid="{00000000-0005-0000-0000-0000D5140000}"/>
    <cellStyle name="60% - Accent1 5 2 4 2" xfId="9574" xr:uid="{00000000-0005-0000-0000-0000D6140000}"/>
    <cellStyle name="60% - Accent1 5 2 5" xfId="6604" xr:uid="{00000000-0005-0000-0000-0000D7140000}"/>
    <cellStyle name="60% - Accent1 5 3" xfId="995" xr:uid="{00000000-0005-0000-0000-0000D8140000}"/>
    <cellStyle name="60% - Accent1 5 3 2" xfId="2439" xr:uid="{00000000-0005-0000-0000-0000D9140000}"/>
    <cellStyle name="60% - Accent1 5 3 2 2" xfId="5409" xr:uid="{00000000-0005-0000-0000-0000DA140000}"/>
    <cellStyle name="60% - Accent1 5 3 2 2 2" xfId="11392" xr:uid="{00000000-0005-0000-0000-0000DB140000}"/>
    <cellStyle name="60% - Accent1 5 3 2 3" xfId="8422" xr:uid="{00000000-0005-0000-0000-0000DC140000}"/>
    <cellStyle name="60% - Accent1 5 3 3" xfId="3965" xr:uid="{00000000-0005-0000-0000-0000DD140000}"/>
    <cellStyle name="60% - Accent1 5 3 3 2" xfId="9948" xr:uid="{00000000-0005-0000-0000-0000DE140000}"/>
    <cellStyle name="60% - Accent1 5 3 4" xfId="6978" xr:uid="{00000000-0005-0000-0000-0000DF140000}"/>
    <cellStyle name="60% - Accent1 5 4" xfId="1717" xr:uid="{00000000-0005-0000-0000-0000E0140000}"/>
    <cellStyle name="60% - Accent1 5 4 2" xfId="4687" xr:uid="{00000000-0005-0000-0000-0000E1140000}"/>
    <cellStyle name="60% - Accent1 5 4 2 2" xfId="10670" xr:uid="{00000000-0005-0000-0000-0000E2140000}"/>
    <cellStyle name="60% - Accent1 5 4 3" xfId="7700" xr:uid="{00000000-0005-0000-0000-0000E3140000}"/>
    <cellStyle name="60% - Accent1 5 5" xfId="3243" xr:uid="{00000000-0005-0000-0000-0000E4140000}"/>
    <cellStyle name="60% - Accent1 5 5 2" xfId="9226" xr:uid="{00000000-0005-0000-0000-0000E5140000}"/>
    <cellStyle name="60% - Accent1 5 6" xfId="6256" xr:uid="{00000000-0005-0000-0000-0000E6140000}"/>
    <cellStyle name="60% - Accent1 6" xfId="389" xr:uid="{00000000-0005-0000-0000-0000E7140000}"/>
    <cellStyle name="60% - Accent1 6 2" xfId="1111" xr:uid="{00000000-0005-0000-0000-0000E8140000}"/>
    <cellStyle name="60% - Accent1 6 2 2" xfId="2555" xr:uid="{00000000-0005-0000-0000-0000E9140000}"/>
    <cellStyle name="60% - Accent1 6 2 2 2" xfId="5525" xr:uid="{00000000-0005-0000-0000-0000EA140000}"/>
    <cellStyle name="60% - Accent1 6 2 2 2 2" xfId="11508" xr:uid="{00000000-0005-0000-0000-0000EB140000}"/>
    <cellStyle name="60% - Accent1 6 2 2 3" xfId="8538" xr:uid="{00000000-0005-0000-0000-0000EC140000}"/>
    <cellStyle name="60% - Accent1 6 2 3" xfId="4081" xr:uid="{00000000-0005-0000-0000-0000ED140000}"/>
    <cellStyle name="60% - Accent1 6 2 3 2" xfId="10064" xr:uid="{00000000-0005-0000-0000-0000EE140000}"/>
    <cellStyle name="60% - Accent1 6 2 4" xfId="7094" xr:uid="{00000000-0005-0000-0000-0000EF140000}"/>
    <cellStyle name="60% - Accent1 6 3" xfId="1833" xr:uid="{00000000-0005-0000-0000-0000F0140000}"/>
    <cellStyle name="60% - Accent1 6 3 2" xfId="4803" xr:uid="{00000000-0005-0000-0000-0000F1140000}"/>
    <cellStyle name="60% - Accent1 6 3 2 2" xfId="10786" xr:uid="{00000000-0005-0000-0000-0000F2140000}"/>
    <cellStyle name="60% - Accent1 6 3 3" xfId="7816" xr:uid="{00000000-0005-0000-0000-0000F3140000}"/>
    <cellStyle name="60% - Accent1 6 4" xfId="3359" xr:uid="{00000000-0005-0000-0000-0000F4140000}"/>
    <cellStyle name="60% - Accent1 6 4 2" xfId="9342" xr:uid="{00000000-0005-0000-0000-0000F5140000}"/>
    <cellStyle name="60% - Accent1 6 5" xfId="6372" xr:uid="{00000000-0005-0000-0000-0000F6140000}"/>
    <cellStyle name="60% - Accent1 7" xfId="739" xr:uid="{00000000-0005-0000-0000-0000F7140000}"/>
    <cellStyle name="60% - Accent1 7 2" xfId="1461" xr:uid="{00000000-0005-0000-0000-0000F8140000}"/>
    <cellStyle name="60% - Accent1 7 2 2" xfId="2905" xr:uid="{00000000-0005-0000-0000-0000F9140000}"/>
    <cellStyle name="60% - Accent1 7 2 2 2" xfId="5875" xr:uid="{00000000-0005-0000-0000-0000FA140000}"/>
    <cellStyle name="60% - Accent1 7 2 2 2 2" xfId="11858" xr:uid="{00000000-0005-0000-0000-0000FB140000}"/>
    <cellStyle name="60% - Accent1 7 2 2 3" xfId="8888" xr:uid="{00000000-0005-0000-0000-0000FC140000}"/>
    <cellStyle name="60% - Accent1 7 2 3" xfId="4431" xr:uid="{00000000-0005-0000-0000-0000FD140000}"/>
    <cellStyle name="60% - Accent1 7 2 3 2" xfId="10414" xr:uid="{00000000-0005-0000-0000-0000FE140000}"/>
    <cellStyle name="60% - Accent1 7 2 4" xfId="7444" xr:uid="{00000000-0005-0000-0000-0000FF140000}"/>
    <cellStyle name="60% - Accent1 7 3" xfId="2183" xr:uid="{00000000-0005-0000-0000-000000150000}"/>
    <cellStyle name="60% - Accent1 7 3 2" xfId="5153" xr:uid="{00000000-0005-0000-0000-000001150000}"/>
    <cellStyle name="60% - Accent1 7 3 2 2" xfId="11136" xr:uid="{00000000-0005-0000-0000-000002150000}"/>
    <cellStyle name="60% - Accent1 7 3 3" xfId="8166" xr:uid="{00000000-0005-0000-0000-000003150000}"/>
    <cellStyle name="60% - Accent1 7 4" xfId="3709" xr:uid="{00000000-0005-0000-0000-000004150000}"/>
    <cellStyle name="60% - Accent1 7 4 2" xfId="9692" xr:uid="{00000000-0005-0000-0000-000005150000}"/>
    <cellStyle name="60% - Accent1 7 5" xfId="6722" xr:uid="{00000000-0005-0000-0000-000006150000}"/>
    <cellStyle name="60% - Accent1 8" xfId="763" xr:uid="{00000000-0005-0000-0000-000007150000}"/>
    <cellStyle name="60% - Accent1 8 2" xfId="2207" xr:uid="{00000000-0005-0000-0000-000008150000}"/>
    <cellStyle name="60% - Accent1 8 2 2" xfId="5177" xr:uid="{00000000-0005-0000-0000-000009150000}"/>
    <cellStyle name="60% - Accent1 8 2 2 2" xfId="11160" xr:uid="{00000000-0005-0000-0000-00000A150000}"/>
    <cellStyle name="60% - Accent1 8 2 3" xfId="8190" xr:uid="{00000000-0005-0000-0000-00000B150000}"/>
    <cellStyle name="60% - Accent1 8 3" xfId="3733" xr:uid="{00000000-0005-0000-0000-00000C150000}"/>
    <cellStyle name="60% - Accent1 8 3 2" xfId="9716" xr:uid="{00000000-0005-0000-0000-00000D150000}"/>
    <cellStyle name="60% - Accent1 8 4" xfId="6746" xr:uid="{00000000-0005-0000-0000-00000E150000}"/>
    <cellStyle name="60% - Accent1 9" xfId="1485" xr:uid="{00000000-0005-0000-0000-00000F150000}"/>
    <cellStyle name="60% - Accent1 9 2" xfId="4455" xr:uid="{00000000-0005-0000-0000-000010150000}"/>
    <cellStyle name="60% - Accent1 9 2 2" xfId="10438" xr:uid="{00000000-0005-0000-0000-000011150000}"/>
    <cellStyle name="60% - Accent1 9 3" xfId="7468" xr:uid="{00000000-0005-0000-0000-000012150000}"/>
    <cellStyle name="60% - Accent2" xfId="28" builtinId="36" customBuiltin="1"/>
    <cellStyle name="60% - Accent2 10" xfId="2932" xr:uid="{00000000-0005-0000-0000-000014150000}"/>
    <cellStyle name="60% - Accent2 10 2" xfId="5902" xr:uid="{00000000-0005-0000-0000-000015150000}"/>
    <cellStyle name="60% - Accent2 10 2 2" xfId="11885" xr:uid="{00000000-0005-0000-0000-000016150000}"/>
    <cellStyle name="60% - Accent2 10 3" xfId="8915" xr:uid="{00000000-0005-0000-0000-000017150000}"/>
    <cellStyle name="60% - Accent2 11" xfId="2965" xr:uid="{00000000-0005-0000-0000-000018150000}"/>
    <cellStyle name="60% - Accent2 11 2" xfId="5935" xr:uid="{00000000-0005-0000-0000-000019150000}"/>
    <cellStyle name="60% - Accent2 11 2 2" xfId="11918" xr:uid="{00000000-0005-0000-0000-00001A150000}"/>
    <cellStyle name="60% - Accent2 11 3" xfId="8948" xr:uid="{00000000-0005-0000-0000-00001B150000}"/>
    <cellStyle name="60% - Accent2 12" xfId="2986" xr:uid="{00000000-0005-0000-0000-00001C150000}"/>
    <cellStyle name="60% - Accent2 12 2" xfId="5956" xr:uid="{00000000-0005-0000-0000-00001D150000}"/>
    <cellStyle name="60% - Accent2 12 2 2" xfId="11939" xr:uid="{00000000-0005-0000-0000-00001E150000}"/>
    <cellStyle name="60% - Accent2 12 3" xfId="8969" xr:uid="{00000000-0005-0000-0000-00001F150000}"/>
    <cellStyle name="60% - Accent2 13" xfId="3013" xr:uid="{00000000-0005-0000-0000-000020150000}"/>
    <cellStyle name="60% - Accent2 13 2" xfId="8996" xr:uid="{00000000-0005-0000-0000-000021150000}"/>
    <cellStyle name="60% - Accent2 14" xfId="5979" xr:uid="{00000000-0005-0000-0000-000022150000}"/>
    <cellStyle name="60% - Accent2 14 2" xfId="11962" xr:uid="{00000000-0005-0000-0000-000023150000}"/>
    <cellStyle name="60% - Accent2 15" xfId="6000" xr:uid="{00000000-0005-0000-0000-000024150000}"/>
    <cellStyle name="60% - Accent2 16" xfId="6024" xr:uid="{00000000-0005-0000-0000-000025150000}"/>
    <cellStyle name="60% - Accent2 2" xfId="75" xr:uid="{00000000-0005-0000-0000-000026150000}"/>
    <cellStyle name="60% - Accent2 2 2" xfId="133" xr:uid="{00000000-0005-0000-0000-000027150000}"/>
    <cellStyle name="60% - Accent2 2 2 2" xfId="249" xr:uid="{00000000-0005-0000-0000-000028150000}"/>
    <cellStyle name="60% - Accent2 2 2 2 2" xfId="597" xr:uid="{00000000-0005-0000-0000-000029150000}"/>
    <cellStyle name="60% - Accent2 2 2 2 2 2" xfId="1319" xr:uid="{00000000-0005-0000-0000-00002A150000}"/>
    <cellStyle name="60% - Accent2 2 2 2 2 2 2" xfId="2763" xr:uid="{00000000-0005-0000-0000-00002B150000}"/>
    <cellStyle name="60% - Accent2 2 2 2 2 2 2 2" xfId="5733" xr:uid="{00000000-0005-0000-0000-00002C150000}"/>
    <cellStyle name="60% - Accent2 2 2 2 2 2 2 2 2" xfId="11716" xr:uid="{00000000-0005-0000-0000-00002D150000}"/>
    <cellStyle name="60% - Accent2 2 2 2 2 2 2 3" xfId="8746" xr:uid="{00000000-0005-0000-0000-00002E150000}"/>
    <cellStyle name="60% - Accent2 2 2 2 2 2 3" xfId="4289" xr:uid="{00000000-0005-0000-0000-00002F150000}"/>
    <cellStyle name="60% - Accent2 2 2 2 2 2 3 2" xfId="10272" xr:uid="{00000000-0005-0000-0000-000030150000}"/>
    <cellStyle name="60% - Accent2 2 2 2 2 2 4" xfId="7302" xr:uid="{00000000-0005-0000-0000-000031150000}"/>
    <cellStyle name="60% - Accent2 2 2 2 2 3" xfId="2041" xr:uid="{00000000-0005-0000-0000-000032150000}"/>
    <cellStyle name="60% - Accent2 2 2 2 2 3 2" xfId="5011" xr:uid="{00000000-0005-0000-0000-000033150000}"/>
    <cellStyle name="60% - Accent2 2 2 2 2 3 2 2" xfId="10994" xr:uid="{00000000-0005-0000-0000-000034150000}"/>
    <cellStyle name="60% - Accent2 2 2 2 2 3 3" xfId="8024" xr:uid="{00000000-0005-0000-0000-000035150000}"/>
    <cellStyle name="60% - Accent2 2 2 2 2 4" xfId="3567" xr:uid="{00000000-0005-0000-0000-000036150000}"/>
    <cellStyle name="60% - Accent2 2 2 2 2 4 2" xfId="9550" xr:uid="{00000000-0005-0000-0000-000037150000}"/>
    <cellStyle name="60% - Accent2 2 2 2 2 5" xfId="6580" xr:uid="{00000000-0005-0000-0000-000038150000}"/>
    <cellStyle name="60% - Accent2 2 2 2 3" xfId="971" xr:uid="{00000000-0005-0000-0000-000039150000}"/>
    <cellStyle name="60% - Accent2 2 2 2 3 2" xfId="2415" xr:uid="{00000000-0005-0000-0000-00003A150000}"/>
    <cellStyle name="60% - Accent2 2 2 2 3 2 2" xfId="5385" xr:uid="{00000000-0005-0000-0000-00003B150000}"/>
    <cellStyle name="60% - Accent2 2 2 2 3 2 2 2" xfId="11368" xr:uid="{00000000-0005-0000-0000-00003C150000}"/>
    <cellStyle name="60% - Accent2 2 2 2 3 2 3" xfId="8398" xr:uid="{00000000-0005-0000-0000-00003D150000}"/>
    <cellStyle name="60% - Accent2 2 2 2 3 3" xfId="3941" xr:uid="{00000000-0005-0000-0000-00003E150000}"/>
    <cellStyle name="60% - Accent2 2 2 2 3 3 2" xfId="9924" xr:uid="{00000000-0005-0000-0000-00003F150000}"/>
    <cellStyle name="60% - Accent2 2 2 2 3 4" xfId="6954" xr:uid="{00000000-0005-0000-0000-000040150000}"/>
    <cellStyle name="60% - Accent2 2 2 2 4" xfId="1693" xr:uid="{00000000-0005-0000-0000-000041150000}"/>
    <cellStyle name="60% - Accent2 2 2 2 4 2" xfId="4663" xr:uid="{00000000-0005-0000-0000-000042150000}"/>
    <cellStyle name="60% - Accent2 2 2 2 4 2 2" xfId="10646" xr:uid="{00000000-0005-0000-0000-000043150000}"/>
    <cellStyle name="60% - Accent2 2 2 2 4 3" xfId="7676" xr:uid="{00000000-0005-0000-0000-000044150000}"/>
    <cellStyle name="60% - Accent2 2 2 2 5" xfId="3219" xr:uid="{00000000-0005-0000-0000-000045150000}"/>
    <cellStyle name="60% - Accent2 2 2 2 5 2" xfId="9202" xr:uid="{00000000-0005-0000-0000-000046150000}"/>
    <cellStyle name="60% - Accent2 2 2 2 6" xfId="6232" xr:uid="{00000000-0005-0000-0000-000047150000}"/>
    <cellStyle name="60% - Accent2 2 2 3" xfId="365" xr:uid="{00000000-0005-0000-0000-000048150000}"/>
    <cellStyle name="60% - Accent2 2 2 3 2" xfId="713" xr:uid="{00000000-0005-0000-0000-000049150000}"/>
    <cellStyle name="60% - Accent2 2 2 3 2 2" xfId="1435" xr:uid="{00000000-0005-0000-0000-00004A150000}"/>
    <cellStyle name="60% - Accent2 2 2 3 2 2 2" xfId="2879" xr:uid="{00000000-0005-0000-0000-00004B150000}"/>
    <cellStyle name="60% - Accent2 2 2 3 2 2 2 2" xfId="5849" xr:uid="{00000000-0005-0000-0000-00004C150000}"/>
    <cellStyle name="60% - Accent2 2 2 3 2 2 2 2 2" xfId="11832" xr:uid="{00000000-0005-0000-0000-00004D150000}"/>
    <cellStyle name="60% - Accent2 2 2 3 2 2 2 3" xfId="8862" xr:uid="{00000000-0005-0000-0000-00004E150000}"/>
    <cellStyle name="60% - Accent2 2 2 3 2 2 3" xfId="4405" xr:uid="{00000000-0005-0000-0000-00004F150000}"/>
    <cellStyle name="60% - Accent2 2 2 3 2 2 3 2" xfId="10388" xr:uid="{00000000-0005-0000-0000-000050150000}"/>
    <cellStyle name="60% - Accent2 2 2 3 2 2 4" xfId="7418" xr:uid="{00000000-0005-0000-0000-000051150000}"/>
    <cellStyle name="60% - Accent2 2 2 3 2 3" xfId="2157" xr:uid="{00000000-0005-0000-0000-000052150000}"/>
    <cellStyle name="60% - Accent2 2 2 3 2 3 2" xfId="5127" xr:uid="{00000000-0005-0000-0000-000053150000}"/>
    <cellStyle name="60% - Accent2 2 2 3 2 3 2 2" xfId="11110" xr:uid="{00000000-0005-0000-0000-000054150000}"/>
    <cellStyle name="60% - Accent2 2 2 3 2 3 3" xfId="8140" xr:uid="{00000000-0005-0000-0000-000055150000}"/>
    <cellStyle name="60% - Accent2 2 2 3 2 4" xfId="3683" xr:uid="{00000000-0005-0000-0000-000056150000}"/>
    <cellStyle name="60% - Accent2 2 2 3 2 4 2" xfId="9666" xr:uid="{00000000-0005-0000-0000-000057150000}"/>
    <cellStyle name="60% - Accent2 2 2 3 2 5" xfId="6696" xr:uid="{00000000-0005-0000-0000-000058150000}"/>
    <cellStyle name="60% - Accent2 2 2 3 3" xfId="1087" xr:uid="{00000000-0005-0000-0000-000059150000}"/>
    <cellStyle name="60% - Accent2 2 2 3 3 2" xfId="2531" xr:uid="{00000000-0005-0000-0000-00005A150000}"/>
    <cellStyle name="60% - Accent2 2 2 3 3 2 2" xfId="5501" xr:uid="{00000000-0005-0000-0000-00005B150000}"/>
    <cellStyle name="60% - Accent2 2 2 3 3 2 2 2" xfId="11484" xr:uid="{00000000-0005-0000-0000-00005C150000}"/>
    <cellStyle name="60% - Accent2 2 2 3 3 2 3" xfId="8514" xr:uid="{00000000-0005-0000-0000-00005D150000}"/>
    <cellStyle name="60% - Accent2 2 2 3 3 3" xfId="4057" xr:uid="{00000000-0005-0000-0000-00005E150000}"/>
    <cellStyle name="60% - Accent2 2 2 3 3 3 2" xfId="10040" xr:uid="{00000000-0005-0000-0000-00005F150000}"/>
    <cellStyle name="60% - Accent2 2 2 3 3 4" xfId="7070" xr:uid="{00000000-0005-0000-0000-000060150000}"/>
    <cellStyle name="60% - Accent2 2 2 3 4" xfId="1809" xr:uid="{00000000-0005-0000-0000-000061150000}"/>
    <cellStyle name="60% - Accent2 2 2 3 4 2" xfId="4779" xr:uid="{00000000-0005-0000-0000-000062150000}"/>
    <cellStyle name="60% - Accent2 2 2 3 4 2 2" xfId="10762" xr:uid="{00000000-0005-0000-0000-000063150000}"/>
    <cellStyle name="60% - Accent2 2 2 3 4 3" xfId="7792" xr:uid="{00000000-0005-0000-0000-000064150000}"/>
    <cellStyle name="60% - Accent2 2 2 3 5" xfId="3335" xr:uid="{00000000-0005-0000-0000-000065150000}"/>
    <cellStyle name="60% - Accent2 2 2 3 5 2" xfId="9318" xr:uid="{00000000-0005-0000-0000-000066150000}"/>
    <cellStyle name="60% - Accent2 2 2 3 6" xfId="6348" xr:uid="{00000000-0005-0000-0000-000067150000}"/>
    <cellStyle name="60% - Accent2 2 2 4" xfId="481" xr:uid="{00000000-0005-0000-0000-000068150000}"/>
    <cellStyle name="60% - Accent2 2 2 4 2" xfId="1203" xr:uid="{00000000-0005-0000-0000-000069150000}"/>
    <cellStyle name="60% - Accent2 2 2 4 2 2" xfId="2647" xr:uid="{00000000-0005-0000-0000-00006A150000}"/>
    <cellStyle name="60% - Accent2 2 2 4 2 2 2" xfId="5617" xr:uid="{00000000-0005-0000-0000-00006B150000}"/>
    <cellStyle name="60% - Accent2 2 2 4 2 2 2 2" xfId="11600" xr:uid="{00000000-0005-0000-0000-00006C150000}"/>
    <cellStyle name="60% - Accent2 2 2 4 2 2 3" xfId="8630" xr:uid="{00000000-0005-0000-0000-00006D150000}"/>
    <cellStyle name="60% - Accent2 2 2 4 2 3" xfId="4173" xr:uid="{00000000-0005-0000-0000-00006E150000}"/>
    <cellStyle name="60% - Accent2 2 2 4 2 3 2" xfId="10156" xr:uid="{00000000-0005-0000-0000-00006F150000}"/>
    <cellStyle name="60% - Accent2 2 2 4 2 4" xfId="7186" xr:uid="{00000000-0005-0000-0000-000070150000}"/>
    <cellStyle name="60% - Accent2 2 2 4 3" xfId="1925" xr:uid="{00000000-0005-0000-0000-000071150000}"/>
    <cellStyle name="60% - Accent2 2 2 4 3 2" xfId="4895" xr:uid="{00000000-0005-0000-0000-000072150000}"/>
    <cellStyle name="60% - Accent2 2 2 4 3 2 2" xfId="10878" xr:uid="{00000000-0005-0000-0000-000073150000}"/>
    <cellStyle name="60% - Accent2 2 2 4 3 3" xfId="7908" xr:uid="{00000000-0005-0000-0000-000074150000}"/>
    <cellStyle name="60% - Accent2 2 2 4 4" xfId="3451" xr:uid="{00000000-0005-0000-0000-000075150000}"/>
    <cellStyle name="60% - Accent2 2 2 4 4 2" xfId="9434" xr:uid="{00000000-0005-0000-0000-000076150000}"/>
    <cellStyle name="60% - Accent2 2 2 4 5" xfId="6464" xr:uid="{00000000-0005-0000-0000-000077150000}"/>
    <cellStyle name="60% - Accent2 2 2 5" xfId="855" xr:uid="{00000000-0005-0000-0000-000078150000}"/>
    <cellStyle name="60% - Accent2 2 2 5 2" xfId="2299" xr:uid="{00000000-0005-0000-0000-000079150000}"/>
    <cellStyle name="60% - Accent2 2 2 5 2 2" xfId="5269" xr:uid="{00000000-0005-0000-0000-00007A150000}"/>
    <cellStyle name="60% - Accent2 2 2 5 2 2 2" xfId="11252" xr:uid="{00000000-0005-0000-0000-00007B150000}"/>
    <cellStyle name="60% - Accent2 2 2 5 2 3" xfId="8282" xr:uid="{00000000-0005-0000-0000-00007C150000}"/>
    <cellStyle name="60% - Accent2 2 2 5 3" xfId="3825" xr:uid="{00000000-0005-0000-0000-00007D150000}"/>
    <cellStyle name="60% - Accent2 2 2 5 3 2" xfId="9808" xr:uid="{00000000-0005-0000-0000-00007E150000}"/>
    <cellStyle name="60% - Accent2 2 2 5 4" xfId="6838" xr:uid="{00000000-0005-0000-0000-00007F150000}"/>
    <cellStyle name="60% - Accent2 2 2 6" xfId="1577" xr:uid="{00000000-0005-0000-0000-000080150000}"/>
    <cellStyle name="60% - Accent2 2 2 6 2" xfId="4547" xr:uid="{00000000-0005-0000-0000-000081150000}"/>
    <cellStyle name="60% - Accent2 2 2 6 2 2" xfId="10530" xr:uid="{00000000-0005-0000-0000-000082150000}"/>
    <cellStyle name="60% - Accent2 2 2 6 3" xfId="7560" xr:uid="{00000000-0005-0000-0000-000083150000}"/>
    <cellStyle name="60% - Accent2 2 2 7" xfId="3103" xr:uid="{00000000-0005-0000-0000-000084150000}"/>
    <cellStyle name="60% - Accent2 2 2 7 2" xfId="9086" xr:uid="{00000000-0005-0000-0000-000085150000}"/>
    <cellStyle name="60% - Accent2 2 2 8" xfId="6116" xr:uid="{00000000-0005-0000-0000-000086150000}"/>
    <cellStyle name="60% - Accent2 2 3" xfId="191" xr:uid="{00000000-0005-0000-0000-000087150000}"/>
    <cellStyle name="60% - Accent2 2 3 2" xfId="539" xr:uid="{00000000-0005-0000-0000-000088150000}"/>
    <cellStyle name="60% - Accent2 2 3 2 2" xfId="1261" xr:uid="{00000000-0005-0000-0000-000089150000}"/>
    <cellStyle name="60% - Accent2 2 3 2 2 2" xfId="2705" xr:uid="{00000000-0005-0000-0000-00008A150000}"/>
    <cellStyle name="60% - Accent2 2 3 2 2 2 2" xfId="5675" xr:uid="{00000000-0005-0000-0000-00008B150000}"/>
    <cellStyle name="60% - Accent2 2 3 2 2 2 2 2" xfId="11658" xr:uid="{00000000-0005-0000-0000-00008C150000}"/>
    <cellStyle name="60% - Accent2 2 3 2 2 2 3" xfId="8688" xr:uid="{00000000-0005-0000-0000-00008D150000}"/>
    <cellStyle name="60% - Accent2 2 3 2 2 3" xfId="4231" xr:uid="{00000000-0005-0000-0000-00008E150000}"/>
    <cellStyle name="60% - Accent2 2 3 2 2 3 2" xfId="10214" xr:uid="{00000000-0005-0000-0000-00008F150000}"/>
    <cellStyle name="60% - Accent2 2 3 2 2 4" xfId="7244" xr:uid="{00000000-0005-0000-0000-000090150000}"/>
    <cellStyle name="60% - Accent2 2 3 2 3" xfId="1983" xr:uid="{00000000-0005-0000-0000-000091150000}"/>
    <cellStyle name="60% - Accent2 2 3 2 3 2" xfId="4953" xr:uid="{00000000-0005-0000-0000-000092150000}"/>
    <cellStyle name="60% - Accent2 2 3 2 3 2 2" xfId="10936" xr:uid="{00000000-0005-0000-0000-000093150000}"/>
    <cellStyle name="60% - Accent2 2 3 2 3 3" xfId="7966" xr:uid="{00000000-0005-0000-0000-000094150000}"/>
    <cellStyle name="60% - Accent2 2 3 2 4" xfId="3509" xr:uid="{00000000-0005-0000-0000-000095150000}"/>
    <cellStyle name="60% - Accent2 2 3 2 4 2" xfId="9492" xr:uid="{00000000-0005-0000-0000-000096150000}"/>
    <cellStyle name="60% - Accent2 2 3 2 5" xfId="6522" xr:uid="{00000000-0005-0000-0000-000097150000}"/>
    <cellStyle name="60% - Accent2 2 3 3" xfId="913" xr:uid="{00000000-0005-0000-0000-000098150000}"/>
    <cellStyle name="60% - Accent2 2 3 3 2" xfId="2357" xr:uid="{00000000-0005-0000-0000-000099150000}"/>
    <cellStyle name="60% - Accent2 2 3 3 2 2" xfId="5327" xr:uid="{00000000-0005-0000-0000-00009A150000}"/>
    <cellStyle name="60% - Accent2 2 3 3 2 2 2" xfId="11310" xr:uid="{00000000-0005-0000-0000-00009B150000}"/>
    <cellStyle name="60% - Accent2 2 3 3 2 3" xfId="8340" xr:uid="{00000000-0005-0000-0000-00009C150000}"/>
    <cellStyle name="60% - Accent2 2 3 3 3" xfId="3883" xr:uid="{00000000-0005-0000-0000-00009D150000}"/>
    <cellStyle name="60% - Accent2 2 3 3 3 2" xfId="9866" xr:uid="{00000000-0005-0000-0000-00009E150000}"/>
    <cellStyle name="60% - Accent2 2 3 3 4" xfId="6896" xr:uid="{00000000-0005-0000-0000-00009F150000}"/>
    <cellStyle name="60% - Accent2 2 3 4" xfId="1635" xr:uid="{00000000-0005-0000-0000-0000A0150000}"/>
    <cellStyle name="60% - Accent2 2 3 4 2" xfId="4605" xr:uid="{00000000-0005-0000-0000-0000A1150000}"/>
    <cellStyle name="60% - Accent2 2 3 4 2 2" xfId="10588" xr:uid="{00000000-0005-0000-0000-0000A2150000}"/>
    <cellStyle name="60% - Accent2 2 3 4 3" xfId="7618" xr:uid="{00000000-0005-0000-0000-0000A3150000}"/>
    <cellStyle name="60% - Accent2 2 3 5" xfId="3161" xr:uid="{00000000-0005-0000-0000-0000A4150000}"/>
    <cellStyle name="60% - Accent2 2 3 5 2" xfId="9144" xr:uid="{00000000-0005-0000-0000-0000A5150000}"/>
    <cellStyle name="60% - Accent2 2 3 6" xfId="6174" xr:uid="{00000000-0005-0000-0000-0000A6150000}"/>
    <cellStyle name="60% - Accent2 2 4" xfId="307" xr:uid="{00000000-0005-0000-0000-0000A7150000}"/>
    <cellStyle name="60% - Accent2 2 4 2" xfId="655" xr:uid="{00000000-0005-0000-0000-0000A8150000}"/>
    <cellStyle name="60% - Accent2 2 4 2 2" xfId="1377" xr:uid="{00000000-0005-0000-0000-0000A9150000}"/>
    <cellStyle name="60% - Accent2 2 4 2 2 2" xfId="2821" xr:uid="{00000000-0005-0000-0000-0000AA150000}"/>
    <cellStyle name="60% - Accent2 2 4 2 2 2 2" xfId="5791" xr:uid="{00000000-0005-0000-0000-0000AB150000}"/>
    <cellStyle name="60% - Accent2 2 4 2 2 2 2 2" xfId="11774" xr:uid="{00000000-0005-0000-0000-0000AC150000}"/>
    <cellStyle name="60% - Accent2 2 4 2 2 2 3" xfId="8804" xr:uid="{00000000-0005-0000-0000-0000AD150000}"/>
    <cellStyle name="60% - Accent2 2 4 2 2 3" xfId="4347" xr:uid="{00000000-0005-0000-0000-0000AE150000}"/>
    <cellStyle name="60% - Accent2 2 4 2 2 3 2" xfId="10330" xr:uid="{00000000-0005-0000-0000-0000AF150000}"/>
    <cellStyle name="60% - Accent2 2 4 2 2 4" xfId="7360" xr:uid="{00000000-0005-0000-0000-0000B0150000}"/>
    <cellStyle name="60% - Accent2 2 4 2 3" xfId="2099" xr:uid="{00000000-0005-0000-0000-0000B1150000}"/>
    <cellStyle name="60% - Accent2 2 4 2 3 2" xfId="5069" xr:uid="{00000000-0005-0000-0000-0000B2150000}"/>
    <cellStyle name="60% - Accent2 2 4 2 3 2 2" xfId="11052" xr:uid="{00000000-0005-0000-0000-0000B3150000}"/>
    <cellStyle name="60% - Accent2 2 4 2 3 3" xfId="8082" xr:uid="{00000000-0005-0000-0000-0000B4150000}"/>
    <cellStyle name="60% - Accent2 2 4 2 4" xfId="3625" xr:uid="{00000000-0005-0000-0000-0000B5150000}"/>
    <cellStyle name="60% - Accent2 2 4 2 4 2" xfId="9608" xr:uid="{00000000-0005-0000-0000-0000B6150000}"/>
    <cellStyle name="60% - Accent2 2 4 2 5" xfId="6638" xr:uid="{00000000-0005-0000-0000-0000B7150000}"/>
    <cellStyle name="60% - Accent2 2 4 3" xfId="1029" xr:uid="{00000000-0005-0000-0000-0000B8150000}"/>
    <cellStyle name="60% - Accent2 2 4 3 2" xfId="2473" xr:uid="{00000000-0005-0000-0000-0000B9150000}"/>
    <cellStyle name="60% - Accent2 2 4 3 2 2" xfId="5443" xr:uid="{00000000-0005-0000-0000-0000BA150000}"/>
    <cellStyle name="60% - Accent2 2 4 3 2 2 2" xfId="11426" xr:uid="{00000000-0005-0000-0000-0000BB150000}"/>
    <cellStyle name="60% - Accent2 2 4 3 2 3" xfId="8456" xr:uid="{00000000-0005-0000-0000-0000BC150000}"/>
    <cellStyle name="60% - Accent2 2 4 3 3" xfId="3999" xr:uid="{00000000-0005-0000-0000-0000BD150000}"/>
    <cellStyle name="60% - Accent2 2 4 3 3 2" xfId="9982" xr:uid="{00000000-0005-0000-0000-0000BE150000}"/>
    <cellStyle name="60% - Accent2 2 4 3 4" xfId="7012" xr:uid="{00000000-0005-0000-0000-0000BF150000}"/>
    <cellStyle name="60% - Accent2 2 4 4" xfId="1751" xr:uid="{00000000-0005-0000-0000-0000C0150000}"/>
    <cellStyle name="60% - Accent2 2 4 4 2" xfId="4721" xr:uid="{00000000-0005-0000-0000-0000C1150000}"/>
    <cellStyle name="60% - Accent2 2 4 4 2 2" xfId="10704" xr:uid="{00000000-0005-0000-0000-0000C2150000}"/>
    <cellStyle name="60% - Accent2 2 4 4 3" xfId="7734" xr:uid="{00000000-0005-0000-0000-0000C3150000}"/>
    <cellStyle name="60% - Accent2 2 4 5" xfId="3277" xr:uid="{00000000-0005-0000-0000-0000C4150000}"/>
    <cellStyle name="60% - Accent2 2 4 5 2" xfId="9260" xr:uid="{00000000-0005-0000-0000-0000C5150000}"/>
    <cellStyle name="60% - Accent2 2 4 6" xfId="6290" xr:uid="{00000000-0005-0000-0000-0000C6150000}"/>
    <cellStyle name="60% - Accent2 2 5" xfId="423" xr:uid="{00000000-0005-0000-0000-0000C7150000}"/>
    <cellStyle name="60% - Accent2 2 5 2" xfId="1145" xr:uid="{00000000-0005-0000-0000-0000C8150000}"/>
    <cellStyle name="60% - Accent2 2 5 2 2" xfId="2589" xr:uid="{00000000-0005-0000-0000-0000C9150000}"/>
    <cellStyle name="60% - Accent2 2 5 2 2 2" xfId="5559" xr:uid="{00000000-0005-0000-0000-0000CA150000}"/>
    <cellStyle name="60% - Accent2 2 5 2 2 2 2" xfId="11542" xr:uid="{00000000-0005-0000-0000-0000CB150000}"/>
    <cellStyle name="60% - Accent2 2 5 2 2 3" xfId="8572" xr:uid="{00000000-0005-0000-0000-0000CC150000}"/>
    <cellStyle name="60% - Accent2 2 5 2 3" xfId="4115" xr:uid="{00000000-0005-0000-0000-0000CD150000}"/>
    <cellStyle name="60% - Accent2 2 5 2 3 2" xfId="10098" xr:uid="{00000000-0005-0000-0000-0000CE150000}"/>
    <cellStyle name="60% - Accent2 2 5 2 4" xfId="7128" xr:uid="{00000000-0005-0000-0000-0000CF150000}"/>
    <cellStyle name="60% - Accent2 2 5 3" xfId="1867" xr:uid="{00000000-0005-0000-0000-0000D0150000}"/>
    <cellStyle name="60% - Accent2 2 5 3 2" xfId="4837" xr:uid="{00000000-0005-0000-0000-0000D1150000}"/>
    <cellStyle name="60% - Accent2 2 5 3 2 2" xfId="10820" xr:uid="{00000000-0005-0000-0000-0000D2150000}"/>
    <cellStyle name="60% - Accent2 2 5 3 3" xfId="7850" xr:uid="{00000000-0005-0000-0000-0000D3150000}"/>
    <cellStyle name="60% - Accent2 2 5 4" xfId="3393" xr:uid="{00000000-0005-0000-0000-0000D4150000}"/>
    <cellStyle name="60% - Accent2 2 5 4 2" xfId="9376" xr:uid="{00000000-0005-0000-0000-0000D5150000}"/>
    <cellStyle name="60% - Accent2 2 5 5" xfId="6406" xr:uid="{00000000-0005-0000-0000-0000D6150000}"/>
    <cellStyle name="60% - Accent2 2 6" xfId="797" xr:uid="{00000000-0005-0000-0000-0000D7150000}"/>
    <cellStyle name="60% - Accent2 2 6 2" xfId="2241" xr:uid="{00000000-0005-0000-0000-0000D8150000}"/>
    <cellStyle name="60% - Accent2 2 6 2 2" xfId="5211" xr:uid="{00000000-0005-0000-0000-0000D9150000}"/>
    <cellStyle name="60% - Accent2 2 6 2 2 2" xfId="11194" xr:uid="{00000000-0005-0000-0000-0000DA150000}"/>
    <cellStyle name="60% - Accent2 2 6 2 3" xfId="8224" xr:uid="{00000000-0005-0000-0000-0000DB150000}"/>
    <cellStyle name="60% - Accent2 2 6 3" xfId="3767" xr:uid="{00000000-0005-0000-0000-0000DC150000}"/>
    <cellStyle name="60% - Accent2 2 6 3 2" xfId="9750" xr:uid="{00000000-0005-0000-0000-0000DD150000}"/>
    <cellStyle name="60% - Accent2 2 6 4" xfId="6780" xr:uid="{00000000-0005-0000-0000-0000DE150000}"/>
    <cellStyle name="60% - Accent2 2 7" xfId="1519" xr:uid="{00000000-0005-0000-0000-0000DF150000}"/>
    <cellStyle name="60% - Accent2 2 7 2" xfId="4489" xr:uid="{00000000-0005-0000-0000-0000E0150000}"/>
    <cellStyle name="60% - Accent2 2 7 2 2" xfId="10472" xr:uid="{00000000-0005-0000-0000-0000E1150000}"/>
    <cellStyle name="60% - Accent2 2 7 3" xfId="7502" xr:uid="{00000000-0005-0000-0000-0000E2150000}"/>
    <cellStyle name="60% - Accent2 2 8" xfId="3045" xr:uid="{00000000-0005-0000-0000-0000E3150000}"/>
    <cellStyle name="60% - Accent2 2 8 2" xfId="9028" xr:uid="{00000000-0005-0000-0000-0000E4150000}"/>
    <cellStyle name="60% - Accent2 2 9" xfId="6058" xr:uid="{00000000-0005-0000-0000-0000E5150000}"/>
    <cellStyle name="60% - Accent2 3" xfId="102" xr:uid="{00000000-0005-0000-0000-0000E6150000}"/>
    <cellStyle name="60% - Accent2 3 2" xfId="218" xr:uid="{00000000-0005-0000-0000-0000E7150000}"/>
    <cellStyle name="60% - Accent2 3 2 2" xfId="566" xr:uid="{00000000-0005-0000-0000-0000E8150000}"/>
    <cellStyle name="60% - Accent2 3 2 2 2" xfId="1288" xr:uid="{00000000-0005-0000-0000-0000E9150000}"/>
    <cellStyle name="60% - Accent2 3 2 2 2 2" xfId="2732" xr:uid="{00000000-0005-0000-0000-0000EA150000}"/>
    <cellStyle name="60% - Accent2 3 2 2 2 2 2" xfId="5702" xr:uid="{00000000-0005-0000-0000-0000EB150000}"/>
    <cellStyle name="60% - Accent2 3 2 2 2 2 2 2" xfId="11685" xr:uid="{00000000-0005-0000-0000-0000EC150000}"/>
    <cellStyle name="60% - Accent2 3 2 2 2 2 3" xfId="8715" xr:uid="{00000000-0005-0000-0000-0000ED150000}"/>
    <cellStyle name="60% - Accent2 3 2 2 2 3" xfId="4258" xr:uid="{00000000-0005-0000-0000-0000EE150000}"/>
    <cellStyle name="60% - Accent2 3 2 2 2 3 2" xfId="10241" xr:uid="{00000000-0005-0000-0000-0000EF150000}"/>
    <cellStyle name="60% - Accent2 3 2 2 2 4" xfId="7271" xr:uid="{00000000-0005-0000-0000-0000F0150000}"/>
    <cellStyle name="60% - Accent2 3 2 2 3" xfId="2010" xr:uid="{00000000-0005-0000-0000-0000F1150000}"/>
    <cellStyle name="60% - Accent2 3 2 2 3 2" xfId="4980" xr:uid="{00000000-0005-0000-0000-0000F2150000}"/>
    <cellStyle name="60% - Accent2 3 2 2 3 2 2" xfId="10963" xr:uid="{00000000-0005-0000-0000-0000F3150000}"/>
    <cellStyle name="60% - Accent2 3 2 2 3 3" xfId="7993" xr:uid="{00000000-0005-0000-0000-0000F4150000}"/>
    <cellStyle name="60% - Accent2 3 2 2 4" xfId="3536" xr:uid="{00000000-0005-0000-0000-0000F5150000}"/>
    <cellStyle name="60% - Accent2 3 2 2 4 2" xfId="9519" xr:uid="{00000000-0005-0000-0000-0000F6150000}"/>
    <cellStyle name="60% - Accent2 3 2 2 5" xfId="6549" xr:uid="{00000000-0005-0000-0000-0000F7150000}"/>
    <cellStyle name="60% - Accent2 3 2 3" xfId="940" xr:uid="{00000000-0005-0000-0000-0000F8150000}"/>
    <cellStyle name="60% - Accent2 3 2 3 2" xfId="2384" xr:uid="{00000000-0005-0000-0000-0000F9150000}"/>
    <cellStyle name="60% - Accent2 3 2 3 2 2" xfId="5354" xr:uid="{00000000-0005-0000-0000-0000FA150000}"/>
    <cellStyle name="60% - Accent2 3 2 3 2 2 2" xfId="11337" xr:uid="{00000000-0005-0000-0000-0000FB150000}"/>
    <cellStyle name="60% - Accent2 3 2 3 2 3" xfId="8367" xr:uid="{00000000-0005-0000-0000-0000FC150000}"/>
    <cellStyle name="60% - Accent2 3 2 3 3" xfId="3910" xr:uid="{00000000-0005-0000-0000-0000FD150000}"/>
    <cellStyle name="60% - Accent2 3 2 3 3 2" xfId="9893" xr:uid="{00000000-0005-0000-0000-0000FE150000}"/>
    <cellStyle name="60% - Accent2 3 2 3 4" xfId="6923" xr:uid="{00000000-0005-0000-0000-0000FF150000}"/>
    <cellStyle name="60% - Accent2 3 2 4" xfId="1662" xr:uid="{00000000-0005-0000-0000-000000160000}"/>
    <cellStyle name="60% - Accent2 3 2 4 2" xfId="4632" xr:uid="{00000000-0005-0000-0000-000001160000}"/>
    <cellStyle name="60% - Accent2 3 2 4 2 2" xfId="10615" xr:uid="{00000000-0005-0000-0000-000002160000}"/>
    <cellStyle name="60% - Accent2 3 2 4 3" xfId="7645" xr:uid="{00000000-0005-0000-0000-000003160000}"/>
    <cellStyle name="60% - Accent2 3 2 5" xfId="3188" xr:uid="{00000000-0005-0000-0000-000004160000}"/>
    <cellStyle name="60% - Accent2 3 2 5 2" xfId="9171" xr:uid="{00000000-0005-0000-0000-000005160000}"/>
    <cellStyle name="60% - Accent2 3 2 6" xfId="6201" xr:uid="{00000000-0005-0000-0000-000006160000}"/>
    <cellStyle name="60% - Accent2 3 3" xfId="334" xr:uid="{00000000-0005-0000-0000-000007160000}"/>
    <cellStyle name="60% - Accent2 3 3 2" xfId="682" xr:uid="{00000000-0005-0000-0000-000008160000}"/>
    <cellStyle name="60% - Accent2 3 3 2 2" xfId="1404" xr:uid="{00000000-0005-0000-0000-000009160000}"/>
    <cellStyle name="60% - Accent2 3 3 2 2 2" xfId="2848" xr:uid="{00000000-0005-0000-0000-00000A160000}"/>
    <cellStyle name="60% - Accent2 3 3 2 2 2 2" xfId="5818" xr:uid="{00000000-0005-0000-0000-00000B160000}"/>
    <cellStyle name="60% - Accent2 3 3 2 2 2 2 2" xfId="11801" xr:uid="{00000000-0005-0000-0000-00000C160000}"/>
    <cellStyle name="60% - Accent2 3 3 2 2 2 3" xfId="8831" xr:uid="{00000000-0005-0000-0000-00000D160000}"/>
    <cellStyle name="60% - Accent2 3 3 2 2 3" xfId="4374" xr:uid="{00000000-0005-0000-0000-00000E160000}"/>
    <cellStyle name="60% - Accent2 3 3 2 2 3 2" xfId="10357" xr:uid="{00000000-0005-0000-0000-00000F160000}"/>
    <cellStyle name="60% - Accent2 3 3 2 2 4" xfId="7387" xr:uid="{00000000-0005-0000-0000-000010160000}"/>
    <cellStyle name="60% - Accent2 3 3 2 3" xfId="2126" xr:uid="{00000000-0005-0000-0000-000011160000}"/>
    <cellStyle name="60% - Accent2 3 3 2 3 2" xfId="5096" xr:uid="{00000000-0005-0000-0000-000012160000}"/>
    <cellStyle name="60% - Accent2 3 3 2 3 2 2" xfId="11079" xr:uid="{00000000-0005-0000-0000-000013160000}"/>
    <cellStyle name="60% - Accent2 3 3 2 3 3" xfId="8109" xr:uid="{00000000-0005-0000-0000-000014160000}"/>
    <cellStyle name="60% - Accent2 3 3 2 4" xfId="3652" xr:uid="{00000000-0005-0000-0000-000015160000}"/>
    <cellStyle name="60% - Accent2 3 3 2 4 2" xfId="9635" xr:uid="{00000000-0005-0000-0000-000016160000}"/>
    <cellStyle name="60% - Accent2 3 3 2 5" xfId="6665" xr:uid="{00000000-0005-0000-0000-000017160000}"/>
    <cellStyle name="60% - Accent2 3 3 3" xfId="1056" xr:uid="{00000000-0005-0000-0000-000018160000}"/>
    <cellStyle name="60% - Accent2 3 3 3 2" xfId="2500" xr:uid="{00000000-0005-0000-0000-000019160000}"/>
    <cellStyle name="60% - Accent2 3 3 3 2 2" xfId="5470" xr:uid="{00000000-0005-0000-0000-00001A160000}"/>
    <cellStyle name="60% - Accent2 3 3 3 2 2 2" xfId="11453" xr:uid="{00000000-0005-0000-0000-00001B160000}"/>
    <cellStyle name="60% - Accent2 3 3 3 2 3" xfId="8483" xr:uid="{00000000-0005-0000-0000-00001C160000}"/>
    <cellStyle name="60% - Accent2 3 3 3 3" xfId="4026" xr:uid="{00000000-0005-0000-0000-00001D160000}"/>
    <cellStyle name="60% - Accent2 3 3 3 3 2" xfId="10009" xr:uid="{00000000-0005-0000-0000-00001E160000}"/>
    <cellStyle name="60% - Accent2 3 3 3 4" xfId="7039" xr:uid="{00000000-0005-0000-0000-00001F160000}"/>
    <cellStyle name="60% - Accent2 3 3 4" xfId="1778" xr:uid="{00000000-0005-0000-0000-000020160000}"/>
    <cellStyle name="60% - Accent2 3 3 4 2" xfId="4748" xr:uid="{00000000-0005-0000-0000-000021160000}"/>
    <cellStyle name="60% - Accent2 3 3 4 2 2" xfId="10731" xr:uid="{00000000-0005-0000-0000-000022160000}"/>
    <cellStyle name="60% - Accent2 3 3 4 3" xfId="7761" xr:uid="{00000000-0005-0000-0000-000023160000}"/>
    <cellStyle name="60% - Accent2 3 3 5" xfId="3304" xr:uid="{00000000-0005-0000-0000-000024160000}"/>
    <cellStyle name="60% - Accent2 3 3 5 2" xfId="9287" xr:uid="{00000000-0005-0000-0000-000025160000}"/>
    <cellStyle name="60% - Accent2 3 3 6" xfId="6317" xr:uid="{00000000-0005-0000-0000-000026160000}"/>
    <cellStyle name="60% - Accent2 3 4" xfId="450" xr:uid="{00000000-0005-0000-0000-000027160000}"/>
    <cellStyle name="60% - Accent2 3 4 2" xfId="1172" xr:uid="{00000000-0005-0000-0000-000028160000}"/>
    <cellStyle name="60% - Accent2 3 4 2 2" xfId="2616" xr:uid="{00000000-0005-0000-0000-000029160000}"/>
    <cellStyle name="60% - Accent2 3 4 2 2 2" xfId="5586" xr:uid="{00000000-0005-0000-0000-00002A160000}"/>
    <cellStyle name="60% - Accent2 3 4 2 2 2 2" xfId="11569" xr:uid="{00000000-0005-0000-0000-00002B160000}"/>
    <cellStyle name="60% - Accent2 3 4 2 2 3" xfId="8599" xr:uid="{00000000-0005-0000-0000-00002C160000}"/>
    <cellStyle name="60% - Accent2 3 4 2 3" xfId="4142" xr:uid="{00000000-0005-0000-0000-00002D160000}"/>
    <cellStyle name="60% - Accent2 3 4 2 3 2" xfId="10125" xr:uid="{00000000-0005-0000-0000-00002E160000}"/>
    <cellStyle name="60% - Accent2 3 4 2 4" xfId="7155" xr:uid="{00000000-0005-0000-0000-00002F160000}"/>
    <cellStyle name="60% - Accent2 3 4 3" xfId="1894" xr:uid="{00000000-0005-0000-0000-000030160000}"/>
    <cellStyle name="60% - Accent2 3 4 3 2" xfId="4864" xr:uid="{00000000-0005-0000-0000-000031160000}"/>
    <cellStyle name="60% - Accent2 3 4 3 2 2" xfId="10847" xr:uid="{00000000-0005-0000-0000-000032160000}"/>
    <cellStyle name="60% - Accent2 3 4 3 3" xfId="7877" xr:uid="{00000000-0005-0000-0000-000033160000}"/>
    <cellStyle name="60% - Accent2 3 4 4" xfId="3420" xr:uid="{00000000-0005-0000-0000-000034160000}"/>
    <cellStyle name="60% - Accent2 3 4 4 2" xfId="9403" xr:uid="{00000000-0005-0000-0000-000035160000}"/>
    <cellStyle name="60% - Accent2 3 4 5" xfId="6433" xr:uid="{00000000-0005-0000-0000-000036160000}"/>
    <cellStyle name="60% - Accent2 3 5" xfId="824" xr:uid="{00000000-0005-0000-0000-000037160000}"/>
    <cellStyle name="60% - Accent2 3 5 2" xfId="2268" xr:uid="{00000000-0005-0000-0000-000038160000}"/>
    <cellStyle name="60% - Accent2 3 5 2 2" xfId="5238" xr:uid="{00000000-0005-0000-0000-000039160000}"/>
    <cellStyle name="60% - Accent2 3 5 2 2 2" xfId="11221" xr:uid="{00000000-0005-0000-0000-00003A160000}"/>
    <cellStyle name="60% - Accent2 3 5 2 3" xfId="8251" xr:uid="{00000000-0005-0000-0000-00003B160000}"/>
    <cellStyle name="60% - Accent2 3 5 3" xfId="3794" xr:uid="{00000000-0005-0000-0000-00003C160000}"/>
    <cellStyle name="60% - Accent2 3 5 3 2" xfId="9777" xr:uid="{00000000-0005-0000-0000-00003D160000}"/>
    <cellStyle name="60% - Accent2 3 5 4" xfId="6807" xr:uid="{00000000-0005-0000-0000-00003E160000}"/>
    <cellStyle name="60% - Accent2 3 6" xfId="1546" xr:uid="{00000000-0005-0000-0000-00003F160000}"/>
    <cellStyle name="60% - Accent2 3 6 2" xfId="4516" xr:uid="{00000000-0005-0000-0000-000040160000}"/>
    <cellStyle name="60% - Accent2 3 6 2 2" xfId="10499" xr:uid="{00000000-0005-0000-0000-000041160000}"/>
    <cellStyle name="60% - Accent2 3 6 3" xfId="7529" xr:uid="{00000000-0005-0000-0000-000042160000}"/>
    <cellStyle name="60% - Accent2 3 7" xfId="3072" xr:uid="{00000000-0005-0000-0000-000043160000}"/>
    <cellStyle name="60% - Accent2 3 7 2" xfId="9055" xr:uid="{00000000-0005-0000-0000-000044160000}"/>
    <cellStyle name="60% - Accent2 3 8" xfId="6085" xr:uid="{00000000-0005-0000-0000-000045160000}"/>
    <cellStyle name="60% - Accent2 4" xfId="160" xr:uid="{00000000-0005-0000-0000-000046160000}"/>
    <cellStyle name="60% - Accent2 4 2" xfId="508" xr:uid="{00000000-0005-0000-0000-000047160000}"/>
    <cellStyle name="60% - Accent2 4 2 2" xfId="1230" xr:uid="{00000000-0005-0000-0000-000048160000}"/>
    <cellStyle name="60% - Accent2 4 2 2 2" xfId="2674" xr:uid="{00000000-0005-0000-0000-000049160000}"/>
    <cellStyle name="60% - Accent2 4 2 2 2 2" xfId="5644" xr:uid="{00000000-0005-0000-0000-00004A160000}"/>
    <cellStyle name="60% - Accent2 4 2 2 2 2 2" xfId="11627" xr:uid="{00000000-0005-0000-0000-00004B160000}"/>
    <cellStyle name="60% - Accent2 4 2 2 2 3" xfId="8657" xr:uid="{00000000-0005-0000-0000-00004C160000}"/>
    <cellStyle name="60% - Accent2 4 2 2 3" xfId="4200" xr:uid="{00000000-0005-0000-0000-00004D160000}"/>
    <cellStyle name="60% - Accent2 4 2 2 3 2" xfId="10183" xr:uid="{00000000-0005-0000-0000-00004E160000}"/>
    <cellStyle name="60% - Accent2 4 2 2 4" xfId="7213" xr:uid="{00000000-0005-0000-0000-00004F160000}"/>
    <cellStyle name="60% - Accent2 4 2 3" xfId="1952" xr:uid="{00000000-0005-0000-0000-000050160000}"/>
    <cellStyle name="60% - Accent2 4 2 3 2" xfId="4922" xr:uid="{00000000-0005-0000-0000-000051160000}"/>
    <cellStyle name="60% - Accent2 4 2 3 2 2" xfId="10905" xr:uid="{00000000-0005-0000-0000-000052160000}"/>
    <cellStyle name="60% - Accent2 4 2 3 3" xfId="7935" xr:uid="{00000000-0005-0000-0000-000053160000}"/>
    <cellStyle name="60% - Accent2 4 2 4" xfId="3478" xr:uid="{00000000-0005-0000-0000-000054160000}"/>
    <cellStyle name="60% - Accent2 4 2 4 2" xfId="9461" xr:uid="{00000000-0005-0000-0000-000055160000}"/>
    <cellStyle name="60% - Accent2 4 2 5" xfId="6491" xr:uid="{00000000-0005-0000-0000-000056160000}"/>
    <cellStyle name="60% - Accent2 4 3" xfId="882" xr:uid="{00000000-0005-0000-0000-000057160000}"/>
    <cellStyle name="60% - Accent2 4 3 2" xfId="2326" xr:uid="{00000000-0005-0000-0000-000058160000}"/>
    <cellStyle name="60% - Accent2 4 3 2 2" xfId="5296" xr:uid="{00000000-0005-0000-0000-000059160000}"/>
    <cellStyle name="60% - Accent2 4 3 2 2 2" xfId="11279" xr:uid="{00000000-0005-0000-0000-00005A160000}"/>
    <cellStyle name="60% - Accent2 4 3 2 3" xfId="8309" xr:uid="{00000000-0005-0000-0000-00005B160000}"/>
    <cellStyle name="60% - Accent2 4 3 3" xfId="3852" xr:uid="{00000000-0005-0000-0000-00005C160000}"/>
    <cellStyle name="60% - Accent2 4 3 3 2" xfId="9835" xr:uid="{00000000-0005-0000-0000-00005D160000}"/>
    <cellStyle name="60% - Accent2 4 3 4" xfId="6865" xr:uid="{00000000-0005-0000-0000-00005E160000}"/>
    <cellStyle name="60% - Accent2 4 4" xfId="1604" xr:uid="{00000000-0005-0000-0000-00005F160000}"/>
    <cellStyle name="60% - Accent2 4 4 2" xfId="4574" xr:uid="{00000000-0005-0000-0000-000060160000}"/>
    <cellStyle name="60% - Accent2 4 4 2 2" xfId="10557" xr:uid="{00000000-0005-0000-0000-000061160000}"/>
    <cellStyle name="60% - Accent2 4 4 3" xfId="7587" xr:uid="{00000000-0005-0000-0000-000062160000}"/>
    <cellStyle name="60% - Accent2 4 5" xfId="3130" xr:uid="{00000000-0005-0000-0000-000063160000}"/>
    <cellStyle name="60% - Accent2 4 5 2" xfId="9113" xr:uid="{00000000-0005-0000-0000-000064160000}"/>
    <cellStyle name="60% - Accent2 4 6" xfId="6143" xr:uid="{00000000-0005-0000-0000-000065160000}"/>
    <cellStyle name="60% - Accent2 5" xfId="276" xr:uid="{00000000-0005-0000-0000-000066160000}"/>
    <cellStyle name="60% - Accent2 5 2" xfId="624" xr:uid="{00000000-0005-0000-0000-000067160000}"/>
    <cellStyle name="60% - Accent2 5 2 2" xfId="1346" xr:uid="{00000000-0005-0000-0000-000068160000}"/>
    <cellStyle name="60% - Accent2 5 2 2 2" xfId="2790" xr:uid="{00000000-0005-0000-0000-000069160000}"/>
    <cellStyle name="60% - Accent2 5 2 2 2 2" xfId="5760" xr:uid="{00000000-0005-0000-0000-00006A160000}"/>
    <cellStyle name="60% - Accent2 5 2 2 2 2 2" xfId="11743" xr:uid="{00000000-0005-0000-0000-00006B160000}"/>
    <cellStyle name="60% - Accent2 5 2 2 2 3" xfId="8773" xr:uid="{00000000-0005-0000-0000-00006C160000}"/>
    <cellStyle name="60% - Accent2 5 2 2 3" xfId="4316" xr:uid="{00000000-0005-0000-0000-00006D160000}"/>
    <cellStyle name="60% - Accent2 5 2 2 3 2" xfId="10299" xr:uid="{00000000-0005-0000-0000-00006E160000}"/>
    <cellStyle name="60% - Accent2 5 2 2 4" xfId="7329" xr:uid="{00000000-0005-0000-0000-00006F160000}"/>
    <cellStyle name="60% - Accent2 5 2 3" xfId="2068" xr:uid="{00000000-0005-0000-0000-000070160000}"/>
    <cellStyle name="60% - Accent2 5 2 3 2" xfId="5038" xr:uid="{00000000-0005-0000-0000-000071160000}"/>
    <cellStyle name="60% - Accent2 5 2 3 2 2" xfId="11021" xr:uid="{00000000-0005-0000-0000-000072160000}"/>
    <cellStyle name="60% - Accent2 5 2 3 3" xfId="8051" xr:uid="{00000000-0005-0000-0000-000073160000}"/>
    <cellStyle name="60% - Accent2 5 2 4" xfId="3594" xr:uid="{00000000-0005-0000-0000-000074160000}"/>
    <cellStyle name="60% - Accent2 5 2 4 2" xfId="9577" xr:uid="{00000000-0005-0000-0000-000075160000}"/>
    <cellStyle name="60% - Accent2 5 2 5" xfId="6607" xr:uid="{00000000-0005-0000-0000-000076160000}"/>
    <cellStyle name="60% - Accent2 5 3" xfId="998" xr:uid="{00000000-0005-0000-0000-000077160000}"/>
    <cellStyle name="60% - Accent2 5 3 2" xfId="2442" xr:uid="{00000000-0005-0000-0000-000078160000}"/>
    <cellStyle name="60% - Accent2 5 3 2 2" xfId="5412" xr:uid="{00000000-0005-0000-0000-000079160000}"/>
    <cellStyle name="60% - Accent2 5 3 2 2 2" xfId="11395" xr:uid="{00000000-0005-0000-0000-00007A160000}"/>
    <cellStyle name="60% - Accent2 5 3 2 3" xfId="8425" xr:uid="{00000000-0005-0000-0000-00007B160000}"/>
    <cellStyle name="60% - Accent2 5 3 3" xfId="3968" xr:uid="{00000000-0005-0000-0000-00007C160000}"/>
    <cellStyle name="60% - Accent2 5 3 3 2" xfId="9951" xr:uid="{00000000-0005-0000-0000-00007D160000}"/>
    <cellStyle name="60% - Accent2 5 3 4" xfId="6981" xr:uid="{00000000-0005-0000-0000-00007E160000}"/>
    <cellStyle name="60% - Accent2 5 4" xfId="1720" xr:uid="{00000000-0005-0000-0000-00007F160000}"/>
    <cellStyle name="60% - Accent2 5 4 2" xfId="4690" xr:uid="{00000000-0005-0000-0000-000080160000}"/>
    <cellStyle name="60% - Accent2 5 4 2 2" xfId="10673" xr:uid="{00000000-0005-0000-0000-000081160000}"/>
    <cellStyle name="60% - Accent2 5 4 3" xfId="7703" xr:uid="{00000000-0005-0000-0000-000082160000}"/>
    <cellStyle name="60% - Accent2 5 5" xfId="3246" xr:uid="{00000000-0005-0000-0000-000083160000}"/>
    <cellStyle name="60% - Accent2 5 5 2" xfId="9229" xr:uid="{00000000-0005-0000-0000-000084160000}"/>
    <cellStyle name="60% - Accent2 5 6" xfId="6259" xr:uid="{00000000-0005-0000-0000-000085160000}"/>
    <cellStyle name="60% - Accent2 6" xfId="392" xr:uid="{00000000-0005-0000-0000-000086160000}"/>
    <cellStyle name="60% - Accent2 6 2" xfId="1114" xr:uid="{00000000-0005-0000-0000-000087160000}"/>
    <cellStyle name="60% - Accent2 6 2 2" xfId="2558" xr:uid="{00000000-0005-0000-0000-000088160000}"/>
    <cellStyle name="60% - Accent2 6 2 2 2" xfId="5528" xr:uid="{00000000-0005-0000-0000-000089160000}"/>
    <cellStyle name="60% - Accent2 6 2 2 2 2" xfId="11511" xr:uid="{00000000-0005-0000-0000-00008A160000}"/>
    <cellStyle name="60% - Accent2 6 2 2 3" xfId="8541" xr:uid="{00000000-0005-0000-0000-00008B160000}"/>
    <cellStyle name="60% - Accent2 6 2 3" xfId="4084" xr:uid="{00000000-0005-0000-0000-00008C160000}"/>
    <cellStyle name="60% - Accent2 6 2 3 2" xfId="10067" xr:uid="{00000000-0005-0000-0000-00008D160000}"/>
    <cellStyle name="60% - Accent2 6 2 4" xfId="7097" xr:uid="{00000000-0005-0000-0000-00008E160000}"/>
    <cellStyle name="60% - Accent2 6 3" xfId="1836" xr:uid="{00000000-0005-0000-0000-00008F160000}"/>
    <cellStyle name="60% - Accent2 6 3 2" xfId="4806" xr:uid="{00000000-0005-0000-0000-000090160000}"/>
    <cellStyle name="60% - Accent2 6 3 2 2" xfId="10789" xr:uid="{00000000-0005-0000-0000-000091160000}"/>
    <cellStyle name="60% - Accent2 6 3 3" xfId="7819" xr:uid="{00000000-0005-0000-0000-000092160000}"/>
    <cellStyle name="60% - Accent2 6 4" xfId="3362" xr:uid="{00000000-0005-0000-0000-000093160000}"/>
    <cellStyle name="60% - Accent2 6 4 2" xfId="9345" xr:uid="{00000000-0005-0000-0000-000094160000}"/>
    <cellStyle name="60% - Accent2 6 5" xfId="6375" xr:uid="{00000000-0005-0000-0000-000095160000}"/>
    <cellStyle name="60% - Accent2 7" xfId="742" xr:uid="{00000000-0005-0000-0000-000096160000}"/>
    <cellStyle name="60% - Accent2 7 2" xfId="1464" xr:uid="{00000000-0005-0000-0000-000097160000}"/>
    <cellStyle name="60% - Accent2 7 2 2" xfId="2908" xr:uid="{00000000-0005-0000-0000-000098160000}"/>
    <cellStyle name="60% - Accent2 7 2 2 2" xfId="5878" xr:uid="{00000000-0005-0000-0000-000099160000}"/>
    <cellStyle name="60% - Accent2 7 2 2 2 2" xfId="11861" xr:uid="{00000000-0005-0000-0000-00009A160000}"/>
    <cellStyle name="60% - Accent2 7 2 2 3" xfId="8891" xr:uid="{00000000-0005-0000-0000-00009B160000}"/>
    <cellStyle name="60% - Accent2 7 2 3" xfId="4434" xr:uid="{00000000-0005-0000-0000-00009C160000}"/>
    <cellStyle name="60% - Accent2 7 2 3 2" xfId="10417" xr:uid="{00000000-0005-0000-0000-00009D160000}"/>
    <cellStyle name="60% - Accent2 7 2 4" xfId="7447" xr:uid="{00000000-0005-0000-0000-00009E160000}"/>
    <cellStyle name="60% - Accent2 7 3" xfId="2186" xr:uid="{00000000-0005-0000-0000-00009F160000}"/>
    <cellStyle name="60% - Accent2 7 3 2" xfId="5156" xr:uid="{00000000-0005-0000-0000-0000A0160000}"/>
    <cellStyle name="60% - Accent2 7 3 2 2" xfId="11139" xr:uid="{00000000-0005-0000-0000-0000A1160000}"/>
    <cellStyle name="60% - Accent2 7 3 3" xfId="8169" xr:uid="{00000000-0005-0000-0000-0000A2160000}"/>
    <cellStyle name="60% - Accent2 7 4" xfId="3712" xr:uid="{00000000-0005-0000-0000-0000A3160000}"/>
    <cellStyle name="60% - Accent2 7 4 2" xfId="9695" xr:uid="{00000000-0005-0000-0000-0000A4160000}"/>
    <cellStyle name="60% - Accent2 7 5" xfId="6725" xr:uid="{00000000-0005-0000-0000-0000A5160000}"/>
    <cellStyle name="60% - Accent2 8" xfId="766" xr:uid="{00000000-0005-0000-0000-0000A6160000}"/>
    <cellStyle name="60% - Accent2 8 2" xfId="2210" xr:uid="{00000000-0005-0000-0000-0000A7160000}"/>
    <cellStyle name="60% - Accent2 8 2 2" xfId="5180" xr:uid="{00000000-0005-0000-0000-0000A8160000}"/>
    <cellStyle name="60% - Accent2 8 2 2 2" xfId="11163" xr:uid="{00000000-0005-0000-0000-0000A9160000}"/>
    <cellStyle name="60% - Accent2 8 2 3" xfId="8193" xr:uid="{00000000-0005-0000-0000-0000AA160000}"/>
    <cellStyle name="60% - Accent2 8 3" xfId="3736" xr:uid="{00000000-0005-0000-0000-0000AB160000}"/>
    <cellStyle name="60% - Accent2 8 3 2" xfId="9719" xr:uid="{00000000-0005-0000-0000-0000AC160000}"/>
    <cellStyle name="60% - Accent2 8 4" xfId="6749" xr:uid="{00000000-0005-0000-0000-0000AD160000}"/>
    <cellStyle name="60% - Accent2 9" xfId="1488" xr:uid="{00000000-0005-0000-0000-0000AE160000}"/>
    <cellStyle name="60% - Accent2 9 2" xfId="4458" xr:uid="{00000000-0005-0000-0000-0000AF160000}"/>
    <cellStyle name="60% - Accent2 9 2 2" xfId="10441" xr:uid="{00000000-0005-0000-0000-0000B0160000}"/>
    <cellStyle name="60% - Accent2 9 3" xfId="7471" xr:uid="{00000000-0005-0000-0000-0000B1160000}"/>
    <cellStyle name="60% - Accent3" xfId="32" builtinId="40" customBuiltin="1"/>
    <cellStyle name="60% - Accent3 10" xfId="2935" xr:uid="{00000000-0005-0000-0000-0000B3160000}"/>
    <cellStyle name="60% - Accent3 10 2" xfId="5905" xr:uid="{00000000-0005-0000-0000-0000B4160000}"/>
    <cellStyle name="60% - Accent3 10 2 2" xfId="11888" xr:uid="{00000000-0005-0000-0000-0000B5160000}"/>
    <cellStyle name="60% - Accent3 10 3" xfId="8918" xr:uid="{00000000-0005-0000-0000-0000B6160000}"/>
    <cellStyle name="60% - Accent3 11" xfId="2968" xr:uid="{00000000-0005-0000-0000-0000B7160000}"/>
    <cellStyle name="60% - Accent3 11 2" xfId="5938" xr:uid="{00000000-0005-0000-0000-0000B8160000}"/>
    <cellStyle name="60% - Accent3 11 2 2" xfId="11921" xr:uid="{00000000-0005-0000-0000-0000B9160000}"/>
    <cellStyle name="60% - Accent3 11 3" xfId="8951" xr:uid="{00000000-0005-0000-0000-0000BA160000}"/>
    <cellStyle name="60% - Accent3 12" xfId="2989" xr:uid="{00000000-0005-0000-0000-0000BB160000}"/>
    <cellStyle name="60% - Accent3 12 2" xfId="5959" xr:uid="{00000000-0005-0000-0000-0000BC160000}"/>
    <cellStyle name="60% - Accent3 12 2 2" xfId="11942" xr:uid="{00000000-0005-0000-0000-0000BD160000}"/>
    <cellStyle name="60% - Accent3 12 3" xfId="8972" xr:uid="{00000000-0005-0000-0000-0000BE160000}"/>
    <cellStyle name="60% - Accent3 13" xfId="3016" xr:uid="{00000000-0005-0000-0000-0000BF160000}"/>
    <cellStyle name="60% - Accent3 13 2" xfId="8999" xr:uid="{00000000-0005-0000-0000-0000C0160000}"/>
    <cellStyle name="60% - Accent3 14" xfId="5982" xr:uid="{00000000-0005-0000-0000-0000C1160000}"/>
    <cellStyle name="60% - Accent3 14 2" xfId="11965" xr:uid="{00000000-0005-0000-0000-0000C2160000}"/>
    <cellStyle name="60% - Accent3 15" xfId="6003" xr:uid="{00000000-0005-0000-0000-0000C3160000}"/>
    <cellStyle name="60% - Accent3 16" xfId="6028" xr:uid="{00000000-0005-0000-0000-0000C4160000}"/>
    <cellStyle name="60% - Accent3 2" xfId="78" xr:uid="{00000000-0005-0000-0000-0000C5160000}"/>
    <cellStyle name="60% - Accent3 2 2" xfId="136" xr:uid="{00000000-0005-0000-0000-0000C6160000}"/>
    <cellStyle name="60% - Accent3 2 2 2" xfId="252" xr:uid="{00000000-0005-0000-0000-0000C7160000}"/>
    <cellStyle name="60% - Accent3 2 2 2 2" xfId="600" xr:uid="{00000000-0005-0000-0000-0000C8160000}"/>
    <cellStyle name="60% - Accent3 2 2 2 2 2" xfId="1322" xr:uid="{00000000-0005-0000-0000-0000C9160000}"/>
    <cellStyle name="60% - Accent3 2 2 2 2 2 2" xfId="2766" xr:uid="{00000000-0005-0000-0000-0000CA160000}"/>
    <cellStyle name="60% - Accent3 2 2 2 2 2 2 2" xfId="5736" xr:uid="{00000000-0005-0000-0000-0000CB160000}"/>
    <cellStyle name="60% - Accent3 2 2 2 2 2 2 2 2" xfId="11719" xr:uid="{00000000-0005-0000-0000-0000CC160000}"/>
    <cellStyle name="60% - Accent3 2 2 2 2 2 2 3" xfId="8749" xr:uid="{00000000-0005-0000-0000-0000CD160000}"/>
    <cellStyle name="60% - Accent3 2 2 2 2 2 3" xfId="4292" xr:uid="{00000000-0005-0000-0000-0000CE160000}"/>
    <cellStyle name="60% - Accent3 2 2 2 2 2 3 2" xfId="10275" xr:uid="{00000000-0005-0000-0000-0000CF160000}"/>
    <cellStyle name="60% - Accent3 2 2 2 2 2 4" xfId="7305" xr:uid="{00000000-0005-0000-0000-0000D0160000}"/>
    <cellStyle name="60% - Accent3 2 2 2 2 3" xfId="2044" xr:uid="{00000000-0005-0000-0000-0000D1160000}"/>
    <cellStyle name="60% - Accent3 2 2 2 2 3 2" xfId="5014" xr:uid="{00000000-0005-0000-0000-0000D2160000}"/>
    <cellStyle name="60% - Accent3 2 2 2 2 3 2 2" xfId="10997" xr:uid="{00000000-0005-0000-0000-0000D3160000}"/>
    <cellStyle name="60% - Accent3 2 2 2 2 3 3" xfId="8027" xr:uid="{00000000-0005-0000-0000-0000D4160000}"/>
    <cellStyle name="60% - Accent3 2 2 2 2 4" xfId="3570" xr:uid="{00000000-0005-0000-0000-0000D5160000}"/>
    <cellStyle name="60% - Accent3 2 2 2 2 4 2" xfId="9553" xr:uid="{00000000-0005-0000-0000-0000D6160000}"/>
    <cellStyle name="60% - Accent3 2 2 2 2 5" xfId="6583" xr:uid="{00000000-0005-0000-0000-0000D7160000}"/>
    <cellStyle name="60% - Accent3 2 2 2 3" xfId="974" xr:uid="{00000000-0005-0000-0000-0000D8160000}"/>
    <cellStyle name="60% - Accent3 2 2 2 3 2" xfId="2418" xr:uid="{00000000-0005-0000-0000-0000D9160000}"/>
    <cellStyle name="60% - Accent3 2 2 2 3 2 2" xfId="5388" xr:uid="{00000000-0005-0000-0000-0000DA160000}"/>
    <cellStyle name="60% - Accent3 2 2 2 3 2 2 2" xfId="11371" xr:uid="{00000000-0005-0000-0000-0000DB160000}"/>
    <cellStyle name="60% - Accent3 2 2 2 3 2 3" xfId="8401" xr:uid="{00000000-0005-0000-0000-0000DC160000}"/>
    <cellStyle name="60% - Accent3 2 2 2 3 3" xfId="3944" xr:uid="{00000000-0005-0000-0000-0000DD160000}"/>
    <cellStyle name="60% - Accent3 2 2 2 3 3 2" xfId="9927" xr:uid="{00000000-0005-0000-0000-0000DE160000}"/>
    <cellStyle name="60% - Accent3 2 2 2 3 4" xfId="6957" xr:uid="{00000000-0005-0000-0000-0000DF160000}"/>
    <cellStyle name="60% - Accent3 2 2 2 4" xfId="1696" xr:uid="{00000000-0005-0000-0000-0000E0160000}"/>
    <cellStyle name="60% - Accent3 2 2 2 4 2" xfId="4666" xr:uid="{00000000-0005-0000-0000-0000E1160000}"/>
    <cellStyle name="60% - Accent3 2 2 2 4 2 2" xfId="10649" xr:uid="{00000000-0005-0000-0000-0000E2160000}"/>
    <cellStyle name="60% - Accent3 2 2 2 4 3" xfId="7679" xr:uid="{00000000-0005-0000-0000-0000E3160000}"/>
    <cellStyle name="60% - Accent3 2 2 2 5" xfId="3222" xr:uid="{00000000-0005-0000-0000-0000E4160000}"/>
    <cellStyle name="60% - Accent3 2 2 2 5 2" xfId="9205" xr:uid="{00000000-0005-0000-0000-0000E5160000}"/>
    <cellStyle name="60% - Accent3 2 2 2 6" xfId="6235" xr:uid="{00000000-0005-0000-0000-0000E6160000}"/>
    <cellStyle name="60% - Accent3 2 2 3" xfId="368" xr:uid="{00000000-0005-0000-0000-0000E7160000}"/>
    <cellStyle name="60% - Accent3 2 2 3 2" xfId="716" xr:uid="{00000000-0005-0000-0000-0000E8160000}"/>
    <cellStyle name="60% - Accent3 2 2 3 2 2" xfId="1438" xr:uid="{00000000-0005-0000-0000-0000E9160000}"/>
    <cellStyle name="60% - Accent3 2 2 3 2 2 2" xfId="2882" xr:uid="{00000000-0005-0000-0000-0000EA160000}"/>
    <cellStyle name="60% - Accent3 2 2 3 2 2 2 2" xfId="5852" xr:uid="{00000000-0005-0000-0000-0000EB160000}"/>
    <cellStyle name="60% - Accent3 2 2 3 2 2 2 2 2" xfId="11835" xr:uid="{00000000-0005-0000-0000-0000EC160000}"/>
    <cellStyle name="60% - Accent3 2 2 3 2 2 2 3" xfId="8865" xr:uid="{00000000-0005-0000-0000-0000ED160000}"/>
    <cellStyle name="60% - Accent3 2 2 3 2 2 3" xfId="4408" xr:uid="{00000000-0005-0000-0000-0000EE160000}"/>
    <cellStyle name="60% - Accent3 2 2 3 2 2 3 2" xfId="10391" xr:uid="{00000000-0005-0000-0000-0000EF160000}"/>
    <cellStyle name="60% - Accent3 2 2 3 2 2 4" xfId="7421" xr:uid="{00000000-0005-0000-0000-0000F0160000}"/>
    <cellStyle name="60% - Accent3 2 2 3 2 3" xfId="2160" xr:uid="{00000000-0005-0000-0000-0000F1160000}"/>
    <cellStyle name="60% - Accent3 2 2 3 2 3 2" xfId="5130" xr:uid="{00000000-0005-0000-0000-0000F2160000}"/>
    <cellStyle name="60% - Accent3 2 2 3 2 3 2 2" xfId="11113" xr:uid="{00000000-0005-0000-0000-0000F3160000}"/>
    <cellStyle name="60% - Accent3 2 2 3 2 3 3" xfId="8143" xr:uid="{00000000-0005-0000-0000-0000F4160000}"/>
    <cellStyle name="60% - Accent3 2 2 3 2 4" xfId="3686" xr:uid="{00000000-0005-0000-0000-0000F5160000}"/>
    <cellStyle name="60% - Accent3 2 2 3 2 4 2" xfId="9669" xr:uid="{00000000-0005-0000-0000-0000F6160000}"/>
    <cellStyle name="60% - Accent3 2 2 3 2 5" xfId="6699" xr:uid="{00000000-0005-0000-0000-0000F7160000}"/>
    <cellStyle name="60% - Accent3 2 2 3 3" xfId="1090" xr:uid="{00000000-0005-0000-0000-0000F8160000}"/>
    <cellStyle name="60% - Accent3 2 2 3 3 2" xfId="2534" xr:uid="{00000000-0005-0000-0000-0000F9160000}"/>
    <cellStyle name="60% - Accent3 2 2 3 3 2 2" xfId="5504" xr:uid="{00000000-0005-0000-0000-0000FA160000}"/>
    <cellStyle name="60% - Accent3 2 2 3 3 2 2 2" xfId="11487" xr:uid="{00000000-0005-0000-0000-0000FB160000}"/>
    <cellStyle name="60% - Accent3 2 2 3 3 2 3" xfId="8517" xr:uid="{00000000-0005-0000-0000-0000FC160000}"/>
    <cellStyle name="60% - Accent3 2 2 3 3 3" xfId="4060" xr:uid="{00000000-0005-0000-0000-0000FD160000}"/>
    <cellStyle name="60% - Accent3 2 2 3 3 3 2" xfId="10043" xr:uid="{00000000-0005-0000-0000-0000FE160000}"/>
    <cellStyle name="60% - Accent3 2 2 3 3 4" xfId="7073" xr:uid="{00000000-0005-0000-0000-0000FF160000}"/>
    <cellStyle name="60% - Accent3 2 2 3 4" xfId="1812" xr:uid="{00000000-0005-0000-0000-000000170000}"/>
    <cellStyle name="60% - Accent3 2 2 3 4 2" xfId="4782" xr:uid="{00000000-0005-0000-0000-000001170000}"/>
    <cellStyle name="60% - Accent3 2 2 3 4 2 2" xfId="10765" xr:uid="{00000000-0005-0000-0000-000002170000}"/>
    <cellStyle name="60% - Accent3 2 2 3 4 3" xfId="7795" xr:uid="{00000000-0005-0000-0000-000003170000}"/>
    <cellStyle name="60% - Accent3 2 2 3 5" xfId="3338" xr:uid="{00000000-0005-0000-0000-000004170000}"/>
    <cellStyle name="60% - Accent3 2 2 3 5 2" xfId="9321" xr:uid="{00000000-0005-0000-0000-000005170000}"/>
    <cellStyle name="60% - Accent3 2 2 3 6" xfId="6351" xr:uid="{00000000-0005-0000-0000-000006170000}"/>
    <cellStyle name="60% - Accent3 2 2 4" xfId="484" xr:uid="{00000000-0005-0000-0000-000007170000}"/>
    <cellStyle name="60% - Accent3 2 2 4 2" xfId="1206" xr:uid="{00000000-0005-0000-0000-000008170000}"/>
    <cellStyle name="60% - Accent3 2 2 4 2 2" xfId="2650" xr:uid="{00000000-0005-0000-0000-000009170000}"/>
    <cellStyle name="60% - Accent3 2 2 4 2 2 2" xfId="5620" xr:uid="{00000000-0005-0000-0000-00000A170000}"/>
    <cellStyle name="60% - Accent3 2 2 4 2 2 2 2" xfId="11603" xr:uid="{00000000-0005-0000-0000-00000B170000}"/>
    <cellStyle name="60% - Accent3 2 2 4 2 2 3" xfId="8633" xr:uid="{00000000-0005-0000-0000-00000C170000}"/>
    <cellStyle name="60% - Accent3 2 2 4 2 3" xfId="4176" xr:uid="{00000000-0005-0000-0000-00000D170000}"/>
    <cellStyle name="60% - Accent3 2 2 4 2 3 2" xfId="10159" xr:uid="{00000000-0005-0000-0000-00000E170000}"/>
    <cellStyle name="60% - Accent3 2 2 4 2 4" xfId="7189" xr:uid="{00000000-0005-0000-0000-00000F170000}"/>
    <cellStyle name="60% - Accent3 2 2 4 3" xfId="1928" xr:uid="{00000000-0005-0000-0000-000010170000}"/>
    <cellStyle name="60% - Accent3 2 2 4 3 2" xfId="4898" xr:uid="{00000000-0005-0000-0000-000011170000}"/>
    <cellStyle name="60% - Accent3 2 2 4 3 2 2" xfId="10881" xr:uid="{00000000-0005-0000-0000-000012170000}"/>
    <cellStyle name="60% - Accent3 2 2 4 3 3" xfId="7911" xr:uid="{00000000-0005-0000-0000-000013170000}"/>
    <cellStyle name="60% - Accent3 2 2 4 4" xfId="3454" xr:uid="{00000000-0005-0000-0000-000014170000}"/>
    <cellStyle name="60% - Accent3 2 2 4 4 2" xfId="9437" xr:uid="{00000000-0005-0000-0000-000015170000}"/>
    <cellStyle name="60% - Accent3 2 2 4 5" xfId="6467" xr:uid="{00000000-0005-0000-0000-000016170000}"/>
    <cellStyle name="60% - Accent3 2 2 5" xfId="858" xr:uid="{00000000-0005-0000-0000-000017170000}"/>
    <cellStyle name="60% - Accent3 2 2 5 2" xfId="2302" xr:uid="{00000000-0005-0000-0000-000018170000}"/>
    <cellStyle name="60% - Accent3 2 2 5 2 2" xfId="5272" xr:uid="{00000000-0005-0000-0000-000019170000}"/>
    <cellStyle name="60% - Accent3 2 2 5 2 2 2" xfId="11255" xr:uid="{00000000-0005-0000-0000-00001A170000}"/>
    <cellStyle name="60% - Accent3 2 2 5 2 3" xfId="8285" xr:uid="{00000000-0005-0000-0000-00001B170000}"/>
    <cellStyle name="60% - Accent3 2 2 5 3" xfId="3828" xr:uid="{00000000-0005-0000-0000-00001C170000}"/>
    <cellStyle name="60% - Accent3 2 2 5 3 2" xfId="9811" xr:uid="{00000000-0005-0000-0000-00001D170000}"/>
    <cellStyle name="60% - Accent3 2 2 5 4" xfId="6841" xr:uid="{00000000-0005-0000-0000-00001E170000}"/>
    <cellStyle name="60% - Accent3 2 2 6" xfId="1580" xr:uid="{00000000-0005-0000-0000-00001F170000}"/>
    <cellStyle name="60% - Accent3 2 2 6 2" xfId="4550" xr:uid="{00000000-0005-0000-0000-000020170000}"/>
    <cellStyle name="60% - Accent3 2 2 6 2 2" xfId="10533" xr:uid="{00000000-0005-0000-0000-000021170000}"/>
    <cellStyle name="60% - Accent3 2 2 6 3" xfId="7563" xr:uid="{00000000-0005-0000-0000-000022170000}"/>
    <cellStyle name="60% - Accent3 2 2 7" xfId="3106" xr:uid="{00000000-0005-0000-0000-000023170000}"/>
    <cellStyle name="60% - Accent3 2 2 7 2" xfId="9089" xr:uid="{00000000-0005-0000-0000-000024170000}"/>
    <cellStyle name="60% - Accent3 2 2 8" xfId="6119" xr:uid="{00000000-0005-0000-0000-000025170000}"/>
    <cellStyle name="60% - Accent3 2 3" xfId="194" xr:uid="{00000000-0005-0000-0000-000026170000}"/>
    <cellStyle name="60% - Accent3 2 3 2" xfId="542" xr:uid="{00000000-0005-0000-0000-000027170000}"/>
    <cellStyle name="60% - Accent3 2 3 2 2" xfId="1264" xr:uid="{00000000-0005-0000-0000-000028170000}"/>
    <cellStyle name="60% - Accent3 2 3 2 2 2" xfId="2708" xr:uid="{00000000-0005-0000-0000-000029170000}"/>
    <cellStyle name="60% - Accent3 2 3 2 2 2 2" xfId="5678" xr:uid="{00000000-0005-0000-0000-00002A170000}"/>
    <cellStyle name="60% - Accent3 2 3 2 2 2 2 2" xfId="11661" xr:uid="{00000000-0005-0000-0000-00002B170000}"/>
    <cellStyle name="60% - Accent3 2 3 2 2 2 3" xfId="8691" xr:uid="{00000000-0005-0000-0000-00002C170000}"/>
    <cellStyle name="60% - Accent3 2 3 2 2 3" xfId="4234" xr:uid="{00000000-0005-0000-0000-00002D170000}"/>
    <cellStyle name="60% - Accent3 2 3 2 2 3 2" xfId="10217" xr:uid="{00000000-0005-0000-0000-00002E170000}"/>
    <cellStyle name="60% - Accent3 2 3 2 2 4" xfId="7247" xr:uid="{00000000-0005-0000-0000-00002F170000}"/>
    <cellStyle name="60% - Accent3 2 3 2 3" xfId="1986" xr:uid="{00000000-0005-0000-0000-000030170000}"/>
    <cellStyle name="60% - Accent3 2 3 2 3 2" xfId="4956" xr:uid="{00000000-0005-0000-0000-000031170000}"/>
    <cellStyle name="60% - Accent3 2 3 2 3 2 2" xfId="10939" xr:uid="{00000000-0005-0000-0000-000032170000}"/>
    <cellStyle name="60% - Accent3 2 3 2 3 3" xfId="7969" xr:uid="{00000000-0005-0000-0000-000033170000}"/>
    <cellStyle name="60% - Accent3 2 3 2 4" xfId="3512" xr:uid="{00000000-0005-0000-0000-000034170000}"/>
    <cellStyle name="60% - Accent3 2 3 2 4 2" xfId="9495" xr:uid="{00000000-0005-0000-0000-000035170000}"/>
    <cellStyle name="60% - Accent3 2 3 2 5" xfId="6525" xr:uid="{00000000-0005-0000-0000-000036170000}"/>
    <cellStyle name="60% - Accent3 2 3 3" xfId="916" xr:uid="{00000000-0005-0000-0000-000037170000}"/>
    <cellStyle name="60% - Accent3 2 3 3 2" xfId="2360" xr:uid="{00000000-0005-0000-0000-000038170000}"/>
    <cellStyle name="60% - Accent3 2 3 3 2 2" xfId="5330" xr:uid="{00000000-0005-0000-0000-000039170000}"/>
    <cellStyle name="60% - Accent3 2 3 3 2 2 2" xfId="11313" xr:uid="{00000000-0005-0000-0000-00003A170000}"/>
    <cellStyle name="60% - Accent3 2 3 3 2 3" xfId="8343" xr:uid="{00000000-0005-0000-0000-00003B170000}"/>
    <cellStyle name="60% - Accent3 2 3 3 3" xfId="3886" xr:uid="{00000000-0005-0000-0000-00003C170000}"/>
    <cellStyle name="60% - Accent3 2 3 3 3 2" xfId="9869" xr:uid="{00000000-0005-0000-0000-00003D170000}"/>
    <cellStyle name="60% - Accent3 2 3 3 4" xfId="6899" xr:uid="{00000000-0005-0000-0000-00003E170000}"/>
    <cellStyle name="60% - Accent3 2 3 4" xfId="1638" xr:uid="{00000000-0005-0000-0000-00003F170000}"/>
    <cellStyle name="60% - Accent3 2 3 4 2" xfId="4608" xr:uid="{00000000-0005-0000-0000-000040170000}"/>
    <cellStyle name="60% - Accent3 2 3 4 2 2" xfId="10591" xr:uid="{00000000-0005-0000-0000-000041170000}"/>
    <cellStyle name="60% - Accent3 2 3 4 3" xfId="7621" xr:uid="{00000000-0005-0000-0000-000042170000}"/>
    <cellStyle name="60% - Accent3 2 3 5" xfId="3164" xr:uid="{00000000-0005-0000-0000-000043170000}"/>
    <cellStyle name="60% - Accent3 2 3 5 2" xfId="9147" xr:uid="{00000000-0005-0000-0000-000044170000}"/>
    <cellStyle name="60% - Accent3 2 3 6" xfId="6177" xr:uid="{00000000-0005-0000-0000-000045170000}"/>
    <cellStyle name="60% - Accent3 2 4" xfId="310" xr:uid="{00000000-0005-0000-0000-000046170000}"/>
    <cellStyle name="60% - Accent3 2 4 2" xfId="658" xr:uid="{00000000-0005-0000-0000-000047170000}"/>
    <cellStyle name="60% - Accent3 2 4 2 2" xfId="1380" xr:uid="{00000000-0005-0000-0000-000048170000}"/>
    <cellStyle name="60% - Accent3 2 4 2 2 2" xfId="2824" xr:uid="{00000000-0005-0000-0000-000049170000}"/>
    <cellStyle name="60% - Accent3 2 4 2 2 2 2" xfId="5794" xr:uid="{00000000-0005-0000-0000-00004A170000}"/>
    <cellStyle name="60% - Accent3 2 4 2 2 2 2 2" xfId="11777" xr:uid="{00000000-0005-0000-0000-00004B170000}"/>
    <cellStyle name="60% - Accent3 2 4 2 2 2 3" xfId="8807" xr:uid="{00000000-0005-0000-0000-00004C170000}"/>
    <cellStyle name="60% - Accent3 2 4 2 2 3" xfId="4350" xr:uid="{00000000-0005-0000-0000-00004D170000}"/>
    <cellStyle name="60% - Accent3 2 4 2 2 3 2" xfId="10333" xr:uid="{00000000-0005-0000-0000-00004E170000}"/>
    <cellStyle name="60% - Accent3 2 4 2 2 4" xfId="7363" xr:uid="{00000000-0005-0000-0000-00004F170000}"/>
    <cellStyle name="60% - Accent3 2 4 2 3" xfId="2102" xr:uid="{00000000-0005-0000-0000-000050170000}"/>
    <cellStyle name="60% - Accent3 2 4 2 3 2" xfId="5072" xr:uid="{00000000-0005-0000-0000-000051170000}"/>
    <cellStyle name="60% - Accent3 2 4 2 3 2 2" xfId="11055" xr:uid="{00000000-0005-0000-0000-000052170000}"/>
    <cellStyle name="60% - Accent3 2 4 2 3 3" xfId="8085" xr:uid="{00000000-0005-0000-0000-000053170000}"/>
    <cellStyle name="60% - Accent3 2 4 2 4" xfId="3628" xr:uid="{00000000-0005-0000-0000-000054170000}"/>
    <cellStyle name="60% - Accent3 2 4 2 4 2" xfId="9611" xr:uid="{00000000-0005-0000-0000-000055170000}"/>
    <cellStyle name="60% - Accent3 2 4 2 5" xfId="6641" xr:uid="{00000000-0005-0000-0000-000056170000}"/>
    <cellStyle name="60% - Accent3 2 4 3" xfId="1032" xr:uid="{00000000-0005-0000-0000-000057170000}"/>
    <cellStyle name="60% - Accent3 2 4 3 2" xfId="2476" xr:uid="{00000000-0005-0000-0000-000058170000}"/>
    <cellStyle name="60% - Accent3 2 4 3 2 2" xfId="5446" xr:uid="{00000000-0005-0000-0000-000059170000}"/>
    <cellStyle name="60% - Accent3 2 4 3 2 2 2" xfId="11429" xr:uid="{00000000-0005-0000-0000-00005A170000}"/>
    <cellStyle name="60% - Accent3 2 4 3 2 3" xfId="8459" xr:uid="{00000000-0005-0000-0000-00005B170000}"/>
    <cellStyle name="60% - Accent3 2 4 3 3" xfId="4002" xr:uid="{00000000-0005-0000-0000-00005C170000}"/>
    <cellStyle name="60% - Accent3 2 4 3 3 2" xfId="9985" xr:uid="{00000000-0005-0000-0000-00005D170000}"/>
    <cellStyle name="60% - Accent3 2 4 3 4" xfId="7015" xr:uid="{00000000-0005-0000-0000-00005E170000}"/>
    <cellStyle name="60% - Accent3 2 4 4" xfId="1754" xr:uid="{00000000-0005-0000-0000-00005F170000}"/>
    <cellStyle name="60% - Accent3 2 4 4 2" xfId="4724" xr:uid="{00000000-0005-0000-0000-000060170000}"/>
    <cellStyle name="60% - Accent3 2 4 4 2 2" xfId="10707" xr:uid="{00000000-0005-0000-0000-000061170000}"/>
    <cellStyle name="60% - Accent3 2 4 4 3" xfId="7737" xr:uid="{00000000-0005-0000-0000-000062170000}"/>
    <cellStyle name="60% - Accent3 2 4 5" xfId="3280" xr:uid="{00000000-0005-0000-0000-000063170000}"/>
    <cellStyle name="60% - Accent3 2 4 5 2" xfId="9263" xr:uid="{00000000-0005-0000-0000-000064170000}"/>
    <cellStyle name="60% - Accent3 2 4 6" xfId="6293" xr:uid="{00000000-0005-0000-0000-000065170000}"/>
    <cellStyle name="60% - Accent3 2 5" xfId="426" xr:uid="{00000000-0005-0000-0000-000066170000}"/>
    <cellStyle name="60% - Accent3 2 5 2" xfId="1148" xr:uid="{00000000-0005-0000-0000-000067170000}"/>
    <cellStyle name="60% - Accent3 2 5 2 2" xfId="2592" xr:uid="{00000000-0005-0000-0000-000068170000}"/>
    <cellStyle name="60% - Accent3 2 5 2 2 2" xfId="5562" xr:uid="{00000000-0005-0000-0000-000069170000}"/>
    <cellStyle name="60% - Accent3 2 5 2 2 2 2" xfId="11545" xr:uid="{00000000-0005-0000-0000-00006A170000}"/>
    <cellStyle name="60% - Accent3 2 5 2 2 3" xfId="8575" xr:uid="{00000000-0005-0000-0000-00006B170000}"/>
    <cellStyle name="60% - Accent3 2 5 2 3" xfId="4118" xr:uid="{00000000-0005-0000-0000-00006C170000}"/>
    <cellStyle name="60% - Accent3 2 5 2 3 2" xfId="10101" xr:uid="{00000000-0005-0000-0000-00006D170000}"/>
    <cellStyle name="60% - Accent3 2 5 2 4" xfId="7131" xr:uid="{00000000-0005-0000-0000-00006E170000}"/>
    <cellStyle name="60% - Accent3 2 5 3" xfId="1870" xr:uid="{00000000-0005-0000-0000-00006F170000}"/>
    <cellStyle name="60% - Accent3 2 5 3 2" xfId="4840" xr:uid="{00000000-0005-0000-0000-000070170000}"/>
    <cellStyle name="60% - Accent3 2 5 3 2 2" xfId="10823" xr:uid="{00000000-0005-0000-0000-000071170000}"/>
    <cellStyle name="60% - Accent3 2 5 3 3" xfId="7853" xr:uid="{00000000-0005-0000-0000-000072170000}"/>
    <cellStyle name="60% - Accent3 2 5 4" xfId="3396" xr:uid="{00000000-0005-0000-0000-000073170000}"/>
    <cellStyle name="60% - Accent3 2 5 4 2" xfId="9379" xr:uid="{00000000-0005-0000-0000-000074170000}"/>
    <cellStyle name="60% - Accent3 2 5 5" xfId="6409" xr:uid="{00000000-0005-0000-0000-000075170000}"/>
    <cellStyle name="60% - Accent3 2 6" xfId="800" xr:uid="{00000000-0005-0000-0000-000076170000}"/>
    <cellStyle name="60% - Accent3 2 6 2" xfId="2244" xr:uid="{00000000-0005-0000-0000-000077170000}"/>
    <cellStyle name="60% - Accent3 2 6 2 2" xfId="5214" xr:uid="{00000000-0005-0000-0000-000078170000}"/>
    <cellStyle name="60% - Accent3 2 6 2 2 2" xfId="11197" xr:uid="{00000000-0005-0000-0000-000079170000}"/>
    <cellStyle name="60% - Accent3 2 6 2 3" xfId="8227" xr:uid="{00000000-0005-0000-0000-00007A170000}"/>
    <cellStyle name="60% - Accent3 2 6 3" xfId="3770" xr:uid="{00000000-0005-0000-0000-00007B170000}"/>
    <cellStyle name="60% - Accent3 2 6 3 2" xfId="9753" xr:uid="{00000000-0005-0000-0000-00007C170000}"/>
    <cellStyle name="60% - Accent3 2 6 4" xfId="6783" xr:uid="{00000000-0005-0000-0000-00007D170000}"/>
    <cellStyle name="60% - Accent3 2 7" xfId="1522" xr:uid="{00000000-0005-0000-0000-00007E170000}"/>
    <cellStyle name="60% - Accent3 2 7 2" xfId="4492" xr:uid="{00000000-0005-0000-0000-00007F170000}"/>
    <cellStyle name="60% - Accent3 2 7 2 2" xfId="10475" xr:uid="{00000000-0005-0000-0000-000080170000}"/>
    <cellStyle name="60% - Accent3 2 7 3" xfId="7505" xr:uid="{00000000-0005-0000-0000-000081170000}"/>
    <cellStyle name="60% - Accent3 2 8" xfId="3048" xr:uid="{00000000-0005-0000-0000-000082170000}"/>
    <cellStyle name="60% - Accent3 2 8 2" xfId="9031" xr:uid="{00000000-0005-0000-0000-000083170000}"/>
    <cellStyle name="60% - Accent3 2 9" xfId="6061" xr:uid="{00000000-0005-0000-0000-000084170000}"/>
    <cellStyle name="60% - Accent3 3" xfId="105" xr:uid="{00000000-0005-0000-0000-000085170000}"/>
    <cellStyle name="60% - Accent3 3 2" xfId="221" xr:uid="{00000000-0005-0000-0000-000086170000}"/>
    <cellStyle name="60% - Accent3 3 2 2" xfId="569" xr:uid="{00000000-0005-0000-0000-000087170000}"/>
    <cellStyle name="60% - Accent3 3 2 2 2" xfId="1291" xr:uid="{00000000-0005-0000-0000-000088170000}"/>
    <cellStyle name="60% - Accent3 3 2 2 2 2" xfId="2735" xr:uid="{00000000-0005-0000-0000-000089170000}"/>
    <cellStyle name="60% - Accent3 3 2 2 2 2 2" xfId="5705" xr:uid="{00000000-0005-0000-0000-00008A170000}"/>
    <cellStyle name="60% - Accent3 3 2 2 2 2 2 2" xfId="11688" xr:uid="{00000000-0005-0000-0000-00008B170000}"/>
    <cellStyle name="60% - Accent3 3 2 2 2 2 3" xfId="8718" xr:uid="{00000000-0005-0000-0000-00008C170000}"/>
    <cellStyle name="60% - Accent3 3 2 2 2 3" xfId="4261" xr:uid="{00000000-0005-0000-0000-00008D170000}"/>
    <cellStyle name="60% - Accent3 3 2 2 2 3 2" xfId="10244" xr:uid="{00000000-0005-0000-0000-00008E170000}"/>
    <cellStyle name="60% - Accent3 3 2 2 2 4" xfId="7274" xr:uid="{00000000-0005-0000-0000-00008F170000}"/>
    <cellStyle name="60% - Accent3 3 2 2 3" xfId="2013" xr:uid="{00000000-0005-0000-0000-000090170000}"/>
    <cellStyle name="60% - Accent3 3 2 2 3 2" xfId="4983" xr:uid="{00000000-0005-0000-0000-000091170000}"/>
    <cellStyle name="60% - Accent3 3 2 2 3 2 2" xfId="10966" xr:uid="{00000000-0005-0000-0000-000092170000}"/>
    <cellStyle name="60% - Accent3 3 2 2 3 3" xfId="7996" xr:uid="{00000000-0005-0000-0000-000093170000}"/>
    <cellStyle name="60% - Accent3 3 2 2 4" xfId="3539" xr:uid="{00000000-0005-0000-0000-000094170000}"/>
    <cellStyle name="60% - Accent3 3 2 2 4 2" xfId="9522" xr:uid="{00000000-0005-0000-0000-000095170000}"/>
    <cellStyle name="60% - Accent3 3 2 2 5" xfId="6552" xr:uid="{00000000-0005-0000-0000-000096170000}"/>
    <cellStyle name="60% - Accent3 3 2 3" xfId="943" xr:uid="{00000000-0005-0000-0000-000097170000}"/>
    <cellStyle name="60% - Accent3 3 2 3 2" xfId="2387" xr:uid="{00000000-0005-0000-0000-000098170000}"/>
    <cellStyle name="60% - Accent3 3 2 3 2 2" xfId="5357" xr:uid="{00000000-0005-0000-0000-000099170000}"/>
    <cellStyle name="60% - Accent3 3 2 3 2 2 2" xfId="11340" xr:uid="{00000000-0005-0000-0000-00009A170000}"/>
    <cellStyle name="60% - Accent3 3 2 3 2 3" xfId="8370" xr:uid="{00000000-0005-0000-0000-00009B170000}"/>
    <cellStyle name="60% - Accent3 3 2 3 3" xfId="3913" xr:uid="{00000000-0005-0000-0000-00009C170000}"/>
    <cellStyle name="60% - Accent3 3 2 3 3 2" xfId="9896" xr:uid="{00000000-0005-0000-0000-00009D170000}"/>
    <cellStyle name="60% - Accent3 3 2 3 4" xfId="6926" xr:uid="{00000000-0005-0000-0000-00009E170000}"/>
    <cellStyle name="60% - Accent3 3 2 4" xfId="1665" xr:uid="{00000000-0005-0000-0000-00009F170000}"/>
    <cellStyle name="60% - Accent3 3 2 4 2" xfId="4635" xr:uid="{00000000-0005-0000-0000-0000A0170000}"/>
    <cellStyle name="60% - Accent3 3 2 4 2 2" xfId="10618" xr:uid="{00000000-0005-0000-0000-0000A1170000}"/>
    <cellStyle name="60% - Accent3 3 2 4 3" xfId="7648" xr:uid="{00000000-0005-0000-0000-0000A2170000}"/>
    <cellStyle name="60% - Accent3 3 2 5" xfId="3191" xr:uid="{00000000-0005-0000-0000-0000A3170000}"/>
    <cellStyle name="60% - Accent3 3 2 5 2" xfId="9174" xr:uid="{00000000-0005-0000-0000-0000A4170000}"/>
    <cellStyle name="60% - Accent3 3 2 6" xfId="6204" xr:uid="{00000000-0005-0000-0000-0000A5170000}"/>
    <cellStyle name="60% - Accent3 3 3" xfId="337" xr:uid="{00000000-0005-0000-0000-0000A6170000}"/>
    <cellStyle name="60% - Accent3 3 3 2" xfId="685" xr:uid="{00000000-0005-0000-0000-0000A7170000}"/>
    <cellStyle name="60% - Accent3 3 3 2 2" xfId="1407" xr:uid="{00000000-0005-0000-0000-0000A8170000}"/>
    <cellStyle name="60% - Accent3 3 3 2 2 2" xfId="2851" xr:uid="{00000000-0005-0000-0000-0000A9170000}"/>
    <cellStyle name="60% - Accent3 3 3 2 2 2 2" xfId="5821" xr:uid="{00000000-0005-0000-0000-0000AA170000}"/>
    <cellStyle name="60% - Accent3 3 3 2 2 2 2 2" xfId="11804" xr:uid="{00000000-0005-0000-0000-0000AB170000}"/>
    <cellStyle name="60% - Accent3 3 3 2 2 2 3" xfId="8834" xr:uid="{00000000-0005-0000-0000-0000AC170000}"/>
    <cellStyle name="60% - Accent3 3 3 2 2 3" xfId="4377" xr:uid="{00000000-0005-0000-0000-0000AD170000}"/>
    <cellStyle name="60% - Accent3 3 3 2 2 3 2" xfId="10360" xr:uid="{00000000-0005-0000-0000-0000AE170000}"/>
    <cellStyle name="60% - Accent3 3 3 2 2 4" xfId="7390" xr:uid="{00000000-0005-0000-0000-0000AF170000}"/>
    <cellStyle name="60% - Accent3 3 3 2 3" xfId="2129" xr:uid="{00000000-0005-0000-0000-0000B0170000}"/>
    <cellStyle name="60% - Accent3 3 3 2 3 2" xfId="5099" xr:uid="{00000000-0005-0000-0000-0000B1170000}"/>
    <cellStyle name="60% - Accent3 3 3 2 3 2 2" xfId="11082" xr:uid="{00000000-0005-0000-0000-0000B2170000}"/>
    <cellStyle name="60% - Accent3 3 3 2 3 3" xfId="8112" xr:uid="{00000000-0005-0000-0000-0000B3170000}"/>
    <cellStyle name="60% - Accent3 3 3 2 4" xfId="3655" xr:uid="{00000000-0005-0000-0000-0000B4170000}"/>
    <cellStyle name="60% - Accent3 3 3 2 4 2" xfId="9638" xr:uid="{00000000-0005-0000-0000-0000B5170000}"/>
    <cellStyle name="60% - Accent3 3 3 2 5" xfId="6668" xr:uid="{00000000-0005-0000-0000-0000B6170000}"/>
    <cellStyle name="60% - Accent3 3 3 3" xfId="1059" xr:uid="{00000000-0005-0000-0000-0000B7170000}"/>
    <cellStyle name="60% - Accent3 3 3 3 2" xfId="2503" xr:uid="{00000000-0005-0000-0000-0000B8170000}"/>
    <cellStyle name="60% - Accent3 3 3 3 2 2" xfId="5473" xr:uid="{00000000-0005-0000-0000-0000B9170000}"/>
    <cellStyle name="60% - Accent3 3 3 3 2 2 2" xfId="11456" xr:uid="{00000000-0005-0000-0000-0000BA170000}"/>
    <cellStyle name="60% - Accent3 3 3 3 2 3" xfId="8486" xr:uid="{00000000-0005-0000-0000-0000BB170000}"/>
    <cellStyle name="60% - Accent3 3 3 3 3" xfId="4029" xr:uid="{00000000-0005-0000-0000-0000BC170000}"/>
    <cellStyle name="60% - Accent3 3 3 3 3 2" xfId="10012" xr:uid="{00000000-0005-0000-0000-0000BD170000}"/>
    <cellStyle name="60% - Accent3 3 3 3 4" xfId="7042" xr:uid="{00000000-0005-0000-0000-0000BE170000}"/>
    <cellStyle name="60% - Accent3 3 3 4" xfId="1781" xr:uid="{00000000-0005-0000-0000-0000BF170000}"/>
    <cellStyle name="60% - Accent3 3 3 4 2" xfId="4751" xr:uid="{00000000-0005-0000-0000-0000C0170000}"/>
    <cellStyle name="60% - Accent3 3 3 4 2 2" xfId="10734" xr:uid="{00000000-0005-0000-0000-0000C1170000}"/>
    <cellStyle name="60% - Accent3 3 3 4 3" xfId="7764" xr:uid="{00000000-0005-0000-0000-0000C2170000}"/>
    <cellStyle name="60% - Accent3 3 3 5" xfId="3307" xr:uid="{00000000-0005-0000-0000-0000C3170000}"/>
    <cellStyle name="60% - Accent3 3 3 5 2" xfId="9290" xr:uid="{00000000-0005-0000-0000-0000C4170000}"/>
    <cellStyle name="60% - Accent3 3 3 6" xfId="6320" xr:uid="{00000000-0005-0000-0000-0000C5170000}"/>
    <cellStyle name="60% - Accent3 3 4" xfId="453" xr:uid="{00000000-0005-0000-0000-0000C6170000}"/>
    <cellStyle name="60% - Accent3 3 4 2" xfId="1175" xr:uid="{00000000-0005-0000-0000-0000C7170000}"/>
    <cellStyle name="60% - Accent3 3 4 2 2" xfId="2619" xr:uid="{00000000-0005-0000-0000-0000C8170000}"/>
    <cellStyle name="60% - Accent3 3 4 2 2 2" xfId="5589" xr:uid="{00000000-0005-0000-0000-0000C9170000}"/>
    <cellStyle name="60% - Accent3 3 4 2 2 2 2" xfId="11572" xr:uid="{00000000-0005-0000-0000-0000CA170000}"/>
    <cellStyle name="60% - Accent3 3 4 2 2 3" xfId="8602" xr:uid="{00000000-0005-0000-0000-0000CB170000}"/>
    <cellStyle name="60% - Accent3 3 4 2 3" xfId="4145" xr:uid="{00000000-0005-0000-0000-0000CC170000}"/>
    <cellStyle name="60% - Accent3 3 4 2 3 2" xfId="10128" xr:uid="{00000000-0005-0000-0000-0000CD170000}"/>
    <cellStyle name="60% - Accent3 3 4 2 4" xfId="7158" xr:uid="{00000000-0005-0000-0000-0000CE170000}"/>
    <cellStyle name="60% - Accent3 3 4 3" xfId="1897" xr:uid="{00000000-0005-0000-0000-0000CF170000}"/>
    <cellStyle name="60% - Accent3 3 4 3 2" xfId="4867" xr:uid="{00000000-0005-0000-0000-0000D0170000}"/>
    <cellStyle name="60% - Accent3 3 4 3 2 2" xfId="10850" xr:uid="{00000000-0005-0000-0000-0000D1170000}"/>
    <cellStyle name="60% - Accent3 3 4 3 3" xfId="7880" xr:uid="{00000000-0005-0000-0000-0000D2170000}"/>
    <cellStyle name="60% - Accent3 3 4 4" xfId="3423" xr:uid="{00000000-0005-0000-0000-0000D3170000}"/>
    <cellStyle name="60% - Accent3 3 4 4 2" xfId="9406" xr:uid="{00000000-0005-0000-0000-0000D4170000}"/>
    <cellStyle name="60% - Accent3 3 4 5" xfId="6436" xr:uid="{00000000-0005-0000-0000-0000D5170000}"/>
    <cellStyle name="60% - Accent3 3 5" xfId="827" xr:uid="{00000000-0005-0000-0000-0000D6170000}"/>
    <cellStyle name="60% - Accent3 3 5 2" xfId="2271" xr:uid="{00000000-0005-0000-0000-0000D7170000}"/>
    <cellStyle name="60% - Accent3 3 5 2 2" xfId="5241" xr:uid="{00000000-0005-0000-0000-0000D8170000}"/>
    <cellStyle name="60% - Accent3 3 5 2 2 2" xfId="11224" xr:uid="{00000000-0005-0000-0000-0000D9170000}"/>
    <cellStyle name="60% - Accent3 3 5 2 3" xfId="8254" xr:uid="{00000000-0005-0000-0000-0000DA170000}"/>
    <cellStyle name="60% - Accent3 3 5 3" xfId="3797" xr:uid="{00000000-0005-0000-0000-0000DB170000}"/>
    <cellStyle name="60% - Accent3 3 5 3 2" xfId="9780" xr:uid="{00000000-0005-0000-0000-0000DC170000}"/>
    <cellStyle name="60% - Accent3 3 5 4" xfId="6810" xr:uid="{00000000-0005-0000-0000-0000DD170000}"/>
    <cellStyle name="60% - Accent3 3 6" xfId="1549" xr:uid="{00000000-0005-0000-0000-0000DE170000}"/>
    <cellStyle name="60% - Accent3 3 6 2" xfId="4519" xr:uid="{00000000-0005-0000-0000-0000DF170000}"/>
    <cellStyle name="60% - Accent3 3 6 2 2" xfId="10502" xr:uid="{00000000-0005-0000-0000-0000E0170000}"/>
    <cellStyle name="60% - Accent3 3 6 3" xfId="7532" xr:uid="{00000000-0005-0000-0000-0000E1170000}"/>
    <cellStyle name="60% - Accent3 3 7" xfId="3075" xr:uid="{00000000-0005-0000-0000-0000E2170000}"/>
    <cellStyle name="60% - Accent3 3 7 2" xfId="9058" xr:uid="{00000000-0005-0000-0000-0000E3170000}"/>
    <cellStyle name="60% - Accent3 3 8" xfId="6088" xr:uid="{00000000-0005-0000-0000-0000E4170000}"/>
    <cellStyle name="60% - Accent3 4" xfId="163" xr:uid="{00000000-0005-0000-0000-0000E5170000}"/>
    <cellStyle name="60% - Accent3 4 2" xfId="511" xr:uid="{00000000-0005-0000-0000-0000E6170000}"/>
    <cellStyle name="60% - Accent3 4 2 2" xfId="1233" xr:uid="{00000000-0005-0000-0000-0000E7170000}"/>
    <cellStyle name="60% - Accent3 4 2 2 2" xfId="2677" xr:uid="{00000000-0005-0000-0000-0000E8170000}"/>
    <cellStyle name="60% - Accent3 4 2 2 2 2" xfId="5647" xr:uid="{00000000-0005-0000-0000-0000E9170000}"/>
    <cellStyle name="60% - Accent3 4 2 2 2 2 2" xfId="11630" xr:uid="{00000000-0005-0000-0000-0000EA170000}"/>
    <cellStyle name="60% - Accent3 4 2 2 2 3" xfId="8660" xr:uid="{00000000-0005-0000-0000-0000EB170000}"/>
    <cellStyle name="60% - Accent3 4 2 2 3" xfId="4203" xr:uid="{00000000-0005-0000-0000-0000EC170000}"/>
    <cellStyle name="60% - Accent3 4 2 2 3 2" xfId="10186" xr:uid="{00000000-0005-0000-0000-0000ED170000}"/>
    <cellStyle name="60% - Accent3 4 2 2 4" xfId="7216" xr:uid="{00000000-0005-0000-0000-0000EE170000}"/>
    <cellStyle name="60% - Accent3 4 2 3" xfId="1955" xr:uid="{00000000-0005-0000-0000-0000EF170000}"/>
    <cellStyle name="60% - Accent3 4 2 3 2" xfId="4925" xr:uid="{00000000-0005-0000-0000-0000F0170000}"/>
    <cellStyle name="60% - Accent3 4 2 3 2 2" xfId="10908" xr:uid="{00000000-0005-0000-0000-0000F1170000}"/>
    <cellStyle name="60% - Accent3 4 2 3 3" xfId="7938" xr:uid="{00000000-0005-0000-0000-0000F2170000}"/>
    <cellStyle name="60% - Accent3 4 2 4" xfId="3481" xr:uid="{00000000-0005-0000-0000-0000F3170000}"/>
    <cellStyle name="60% - Accent3 4 2 4 2" xfId="9464" xr:uid="{00000000-0005-0000-0000-0000F4170000}"/>
    <cellStyle name="60% - Accent3 4 2 5" xfId="6494" xr:uid="{00000000-0005-0000-0000-0000F5170000}"/>
    <cellStyle name="60% - Accent3 4 3" xfId="885" xr:uid="{00000000-0005-0000-0000-0000F6170000}"/>
    <cellStyle name="60% - Accent3 4 3 2" xfId="2329" xr:uid="{00000000-0005-0000-0000-0000F7170000}"/>
    <cellStyle name="60% - Accent3 4 3 2 2" xfId="5299" xr:uid="{00000000-0005-0000-0000-0000F8170000}"/>
    <cellStyle name="60% - Accent3 4 3 2 2 2" xfId="11282" xr:uid="{00000000-0005-0000-0000-0000F9170000}"/>
    <cellStyle name="60% - Accent3 4 3 2 3" xfId="8312" xr:uid="{00000000-0005-0000-0000-0000FA170000}"/>
    <cellStyle name="60% - Accent3 4 3 3" xfId="3855" xr:uid="{00000000-0005-0000-0000-0000FB170000}"/>
    <cellStyle name="60% - Accent3 4 3 3 2" xfId="9838" xr:uid="{00000000-0005-0000-0000-0000FC170000}"/>
    <cellStyle name="60% - Accent3 4 3 4" xfId="6868" xr:uid="{00000000-0005-0000-0000-0000FD170000}"/>
    <cellStyle name="60% - Accent3 4 4" xfId="1607" xr:uid="{00000000-0005-0000-0000-0000FE170000}"/>
    <cellStyle name="60% - Accent3 4 4 2" xfId="4577" xr:uid="{00000000-0005-0000-0000-0000FF170000}"/>
    <cellStyle name="60% - Accent3 4 4 2 2" xfId="10560" xr:uid="{00000000-0005-0000-0000-000000180000}"/>
    <cellStyle name="60% - Accent3 4 4 3" xfId="7590" xr:uid="{00000000-0005-0000-0000-000001180000}"/>
    <cellStyle name="60% - Accent3 4 5" xfId="3133" xr:uid="{00000000-0005-0000-0000-000002180000}"/>
    <cellStyle name="60% - Accent3 4 5 2" xfId="9116" xr:uid="{00000000-0005-0000-0000-000003180000}"/>
    <cellStyle name="60% - Accent3 4 6" xfId="6146" xr:uid="{00000000-0005-0000-0000-000004180000}"/>
    <cellStyle name="60% - Accent3 5" xfId="279" xr:uid="{00000000-0005-0000-0000-000005180000}"/>
    <cellStyle name="60% - Accent3 5 2" xfId="627" xr:uid="{00000000-0005-0000-0000-000006180000}"/>
    <cellStyle name="60% - Accent3 5 2 2" xfId="1349" xr:uid="{00000000-0005-0000-0000-000007180000}"/>
    <cellStyle name="60% - Accent3 5 2 2 2" xfId="2793" xr:uid="{00000000-0005-0000-0000-000008180000}"/>
    <cellStyle name="60% - Accent3 5 2 2 2 2" xfId="5763" xr:uid="{00000000-0005-0000-0000-000009180000}"/>
    <cellStyle name="60% - Accent3 5 2 2 2 2 2" xfId="11746" xr:uid="{00000000-0005-0000-0000-00000A180000}"/>
    <cellStyle name="60% - Accent3 5 2 2 2 3" xfId="8776" xr:uid="{00000000-0005-0000-0000-00000B180000}"/>
    <cellStyle name="60% - Accent3 5 2 2 3" xfId="4319" xr:uid="{00000000-0005-0000-0000-00000C180000}"/>
    <cellStyle name="60% - Accent3 5 2 2 3 2" xfId="10302" xr:uid="{00000000-0005-0000-0000-00000D180000}"/>
    <cellStyle name="60% - Accent3 5 2 2 4" xfId="7332" xr:uid="{00000000-0005-0000-0000-00000E180000}"/>
    <cellStyle name="60% - Accent3 5 2 3" xfId="2071" xr:uid="{00000000-0005-0000-0000-00000F180000}"/>
    <cellStyle name="60% - Accent3 5 2 3 2" xfId="5041" xr:uid="{00000000-0005-0000-0000-000010180000}"/>
    <cellStyle name="60% - Accent3 5 2 3 2 2" xfId="11024" xr:uid="{00000000-0005-0000-0000-000011180000}"/>
    <cellStyle name="60% - Accent3 5 2 3 3" xfId="8054" xr:uid="{00000000-0005-0000-0000-000012180000}"/>
    <cellStyle name="60% - Accent3 5 2 4" xfId="3597" xr:uid="{00000000-0005-0000-0000-000013180000}"/>
    <cellStyle name="60% - Accent3 5 2 4 2" xfId="9580" xr:uid="{00000000-0005-0000-0000-000014180000}"/>
    <cellStyle name="60% - Accent3 5 2 5" xfId="6610" xr:uid="{00000000-0005-0000-0000-000015180000}"/>
    <cellStyle name="60% - Accent3 5 3" xfId="1001" xr:uid="{00000000-0005-0000-0000-000016180000}"/>
    <cellStyle name="60% - Accent3 5 3 2" xfId="2445" xr:uid="{00000000-0005-0000-0000-000017180000}"/>
    <cellStyle name="60% - Accent3 5 3 2 2" xfId="5415" xr:uid="{00000000-0005-0000-0000-000018180000}"/>
    <cellStyle name="60% - Accent3 5 3 2 2 2" xfId="11398" xr:uid="{00000000-0005-0000-0000-000019180000}"/>
    <cellStyle name="60% - Accent3 5 3 2 3" xfId="8428" xr:uid="{00000000-0005-0000-0000-00001A180000}"/>
    <cellStyle name="60% - Accent3 5 3 3" xfId="3971" xr:uid="{00000000-0005-0000-0000-00001B180000}"/>
    <cellStyle name="60% - Accent3 5 3 3 2" xfId="9954" xr:uid="{00000000-0005-0000-0000-00001C180000}"/>
    <cellStyle name="60% - Accent3 5 3 4" xfId="6984" xr:uid="{00000000-0005-0000-0000-00001D180000}"/>
    <cellStyle name="60% - Accent3 5 4" xfId="1723" xr:uid="{00000000-0005-0000-0000-00001E180000}"/>
    <cellStyle name="60% - Accent3 5 4 2" xfId="4693" xr:uid="{00000000-0005-0000-0000-00001F180000}"/>
    <cellStyle name="60% - Accent3 5 4 2 2" xfId="10676" xr:uid="{00000000-0005-0000-0000-000020180000}"/>
    <cellStyle name="60% - Accent3 5 4 3" xfId="7706" xr:uid="{00000000-0005-0000-0000-000021180000}"/>
    <cellStyle name="60% - Accent3 5 5" xfId="3249" xr:uid="{00000000-0005-0000-0000-000022180000}"/>
    <cellStyle name="60% - Accent3 5 5 2" xfId="9232" xr:uid="{00000000-0005-0000-0000-000023180000}"/>
    <cellStyle name="60% - Accent3 5 6" xfId="6262" xr:uid="{00000000-0005-0000-0000-000024180000}"/>
    <cellStyle name="60% - Accent3 6" xfId="395" xr:uid="{00000000-0005-0000-0000-000025180000}"/>
    <cellStyle name="60% - Accent3 6 2" xfId="1117" xr:uid="{00000000-0005-0000-0000-000026180000}"/>
    <cellStyle name="60% - Accent3 6 2 2" xfId="2561" xr:uid="{00000000-0005-0000-0000-000027180000}"/>
    <cellStyle name="60% - Accent3 6 2 2 2" xfId="5531" xr:uid="{00000000-0005-0000-0000-000028180000}"/>
    <cellStyle name="60% - Accent3 6 2 2 2 2" xfId="11514" xr:uid="{00000000-0005-0000-0000-000029180000}"/>
    <cellStyle name="60% - Accent3 6 2 2 3" xfId="8544" xr:uid="{00000000-0005-0000-0000-00002A180000}"/>
    <cellStyle name="60% - Accent3 6 2 3" xfId="4087" xr:uid="{00000000-0005-0000-0000-00002B180000}"/>
    <cellStyle name="60% - Accent3 6 2 3 2" xfId="10070" xr:uid="{00000000-0005-0000-0000-00002C180000}"/>
    <cellStyle name="60% - Accent3 6 2 4" xfId="7100" xr:uid="{00000000-0005-0000-0000-00002D180000}"/>
    <cellStyle name="60% - Accent3 6 3" xfId="1839" xr:uid="{00000000-0005-0000-0000-00002E180000}"/>
    <cellStyle name="60% - Accent3 6 3 2" xfId="4809" xr:uid="{00000000-0005-0000-0000-00002F180000}"/>
    <cellStyle name="60% - Accent3 6 3 2 2" xfId="10792" xr:uid="{00000000-0005-0000-0000-000030180000}"/>
    <cellStyle name="60% - Accent3 6 3 3" xfId="7822" xr:uid="{00000000-0005-0000-0000-000031180000}"/>
    <cellStyle name="60% - Accent3 6 4" xfId="3365" xr:uid="{00000000-0005-0000-0000-000032180000}"/>
    <cellStyle name="60% - Accent3 6 4 2" xfId="9348" xr:uid="{00000000-0005-0000-0000-000033180000}"/>
    <cellStyle name="60% - Accent3 6 5" xfId="6378" xr:uid="{00000000-0005-0000-0000-000034180000}"/>
    <cellStyle name="60% - Accent3 7" xfId="745" xr:uid="{00000000-0005-0000-0000-000035180000}"/>
    <cellStyle name="60% - Accent3 7 2" xfId="1467" xr:uid="{00000000-0005-0000-0000-000036180000}"/>
    <cellStyle name="60% - Accent3 7 2 2" xfId="2911" xr:uid="{00000000-0005-0000-0000-000037180000}"/>
    <cellStyle name="60% - Accent3 7 2 2 2" xfId="5881" xr:uid="{00000000-0005-0000-0000-000038180000}"/>
    <cellStyle name="60% - Accent3 7 2 2 2 2" xfId="11864" xr:uid="{00000000-0005-0000-0000-000039180000}"/>
    <cellStyle name="60% - Accent3 7 2 2 3" xfId="8894" xr:uid="{00000000-0005-0000-0000-00003A180000}"/>
    <cellStyle name="60% - Accent3 7 2 3" xfId="4437" xr:uid="{00000000-0005-0000-0000-00003B180000}"/>
    <cellStyle name="60% - Accent3 7 2 3 2" xfId="10420" xr:uid="{00000000-0005-0000-0000-00003C180000}"/>
    <cellStyle name="60% - Accent3 7 2 4" xfId="7450" xr:uid="{00000000-0005-0000-0000-00003D180000}"/>
    <cellStyle name="60% - Accent3 7 3" xfId="2189" xr:uid="{00000000-0005-0000-0000-00003E180000}"/>
    <cellStyle name="60% - Accent3 7 3 2" xfId="5159" xr:uid="{00000000-0005-0000-0000-00003F180000}"/>
    <cellStyle name="60% - Accent3 7 3 2 2" xfId="11142" xr:uid="{00000000-0005-0000-0000-000040180000}"/>
    <cellStyle name="60% - Accent3 7 3 3" xfId="8172" xr:uid="{00000000-0005-0000-0000-000041180000}"/>
    <cellStyle name="60% - Accent3 7 4" xfId="3715" xr:uid="{00000000-0005-0000-0000-000042180000}"/>
    <cellStyle name="60% - Accent3 7 4 2" xfId="9698" xr:uid="{00000000-0005-0000-0000-000043180000}"/>
    <cellStyle name="60% - Accent3 7 5" xfId="6728" xr:uid="{00000000-0005-0000-0000-000044180000}"/>
    <cellStyle name="60% - Accent3 8" xfId="769" xr:uid="{00000000-0005-0000-0000-000045180000}"/>
    <cellStyle name="60% - Accent3 8 2" xfId="2213" xr:uid="{00000000-0005-0000-0000-000046180000}"/>
    <cellStyle name="60% - Accent3 8 2 2" xfId="5183" xr:uid="{00000000-0005-0000-0000-000047180000}"/>
    <cellStyle name="60% - Accent3 8 2 2 2" xfId="11166" xr:uid="{00000000-0005-0000-0000-000048180000}"/>
    <cellStyle name="60% - Accent3 8 2 3" xfId="8196" xr:uid="{00000000-0005-0000-0000-000049180000}"/>
    <cellStyle name="60% - Accent3 8 3" xfId="3739" xr:uid="{00000000-0005-0000-0000-00004A180000}"/>
    <cellStyle name="60% - Accent3 8 3 2" xfId="9722" xr:uid="{00000000-0005-0000-0000-00004B180000}"/>
    <cellStyle name="60% - Accent3 8 4" xfId="6752" xr:uid="{00000000-0005-0000-0000-00004C180000}"/>
    <cellStyle name="60% - Accent3 9" xfId="1491" xr:uid="{00000000-0005-0000-0000-00004D180000}"/>
    <cellStyle name="60% - Accent3 9 2" xfId="4461" xr:uid="{00000000-0005-0000-0000-00004E180000}"/>
    <cellStyle name="60% - Accent3 9 2 2" xfId="10444" xr:uid="{00000000-0005-0000-0000-00004F180000}"/>
    <cellStyle name="60% - Accent3 9 3" xfId="7474" xr:uid="{00000000-0005-0000-0000-000050180000}"/>
    <cellStyle name="60% - Accent4" xfId="36" builtinId="44" customBuiltin="1"/>
    <cellStyle name="60% - Accent4 10" xfId="2938" xr:uid="{00000000-0005-0000-0000-000052180000}"/>
    <cellStyle name="60% - Accent4 10 2" xfId="5908" xr:uid="{00000000-0005-0000-0000-000053180000}"/>
    <cellStyle name="60% - Accent4 10 2 2" xfId="11891" xr:uid="{00000000-0005-0000-0000-000054180000}"/>
    <cellStyle name="60% - Accent4 10 3" xfId="8921" xr:uid="{00000000-0005-0000-0000-000055180000}"/>
    <cellStyle name="60% - Accent4 11" xfId="2971" xr:uid="{00000000-0005-0000-0000-000056180000}"/>
    <cellStyle name="60% - Accent4 11 2" xfId="5941" xr:uid="{00000000-0005-0000-0000-000057180000}"/>
    <cellStyle name="60% - Accent4 11 2 2" xfId="11924" xr:uid="{00000000-0005-0000-0000-000058180000}"/>
    <cellStyle name="60% - Accent4 11 3" xfId="8954" xr:uid="{00000000-0005-0000-0000-000059180000}"/>
    <cellStyle name="60% - Accent4 12" xfId="2992" xr:uid="{00000000-0005-0000-0000-00005A180000}"/>
    <cellStyle name="60% - Accent4 12 2" xfId="5962" xr:uid="{00000000-0005-0000-0000-00005B180000}"/>
    <cellStyle name="60% - Accent4 12 2 2" xfId="11945" xr:uid="{00000000-0005-0000-0000-00005C180000}"/>
    <cellStyle name="60% - Accent4 12 3" xfId="8975" xr:uid="{00000000-0005-0000-0000-00005D180000}"/>
    <cellStyle name="60% - Accent4 13" xfId="3019" xr:uid="{00000000-0005-0000-0000-00005E180000}"/>
    <cellStyle name="60% - Accent4 13 2" xfId="9002" xr:uid="{00000000-0005-0000-0000-00005F180000}"/>
    <cellStyle name="60% - Accent4 14" xfId="5985" xr:uid="{00000000-0005-0000-0000-000060180000}"/>
    <cellStyle name="60% - Accent4 14 2" xfId="11968" xr:uid="{00000000-0005-0000-0000-000061180000}"/>
    <cellStyle name="60% - Accent4 15" xfId="6006" xr:uid="{00000000-0005-0000-0000-000062180000}"/>
    <cellStyle name="60% - Accent4 16" xfId="6031" xr:uid="{00000000-0005-0000-0000-000063180000}"/>
    <cellStyle name="60% - Accent4 2" xfId="81" xr:uid="{00000000-0005-0000-0000-000064180000}"/>
    <cellStyle name="60% - Accent4 2 2" xfId="139" xr:uid="{00000000-0005-0000-0000-000065180000}"/>
    <cellStyle name="60% - Accent4 2 2 2" xfId="255" xr:uid="{00000000-0005-0000-0000-000066180000}"/>
    <cellStyle name="60% - Accent4 2 2 2 2" xfId="603" xr:uid="{00000000-0005-0000-0000-000067180000}"/>
    <cellStyle name="60% - Accent4 2 2 2 2 2" xfId="1325" xr:uid="{00000000-0005-0000-0000-000068180000}"/>
    <cellStyle name="60% - Accent4 2 2 2 2 2 2" xfId="2769" xr:uid="{00000000-0005-0000-0000-000069180000}"/>
    <cellStyle name="60% - Accent4 2 2 2 2 2 2 2" xfId="5739" xr:uid="{00000000-0005-0000-0000-00006A180000}"/>
    <cellStyle name="60% - Accent4 2 2 2 2 2 2 2 2" xfId="11722" xr:uid="{00000000-0005-0000-0000-00006B180000}"/>
    <cellStyle name="60% - Accent4 2 2 2 2 2 2 3" xfId="8752" xr:uid="{00000000-0005-0000-0000-00006C180000}"/>
    <cellStyle name="60% - Accent4 2 2 2 2 2 3" xfId="4295" xr:uid="{00000000-0005-0000-0000-00006D180000}"/>
    <cellStyle name="60% - Accent4 2 2 2 2 2 3 2" xfId="10278" xr:uid="{00000000-0005-0000-0000-00006E180000}"/>
    <cellStyle name="60% - Accent4 2 2 2 2 2 4" xfId="7308" xr:uid="{00000000-0005-0000-0000-00006F180000}"/>
    <cellStyle name="60% - Accent4 2 2 2 2 3" xfId="2047" xr:uid="{00000000-0005-0000-0000-000070180000}"/>
    <cellStyle name="60% - Accent4 2 2 2 2 3 2" xfId="5017" xr:uid="{00000000-0005-0000-0000-000071180000}"/>
    <cellStyle name="60% - Accent4 2 2 2 2 3 2 2" xfId="11000" xr:uid="{00000000-0005-0000-0000-000072180000}"/>
    <cellStyle name="60% - Accent4 2 2 2 2 3 3" xfId="8030" xr:uid="{00000000-0005-0000-0000-000073180000}"/>
    <cellStyle name="60% - Accent4 2 2 2 2 4" xfId="3573" xr:uid="{00000000-0005-0000-0000-000074180000}"/>
    <cellStyle name="60% - Accent4 2 2 2 2 4 2" xfId="9556" xr:uid="{00000000-0005-0000-0000-000075180000}"/>
    <cellStyle name="60% - Accent4 2 2 2 2 5" xfId="6586" xr:uid="{00000000-0005-0000-0000-000076180000}"/>
    <cellStyle name="60% - Accent4 2 2 2 3" xfId="977" xr:uid="{00000000-0005-0000-0000-000077180000}"/>
    <cellStyle name="60% - Accent4 2 2 2 3 2" xfId="2421" xr:uid="{00000000-0005-0000-0000-000078180000}"/>
    <cellStyle name="60% - Accent4 2 2 2 3 2 2" xfId="5391" xr:uid="{00000000-0005-0000-0000-000079180000}"/>
    <cellStyle name="60% - Accent4 2 2 2 3 2 2 2" xfId="11374" xr:uid="{00000000-0005-0000-0000-00007A180000}"/>
    <cellStyle name="60% - Accent4 2 2 2 3 2 3" xfId="8404" xr:uid="{00000000-0005-0000-0000-00007B180000}"/>
    <cellStyle name="60% - Accent4 2 2 2 3 3" xfId="3947" xr:uid="{00000000-0005-0000-0000-00007C180000}"/>
    <cellStyle name="60% - Accent4 2 2 2 3 3 2" xfId="9930" xr:uid="{00000000-0005-0000-0000-00007D180000}"/>
    <cellStyle name="60% - Accent4 2 2 2 3 4" xfId="6960" xr:uid="{00000000-0005-0000-0000-00007E180000}"/>
    <cellStyle name="60% - Accent4 2 2 2 4" xfId="1699" xr:uid="{00000000-0005-0000-0000-00007F180000}"/>
    <cellStyle name="60% - Accent4 2 2 2 4 2" xfId="4669" xr:uid="{00000000-0005-0000-0000-000080180000}"/>
    <cellStyle name="60% - Accent4 2 2 2 4 2 2" xfId="10652" xr:uid="{00000000-0005-0000-0000-000081180000}"/>
    <cellStyle name="60% - Accent4 2 2 2 4 3" xfId="7682" xr:uid="{00000000-0005-0000-0000-000082180000}"/>
    <cellStyle name="60% - Accent4 2 2 2 5" xfId="3225" xr:uid="{00000000-0005-0000-0000-000083180000}"/>
    <cellStyle name="60% - Accent4 2 2 2 5 2" xfId="9208" xr:uid="{00000000-0005-0000-0000-000084180000}"/>
    <cellStyle name="60% - Accent4 2 2 2 6" xfId="6238" xr:uid="{00000000-0005-0000-0000-000085180000}"/>
    <cellStyle name="60% - Accent4 2 2 3" xfId="371" xr:uid="{00000000-0005-0000-0000-000086180000}"/>
    <cellStyle name="60% - Accent4 2 2 3 2" xfId="719" xr:uid="{00000000-0005-0000-0000-000087180000}"/>
    <cellStyle name="60% - Accent4 2 2 3 2 2" xfId="1441" xr:uid="{00000000-0005-0000-0000-000088180000}"/>
    <cellStyle name="60% - Accent4 2 2 3 2 2 2" xfId="2885" xr:uid="{00000000-0005-0000-0000-000089180000}"/>
    <cellStyle name="60% - Accent4 2 2 3 2 2 2 2" xfId="5855" xr:uid="{00000000-0005-0000-0000-00008A180000}"/>
    <cellStyle name="60% - Accent4 2 2 3 2 2 2 2 2" xfId="11838" xr:uid="{00000000-0005-0000-0000-00008B180000}"/>
    <cellStyle name="60% - Accent4 2 2 3 2 2 2 3" xfId="8868" xr:uid="{00000000-0005-0000-0000-00008C180000}"/>
    <cellStyle name="60% - Accent4 2 2 3 2 2 3" xfId="4411" xr:uid="{00000000-0005-0000-0000-00008D180000}"/>
    <cellStyle name="60% - Accent4 2 2 3 2 2 3 2" xfId="10394" xr:uid="{00000000-0005-0000-0000-00008E180000}"/>
    <cellStyle name="60% - Accent4 2 2 3 2 2 4" xfId="7424" xr:uid="{00000000-0005-0000-0000-00008F180000}"/>
    <cellStyle name="60% - Accent4 2 2 3 2 3" xfId="2163" xr:uid="{00000000-0005-0000-0000-000090180000}"/>
    <cellStyle name="60% - Accent4 2 2 3 2 3 2" xfId="5133" xr:uid="{00000000-0005-0000-0000-000091180000}"/>
    <cellStyle name="60% - Accent4 2 2 3 2 3 2 2" xfId="11116" xr:uid="{00000000-0005-0000-0000-000092180000}"/>
    <cellStyle name="60% - Accent4 2 2 3 2 3 3" xfId="8146" xr:uid="{00000000-0005-0000-0000-000093180000}"/>
    <cellStyle name="60% - Accent4 2 2 3 2 4" xfId="3689" xr:uid="{00000000-0005-0000-0000-000094180000}"/>
    <cellStyle name="60% - Accent4 2 2 3 2 4 2" xfId="9672" xr:uid="{00000000-0005-0000-0000-000095180000}"/>
    <cellStyle name="60% - Accent4 2 2 3 2 5" xfId="6702" xr:uid="{00000000-0005-0000-0000-000096180000}"/>
    <cellStyle name="60% - Accent4 2 2 3 3" xfId="1093" xr:uid="{00000000-0005-0000-0000-000097180000}"/>
    <cellStyle name="60% - Accent4 2 2 3 3 2" xfId="2537" xr:uid="{00000000-0005-0000-0000-000098180000}"/>
    <cellStyle name="60% - Accent4 2 2 3 3 2 2" xfId="5507" xr:uid="{00000000-0005-0000-0000-000099180000}"/>
    <cellStyle name="60% - Accent4 2 2 3 3 2 2 2" xfId="11490" xr:uid="{00000000-0005-0000-0000-00009A180000}"/>
    <cellStyle name="60% - Accent4 2 2 3 3 2 3" xfId="8520" xr:uid="{00000000-0005-0000-0000-00009B180000}"/>
    <cellStyle name="60% - Accent4 2 2 3 3 3" xfId="4063" xr:uid="{00000000-0005-0000-0000-00009C180000}"/>
    <cellStyle name="60% - Accent4 2 2 3 3 3 2" xfId="10046" xr:uid="{00000000-0005-0000-0000-00009D180000}"/>
    <cellStyle name="60% - Accent4 2 2 3 3 4" xfId="7076" xr:uid="{00000000-0005-0000-0000-00009E180000}"/>
    <cellStyle name="60% - Accent4 2 2 3 4" xfId="1815" xr:uid="{00000000-0005-0000-0000-00009F180000}"/>
    <cellStyle name="60% - Accent4 2 2 3 4 2" xfId="4785" xr:uid="{00000000-0005-0000-0000-0000A0180000}"/>
    <cellStyle name="60% - Accent4 2 2 3 4 2 2" xfId="10768" xr:uid="{00000000-0005-0000-0000-0000A1180000}"/>
    <cellStyle name="60% - Accent4 2 2 3 4 3" xfId="7798" xr:uid="{00000000-0005-0000-0000-0000A2180000}"/>
    <cellStyle name="60% - Accent4 2 2 3 5" xfId="3341" xr:uid="{00000000-0005-0000-0000-0000A3180000}"/>
    <cellStyle name="60% - Accent4 2 2 3 5 2" xfId="9324" xr:uid="{00000000-0005-0000-0000-0000A4180000}"/>
    <cellStyle name="60% - Accent4 2 2 3 6" xfId="6354" xr:uid="{00000000-0005-0000-0000-0000A5180000}"/>
    <cellStyle name="60% - Accent4 2 2 4" xfId="487" xr:uid="{00000000-0005-0000-0000-0000A6180000}"/>
    <cellStyle name="60% - Accent4 2 2 4 2" xfId="1209" xr:uid="{00000000-0005-0000-0000-0000A7180000}"/>
    <cellStyle name="60% - Accent4 2 2 4 2 2" xfId="2653" xr:uid="{00000000-0005-0000-0000-0000A8180000}"/>
    <cellStyle name="60% - Accent4 2 2 4 2 2 2" xfId="5623" xr:uid="{00000000-0005-0000-0000-0000A9180000}"/>
    <cellStyle name="60% - Accent4 2 2 4 2 2 2 2" xfId="11606" xr:uid="{00000000-0005-0000-0000-0000AA180000}"/>
    <cellStyle name="60% - Accent4 2 2 4 2 2 3" xfId="8636" xr:uid="{00000000-0005-0000-0000-0000AB180000}"/>
    <cellStyle name="60% - Accent4 2 2 4 2 3" xfId="4179" xr:uid="{00000000-0005-0000-0000-0000AC180000}"/>
    <cellStyle name="60% - Accent4 2 2 4 2 3 2" xfId="10162" xr:uid="{00000000-0005-0000-0000-0000AD180000}"/>
    <cellStyle name="60% - Accent4 2 2 4 2 4" xfId="7192" xr:uid="{00000000-0005-0000-0000-0000AE180000}"/>
    <cellStyle name="60% - Accent4 2 2 4 3" xfId="1931" xr:uid="{00000000-0005-0000-0000-0000AF180000}"/>
    <cellStyle name="60% - Accent4 2 2 4 3 2" xfId="4901" xr:uid="{00000000-0005-0000-0000-0000B0180000}"/>
    <cellStyle name="60% - Accent4 2 2 4 3 2 2" xfId="10884" xr:uid="{00000000-0005-0000-0000-0000B1180000}"/>
    <cellStyle name="60% - Accent4 2 2 4 3 3" xfId="7914" xr:uid="{00000000-0005-0000-0000-0000B2180000}"/>
    <cellStyle name="60% - Accent4 2 2 4 4" xfId="3457" xr:uid="{00000000-0005-0000-0000-0000B3180000}"/>
    <cellStyle name="60% - Accent4 2 2 4 4 2" xfId="9440" xr:uid="{00000000-0005-0000-0000-0000B4180000}"/>
    <cellStyle name="60% - Accent4 2 2 4 5" xfId="6470" xr:uid="{00000000-0005-0000-0000-0000B5180000}"/>
    <cellStyle name="60% - Accent4 2 2 5" xfId="861" xr:uid="{00000000-0005-0000-0000-0000B6180000}"/>
    <cellStyle name="60% - Accent4 2 2 5 2" xfId="2305" xr:uid="{00000000-0005-0000-0000-0000B7180000}"/>
    <cellStyle name="60% - Accent4 2 2 5 2 2" xfId="5275" xr:uid="{00000000-0005-0000-0000-0000B8180000}"/>
    <cellStyle name="60% - Accent4 2 2 5 2 2 2" xfId="11258" xr:uid="{00000000-0005-0000-0000-0000B9180000}"/>
    <cellStyle name="60% - Accent4 2 2 5 2 3" xfId="8288" xr:uid="{00000000-0005-0000-0000-0000BA180000}"/>
    <cellStyle name="60% - Accent4 2 2 5 3" xfId="3831" xr:uid="{00000000-0005-0000-0000-0000BB180000}"/>
    <cellStyle name="60% - Accent4 2 2 5 3 2" xfId="9814" xr:uid="{00000000-0005-0000-0000-0000BC180000}"/>
    <cellStyle name="60% - Accent4 2 2 5 4" xfId="6844" xr:uid="{00000000-0005-0000-0000-0000BD180000}"/>
    <cellStyle name="60% - Accent4 2 2 6" xfId="1583" xr:uid="{00000000-0005-0000-0000-0000BE180000}"/>
    <cellStyle name="60% - Accent4 2 2 6 2" xfId="4553" xr:uid="{00000000-0005-0000-0000-0000BF180000}"/>
    <cellStyle name="60% - Accent4 2 2 6 2 2" xfId="10536" xr:uid="{00000000-0005-0000-0000-0000C0180000}"/>
    <cellStyle name="60% - Accent4 2 2 6 3" xfId="7566" xr:uid="{00000000-0005-0000-0000-0000C1180000}"/>
    <cellStyle name="60% - Accent4 2 2 7" xfId="3109" xr:uid="{00000000-0005-0000-0000-0000C2180000}"/>
    <cellStyle name="60% - Accent4 2 2 7 2" xfId="9092" xr:uid="{00000000-0005-0000-0000-0000C3180000}"/>
    <cellStyle name="60% - Accent4 2 2 8" xfId="6122" xr:uid="{00000000-0005-0000-0000-0000C4180000}"/>
    <cellStyle name="60% - Accent4 2 3" xfId="197" xr:uid="{00000000-0005-0000-0000-0000C5180000}"/>
    <cellStyle name="60% - Accent4 2 3 2" xfId="545" xr:uid="{00000000-0005-0000-0000-0000C6180000}"/>
    <cellStyle name="60% - Accent4 2 3 2 2" xfId="1267" xr:uid="{00000000-0005-0000-0000-0000C7180000}"/>
    <cellStyle name="60% - Accent4 2 3 2 2 2" xfId="2711" xr:uid="{00000000-0005-0000-0000-0000C8180000}"/>
    <cellStyle name="60% - Accent4 2 3 2 2 2 2" xfId="5681" xr:uid="{00000000-0005-0000-0000-0000C9180000}"/>
    <cellStyle name="60% - Accent4 2 3 2 2 2 2 2" xfId="11664" xr:uid="{00000000-0005-0000-0000-0000CA180000}"/>
    <cellStyle name="60% - Accent4 2 3 2 2 2 3" xfId="8694" xr:uid="{00000000-0005-0000-0000-0000CB180000}"/>
    <cellStyle name="60% - Accent4 2 3 2 2 3" xfId="4237" xr:uid="{00000000-0005-0000-0000-0000CC180000}"/>
    <cellStyle name="60% - Accent4 2 3 2 2 3 2" xfId="10220" xr:uid="{00000000-0005-0000-0000-0000CD180000}"/>
    <cellStyle name="60% - Accent4 2 3 2 2 4" xfId="7250" xr:uid="{00000000-0005-0000-0000-0000CE180000}"/>
    <cellStyle name="60% - Accent4 2 3 2 3" xfId="1989" xr:uid="{00000000-0005-0000-0000-0000CF180000}"/>
    <cellStyle name="60% - Accent4 2 3 2 3 2" xfId="4959" xr:uid="{00000000-0005-0000-0000-0000D0180000}"/>
    <cellStyle name="60% - Accent4 2 3 2 3 2 2" xfId="10942" xr:uid="{00000000-0005-0000-0000-0000D1180000}"/>
    <cellStyle name="60% - Accent4 2 3 2 3 3" xfId="7972" xr:uid="{00000000-0005-0000-0000-0000D2180000}"/>
    <cellStyle name="60% - Accent4 2 3 2 4" xfId="3515" xr:uid="{00000000-0005-0000-0000-0000D3180000}"/>
    <cellStyle name="60% - Accent4 2 3 2 4 2" xfId="9498" xr:uid="{00000000-0005-0000-0000-0000D4180000}"/>
    <cellStyle name="60% - Accent4 2 3 2 5" xfId="6528" xr:uid="{00000000-0005-0000-0000-0000D5180000}"/>
    <cellStyle name="60% - Accent4 2 3 3" xfId="919" xr:uid="{00000000-0005-0000-0000-0000D6180000}"/>
    <cellStyle name="60% - Accent4 2 3 3 2" xfId="2363" xr:uid="{00000000-0005-0000-0000-0000D7180000}"/>
    <cellStyle name="60% - Accent4 2 3 3 2 2" xfId="5333" xr:uid="{00000000-0005-0000-0000-0000D8180000}"/>
    <cellStyle name="60% - Accent4 2 3 3 2 2 2" xfId="11316" xr:uid="{00000000-0005-0000-0000-0000D9180000}"/>
    <cellStyle name="60% - Accent4 2 3 3 2 3" xfId="8346" xr:uid="{00000000-0005-0000-0000-0000DA180000}"/>
    <cellStyle name="60% - Accent4 2 3 3 3" xfId="3889" xr:uid="{00000000-0005-0000-0000-0000DB180000}"/>
    <cellStyle name="60% - Accent4 2 3 3 3 2" xfId="9872" xr:uid="{00000000-0005-0000-0000-0000DC180000}"/>
    <cellStyle name="60% - Accent4 2 3 3 4" xfId="6902" xr:uid="{00000000-0005-0000-0000-0000DD180000}"/>
    <cellStyle name="60% - Accent4 2 3 4" xfId="1641" xr:uid="{00000000-0005-0000-0000-0000DE180000}"/>
    <cellStyle name="60% - Accent4 2 3 4 2" xfId="4611" xr:uid="{00000000-0005-0000-0000-0000DF180000}"/>
    <cellStyle name="60% - Accent4 2 3 4 2 2" xfId="10594" xr:uid="{00000000-0005-0000-0000-0000E0180000}"/>
    <cellStyle name="60% - Accent4 2 3 4 3" xfId="7624" xr:uid="{00000000-0005-0000-0000-0000E1180000}"/>
    <cellStyle name="60% - Accent4 2 3 5" xfId="3167" xr:uid="{00000000-0005-0000-0000-0000E2180000}"/>
    <cellStyle name="60% - Accent4 2 3 5 2" xfId="9150" xr:uid="{00000000-0005-0000-0000-0000E3180000}"/>
    <cellStyle name="60% - Accent4 2 3 6" xfId="6180" xr:uid="{00000000-0005-0000-0000-0000E4180000}"/>
    <cellStyle name="60% - Accent4 2 4" xfId="313" xr:uid="{00000000-0005-0000-0000-0000E5180000}"/>
    <cellStyle name="60% - Accent4 2 4 2" xfId="661" xr:uid="{00000000-0005-0000-0000-0000E6180000}"/>
    <cellStyle name="60% - Accent4 2 4 2 2" xfId="1383" xr:uid="{00000000-0005-0000-0000-0000E7180000}"/>
    <cellStyle name="60% - Accent4 2 4 2 2 2" xfId="2827" xr:uid="{00000000-0005-0000-0000-0000E8180000}"/>
    <cellStyle name="60% - Accent4 2 4 2 2 2 2" xfId="5797" xr:uid="{00000000-0005-0000-0000-0000E9180000}"/>
    <cellStyle name="60% - Accent4 2 4 2 2 2 2 2" xfId="11780" xr:uid="{00000000-0005-0000-0000-0000EA180000}"/>
    <cellStyle name="60% - Accent4 2 4 2 2 2 3" xfId="8810" xr:uid="{00000000-0005-0000-0000-0000EB180000}"/>
    <cellStyle name="60% - Accent4 2 4 2 2 3" xfId="4353" xr:uid="{00000000-0005-0000-0000-0000EC180000}"/>
    <cellStyle name="60% - Accent4 2 4 2 2 3 2" xfId="10336" xr:uid="{00000000-0005-0000-0000-0000ED180000}"/>
    <cellStyle name="60% - Accent4 2 4 2 2 4" xfId="7366" xr:uid="{00000000-0005-0000-0000-0000EE180000}"/>
    <cellStyle name="60% - Accent4 2 4 2 3" xfId="2105" xr:uid="{00000000-0005-0000-0000-0000EF180000}"/>
    <cellStyle name="60% - Accent4 2 4 2 3 2" xfId="5075" xr:uid="{00000000-0005-0000-0000-0000F0180000}"/>
    <cellStyle name="60% - Accent4 2 4 2 3 2 2" xfId="11058" xr:uid="{00000000-0005-0000-0000-0000F1180000}"/>
    <cellStyle name="60% - Accent4 2 4 2 3 3" xfId="8088" xr:uid="{00000000-0005-0000-0000-0000F2180000}"/>
    <cellStyle name="60% - Accent4 2 4 2 4" xfId="3631" xr:uid="{00000000-0005-0000-0000-0000F3180000}"/>
    <cellStyle name="60% - Accent4 2 4 2 4 2" xfId="9614" xr:uid="{00000000-0005-0000-0000-0000F4180000}"/>
    <cellStyle name="60% - Accent4 2 4 2 5" xfId="6644" xr:uid="{00000000-0005-0000-0000-0000F5180000}"/>
    <cellStyle name="60% - Accent4 2 4 3" xfId="1035" xr:uid="{00000000-0005-0000-0000-0000F6180000}"/>
    <cellStyle name="60% - Accent4 2 4 3 2" xfId="2479" xr:uid="{00000000-0005-0000-0000-0000F7180000}"/>
    <cellStyle name="60% - Accent4 2 4 3 2 2" xfId="5449" xr:uid="{00000000-0005-0000-0000-0000F8180000}"/>
    <cellStyle name="60% - Accent4 2 4 3 2 2 2" xfId="11432" xr:uid="{00000000-0005-0000-0000-0000F9180000}"/>
    <cellStyle name="60% - Accent4 2 4 3 2 3" xfId="8462" xr:uid="{00000000-0005-0000-0000-0000FA180000}"/>
    <cellStyle name="60% - Accent4 2 4 3 3" xfId="4005" xr:uid="{00000000-0005-0000-0000-0000FB180000}"/>
    <cellStyle name="60% - Accent4 2 4 3 3 2" xfId="9988" xr:uid="{00000000-0005-0000-0000-0000FC180000}"/>
    <cellStyle name="60% - Accent4 2 4 3 4" xfId="7018" xr:uid="{00000000-0005-0000-0000-0000FD180000}"/>
    <cellStyle name="60% - Accent4 2 4 4" xfId="1757" xr:uid="{00000000-0005-0000-0000-0000FE180000}"/>
    <cellStyle name="60% - Accent4 2 4 4 2" xfId="4727" xr:uid="{00000000-0005-0000-0000-0000FF180000}"/>
    <cellStyle name="60% - Accent4 2 4 4 2 2" xfId="10710" xr:uid="{00000000-0005-0000-0000-000000190000}"/>
    <cellStyle name="60% - Accent4 2 4 4 3" xfId="7740" xr:uid="{00000000-0005-0000-0000-000001190000}"/>
    <cellStyle name="60% - Accent4 2 4 5" xfId="3283" xr:uid="{00000000-0005-0000-0000-000002190000}"/>
    <cellStyle name="60% - Accent4 2 4 5 2" xfId="9266" xr:uid="{00000000-0005-0000-0000-000003190000}"/>
    <cellStyle name="60% - Accent4 2 4 6" xfId="6296" xr:uid="{00000000-0005-0000-0000-000004190000}"/>
    <cellStyle name="60% - Accent4 2 5" xfId="429" xr:uid="{00000000-0005-0000-0000-000005190000}"/>
    <cellStyle name="60% - Accent4 2 5 2" xfId="1151" xr:uid="{00000000-0005-0000-0000-000006190000}"/>
    <cellStyle name="60% - Accent4 2 5 2 2" xfId="2595" xr:uid="{00000000-0005-0000-0000-000007190000}"/>
    <cellStyle name="60% - Accent4 2 5 2 2 2" xfId="5565" xr:uid="{00000000-0005-0000-0000-000008190000}"/>
    <cellStyle name="60% - Accent4 2 5 2 2 2 2" xfId="11548" xr:uid="{00000000-0005-0000-0000-000009190000}"/>
    <cellStyle name="60% - Accent4 2 5 2 2 3" xfId="8578" xr:uid="{00000000-0005-0000-0000-00000A190000}"/>
    <cellStyle name="60% - Accent4 2 5 2 3" xfId="4121" xr:uid="{00000000-0005-0000-0000-00000B190000}"/>
    <cellStyle name="60% - Accent4 2 5 2 3 2" xfId="10104" xr:uid="{00000000-0005-0000-0000-00000C190000}"/>
    <cellStyle name="60% - Accent4 2 5 2 4" xfId="7134" xr:uid="{00000000-0005-0000-0000-00000D190000}"/>
    <cellStyle name="60% - Accent4 2 5 3" xfId="1873" xr:uid="{00000000-0005-0000-0000-00000E190000}"/>
    <cellStyle name="60% - Accent4 2 5 3 2" xfId="4843" xr:uid="{00000000-0005-0000-0000-00000F190000}"/>
    <cellStyle name="60% - Accent4 2 5 3 2 2" xfId="10826" xr:uid="{00000000-0005-0000-0000-000010190000}"/>
    <cellStyle name="60% - Accent4 2 5 3 3" xfId="7856" xr:uid="{00000000-0005-0000-0000-000011190000}"/>
    <cellStyle name="60% - Accent4 2 5 4" xfId="3399" xr:uid="{00000000-0005-0000-0000-000012190000}"/>
    <cellStyle name="60% - Accent4 2 5 4 2" xfId="9382" xr:uid="{00000000-0005-0000-0000-000013190000}"/>
    <cellStyle name="60% - Accent4 2 5 5" xfId="6412" xr:uid="{00000000-0005-0000-0000-000014190000}"/>
    <cellStyle name="60% - Accent4 2 6" xfId="803" xr:uid="{00000000-0005-0000-0000-000015190000}"/>
    <cellStyle name="60% - Accent4 2 6 2" xfId="2247" xr:uid="{00000000-0005-0000-0000-000016190000}"/>
    <cellStyle name="60% - Accent4 2 6 2 2" xfId="5217" xr:uid="{00000000-0005-0000-0000-000017190000}"/>
    <cellStyle name="60% - Accent4 2 6 2 2 2" xfId="11200" xr:uid="{00000000-0005-0000-0000-000018190000}"/>
    <cellStyle name="60% - Accent4 2 6 2 3" xfId="8230" xr:uid="{00000000-0005-0000-0000-000019190000}"/>
    <cellStyle name="60% - Accent4 2 6 3" xfId="3773" xr:uid="{00000000-0005-0000-0000-00001A190000}"/>
    <cellStyle name="60% - Accent4 2 6 3 2" xfId="9756" xr:uid="{00000000-0005-0000-0000-00001B190000}"/>
    <cellStyle name="60% - Accent4 2 6 4" xfId="6786" xr:uid="{00000000-0005-0000-0000-00001C190000}"/>
    <cellStyle name="60% - Accent4 2 7" xfId="1525" xr:uid="{00000000-0005-0000-0000-00001D190000}"/>
    <cellStyle name="60% - Accent4 2 7 2" xfId="4495" xr:uid="{00000000-0005-0000-0000-00001E190000}"/>
    <cellStyle name="60% - Accent4 2 7 2 2" xfId="10478" xr:uid="{00000000-0005-0000-0000-00001F190000}"/>
    <cellStyle name="60% - Accent4 2 7 3" xfId="7508" xr:uid="{00000000-0005-0000-0000-000020190000}"/>
    <cellStyle name="60% - Accent4 2 8" xfId="3051" xr:uid="{00000000-0005-0000-0000-000021190000}"/>
    <cellStyle name="60% - Accent4 2 8 2" xfId="9034" xr:uid="{00000000-0005-0000-0000-000022190000}"/>
    <cellStyle name="60% - Accent4 2 9" xfId="6064" xr:uid="{00000000-0005-0000-0000-000023190000}"/>
    <cellStyle name="60% - Accent4 3" xfId="108" xr:uid="{00000000-0005-0000-0000-000024190000}"/>
    <cellStyle name="60% - Accent4 3 2" xfId="224" xr:uid="{00000000-0005-0000-0000-000025190000}"/>
    <cellStyle name="60% - Accent4 3 2 2" xfId="572" xr:uid="{00000000-0005-0000-0000-000026190000}"/>
    <cellStyle name="60% - Accent4 3 2 2 2" xfId="1294" xr:uid="{00000000-0005-0000-0000-000027190000}"/>
    <cellStyle name="60% - Accent4 3 2 2 2 2" xfId="2738" xr:uid="{00000000-0005-0000-0000-000028190000}"/>
    <cellStyle name="60% - Accent4 3 2 2 2 2 2" xfId="5708" xr:uid="{00000000-0005-0000-0000-000029190000}"/>
    <cellStyle name="60% - Accent4 3 2 2 2 2 2 2" xfId="11691" xr:uid="{00000000-0005-0000-0000-00002A190000}"/>
    <cellStyle name="60% - Accent4 3 2 2 2 2 3" xfId="8721" xr:uid="{00000000-0005-0000-0000-00002B190000}"/>
    <cellStyle name="60% - Accent4 3 2 2 2 3" xfId="4264" xr:uid="{00000000-0005-0000-0000-00002C190000}"/>
    <cellStyle name="60% - Accent4 3 2 2 2 3 2" xfId="10247" xr:uid="{00000000-0005-0000-0000-00002D190000}"/>
    <cellStyle name="60% - Accent4 3 2 2 2 4" xfId="7277" xr:uid="{00000000-0005-0000-0000-00002E190000}"/>
    <cellStyle name="60% - Accent4 3 2 2 3" xfId="2016" xr:uid="{00000000-0005-0000-0000-00002F190000}"/>
    <cellStyle name="60% - Accent4 3 2 2 3 2" xfId="4986" xr:uid="{00000000-0005-0000-0000-000030190000}"/>
    <cellStyle name="60% - Accent4 3 2 2 3 2 2" xfId="10969" xr:uid="{00000000-0005-0000-0000-000031190000}"/>
    <cellStyle name="60% - Accent4 3 2 2 3 3" xfId="7999" xr:uid="{00000000-0005-0000-0000-000032190000}"/>
    <cellStyle name="60% - Accent4 3 2 2 4" xfId="3542" xr:uid="{00000000-0005-0000-0000-000033190000}"/>
    <cellStyle name="60% - Accent4 3 2 2 4 2" xfId="9525" xr:uid="{00000000-0005-0000-0000-000034190000}"/>
    <cellStyle name="60% - Accent4 3 2 2 5" xfId="6555" xr:uid="{00000000-0005-0000-0000-000035190000}"/>
    <cellStyle name="60% - Accent4 3 2 3" xfId="946" xr:uid="{00000000-0005-0000-0000-000036190000}"/>
    <cellStyle name="60% - Accent4 3 2 3 2" xfId="2390" xr:uid="{00000000-0005-0000-0000-000037190000}"/>
    <cellStyle name="60% - Accent4 3 2 3 2 2" xfId="5360" xr:uid="{00000000-0005-0000-0000-000038190000}"/>
    <cellStyle name="60% - Accent4 3 2 3 2 2 2" xfId="11343" xr:uid="{00000000-0005-0000-0000-000039190000}"/>
    <cellStyle name="60% - Accent4 3 2 3 2 3" xfId="8373" xr:uid="{00000000-0005-0000-0000-00003A190000}"/>
    <cellStyle name="60% - Accent4 3 2 3 3" xfId="3916" xr:uid="{00000000-0005-0000-0000-00003B190000}"/>
    <cellStyle name="60% - Accent4 3 2 3 3 2" xfId="9899" xr:uid="{00000000-0005-0000-0000-00003C190000}"/>
    <cellStyle name="60% - Accent4 3 2 3 4" xfId="6929" xr:uid="{00000000-0005-0000-0000-00003D190000}"/>
    <cellStyle name="60% - Accent4 3 2 4" xfId="1668" xr:uid="{00000000-0005-0000-0000-00003E190000}"/>
    <cellStyle name="60% - Accent4 3 2 4 2" xfId="4638" xr:uid="{00000000-0005-0000-0000-00003F190000}"/>
    <cellStyle name="60% - Accent4 3 2 4 2 2" xfId="10621" xr:uid="{00000000-0005-0000-0000-000040190000}"/>
    <cellStyle name="60% - Accent4 3 2 4 3" xfId="7651" xr:uid="{00000000-0005-0000-0000-000041190000}"/>
    <cellStyle name="60% - Accent4 3 2 5" xfId="3194" xr:uid="{00000000-0005-0000-0000-000042190000}"/>
    <cellStyle name="60% - Accent4 3 2 5 2" xfId="9177" xr:uid="{00000000-0005-0000-0000-000043190000}"/>
    <cellStyle name="60% - Accent4 3 2 6" xfId="6207" xr:uid="{00000000-0005-0000-0000-000044190000}"/>
    <cellStyle name="60% - Accent4 3 3" xfId="340" xr:uid="{00000000-0005-0000-0000-000045190000}"/>
    <cellStyle name="60% - Accent4 3 3 2" xfId="688" xr:uid="{00000000-0005-0000-0000-000046190000}"/>
    <cellStyle name="60% - Accent4 3 3 2 2" xfId="1410" xr:uid="{00000000-0005-0000-0000-000047190000}"/>
    <cellStyle name="60% - Accent4 3 3 2 2 2" xfId="2854" xr:uid="{00000000-0005-0000-0000-000048190000}"/>
    <cellStyle name="60% - Accent4 3 3 2 2 2 2" xfId="5824" xr:uid="{00000000-0005-0000-0000-000049190000}"/>
    <cellStyle name="60% - Accent4 3 3 2 2 2 2 2" xfId="11807" xr:uid="{00000000-0005-0000-0000-00004A190000}"/>
    <cellStyle name="60% - Accent4 3 3 2 2 2 3" xfId="8837" xr:uid="{00000000-0005-0000-0000-00004B190000}"/>
    <cellStyle name="60% - Accent4 3 3 2 2 3" xfId="4380" xr:uid="{00000000-0005-0000-0000-00004C190000}"/>
    <cellStyle name="60% - Accent4 3 3 2 2 3 2" xfId="10363" xr:uid="{00000000-0005-0000-0000-00004D190000}"/>
    <cellStyle name="60% - Accent4 3 3 2 2 4" xfId="7393" xr:uid="{00000000-0005-0000-0000-00004E190000}"/>
    <cellStyle name="60% - Accent4 3 3 2 3" xfId="2132" xr:uid="{00000000-0005-0000-0000-00004F190000}"/>
    <cellStyle name="60% - Accent4 3 3 2 3 2" xfId="5102" xr:uid="{00000000-0005-0000-0000-000050190000}"/>
    <cellStyle name="60% - Accent4 3 3 2 3 2 2" xfId="11085" xr:uid="{00000000-0005-0000-0000-000051190000}"/>
    <cellStyle name="60% - Accent4 3 3 2 3 3" xfId="8115" xr:uid="{00000000-0005-0000-0000-000052190000}"/>
    <cellStyle name="60% - Accent4 3 3 2 4" xfId="3658" xr:uid="{00000000-0005-0000-0000-000053190000}"/>
    <cellStyle name="60% - Accent4 3 3 2 4 2" xfId="9641" xr:uid="{00000000-0005-0000-0000-000054190000}"/>
    <cellStyle name="60% - Accent4 3 3 2 5" xfId="6671" xr:uid="{00000000-0005-0000-0000-000055190000}"/>
    <cellStyle name="60% - Accent4 3 3 3" xfId="1062" xr:uid="{00000000-0005-0000-0000-000056190000}"/>
    <cellStyle name="60% - Accent4 3 3 3 2" xfId="2506" xr:uid="{00000000-0005-0000-0000-000057190000}"/>
    <cellStyle name="60% - Accent4 3 3 3 2 2" xfId="5476" xr:uid="{00000000-0005-0000-0000-000058190000}"/>
    <cellStyle name="60% - Accent4 3 3 3 2 2 2" xfId="11459" xr:uid="{00000000-0005-0000-0000-000059190000}"/>
    <cellStyle name="60% - Accent4 3 3 3 2 3" xfId="8489" xr:uid="{00000000-0005-0000-0000-00005A190000}"/>
    <cellStyle name="60% - Accent4 3 3 3 3" xfId="4032" xr:uid="{00000000-0005-0000-0000-00005B190000}"/>
    <cellStyle name="60% - Accent4 3 3 3 3 2" xfId="10015" xr:uid="{00000000-0005-0000-0000-00005C190000}"/>
    <cellStyle name="60% - Accent4 3 3 3 4" xfId="7045" xr:uid="{00000000-0005-0000-0000-00005D190000}"/>
    <cellStyle name="60% - Accent4 3 3 4" xfId="1784" xr:uid="{00000000-0005-0000-0000-00005E190000}"/>
    <cellStyle name="60% - Accent4 3 3 4 2" xfId="4754" xr:uid="{00000000-0005-0000-0000-00005F190000}"/>
    <cellStyle name="60% - Accent4 3 3 4 2 2" xfId="10737" xr:uid="{00000000-0005-0000-0000-000060190000}"/>
    <cellStyle name="60% - Accent4 3 3 4 3" xfId="7767" xr:uid="{00000000-0005-0000-0000-000061190000}"/>
    <cellStyle name="60% - Accent4 3 3 5" xfId="3310" xr:uid="{00000000-0005-0000-0000-000062190000}"/>
    <cellStyle name="60% - Accent4 3 3 5 2" xfId="9293" xr:uid="{00000000-0005-0000-0000-000063190000}"/>
    <cellStyle name="60% - Accent4 3 3 6" xfId="6323" xr:uid="{00000000-0005-0000-0000-000064190000}"/>
    <cellStyle name="60% - Accent4 3 4" xfId="456" xr:uid="{00000000-0005-0000-0000-000065190000}"/>
    <cellStyle name="60% - Accent4 3 4 2" xfId="1178" xr:uid="{00000000-0005-0000-0000-000066190000}"/>
    <cellStyle name="60% - Accent4 3 4 2 2" xfId="2622" xr:uid="{00000000-0005-0000-0000-000067190000}"/>
    <cellStyle name="60% - Accent4 3 4 2 2 2" xfId="5592" xr:uid="{00000000-0005-0000-0000-000068190000}"/>
    <cellStyle name="60% - Accent4 3 4 2 2 2 2" xfId="11575" xr:uid="{00000000-0005-0000-0000-000069190000}"/>
    <cellStyle name="60% - Accent4 3 4 2 2 3" xfId="8605" xr:uid="{00000000-0005-0000-0000-00006A190000}"/>
    <cellStyle name="60% - Accent4 3 4 2 3" xfId="4148" xr:uid="{00000000-0005-0000-0000-00006B190000}"/>
    <cellStyle name="60% - Accent4 3 4 2 3 2" xfId="10131" xr:uid="{00000000-0005-0000-0000-00006C190000}"/>
    <cellStyle name="60% - Accent4 3 4 2 4" xfId="7161" xr:uid="{00000000-0005-0000-0000-00006D190000}"/>
    <cellStyle name="60% - Accent4 3 4 3" xfId="1900" xr:uid="{00000000-0005-0000-0000-00006E190000}"/>
    <cellStyle name="60% - Accent4 3 4 3 2" xfId="4870" xr:uid="{00000000-0005-0000-0000-00006F190000}"/>
    <cellStyle name="60% - Accent4 3 4 3 2 2" xfId="10853" xr:uid="{00000000-0005-0000-0000-000070190000}"/>
    <cellStyle name="60% - Accent4 3 4 3 3" xfId="7883" xr:uid="{00000000-0005-0000-0000-000071190000}"/>
    <cellStyle name="60% - Accent4 3 4 4" xfId="3426" xr:uid="{00000000-0005-0000-0000-000072190000}"/>
    <cellStyle name="60% - Accent4 3 4 4 2" xfId="9409" xr:uid="{00000000-0005-0000-0000-000073190000}"/>
    <cellStyle name="60% - Accent4 3 4 5" xfId="6439" xr:uid="{00000000-0005-0000-0000-000074190000}"/>
    <cellStyle name="60% - Accent4 3 5" xfId="830" xr:uid="{00000000-0005-0000-0000-000075190000}"/>
    <cellStyle name="60% - Accent4 3 5 2" xfId="2274" xr:uid="{00000000-0005-0000-0000-000076190000}"/>
    <cellStyle name="60% - Accent4 3 5 2 2" xfId="5244" xr:uid="{00000000-0005-0000-0000-000077190000}"/>
    <cellStyle name="60% - Accent4 3 5 2 2 2" xfId="11227" xr:uid="{00000000-0005-0000-0000-000078190000}"/>
    <cellStyle name="60% - Accent4 3 5 2 3" xfId="8257" xr:uid="{00000000-0005-0000-0000-000079190000}"/>
    <cellStyle name="60% - Accent4 3 5 3" xfId="3800" xr:uid="{00000000-0005-0000-0000-00007A190000}"/>
    <cellStyle name="60% - Accent4 3 5 3 2" xfId="9783" xr:uid="{00000000-0005-0000-0000-00007B190000}"/>
    <cellStyle name="60% - Accent4 3 5 4" xfId="6813" xr:uid="{00000000-0005-0000-0000-00007C190000}"/>
    <cellStyle name="60% - Accent4 3 6" xfId="1552" xr:uid="{00000000-0005-0000-0000-00007D190000}"/>
    <cellStyle name="60% - Accent4 3 6 2" xfId="4522" xr:uid="{00000000-0005-0000-0000-00007E190000}"/>
    <cellStyle name="60% - Accent4 3 6 2 2" xfId="10505" xr:uid="{00000000-0005-0000-0000-00007F190000}"/>
    <cellStyle name="60% - Accent4 3 6 3" xfId="7535" xr:uid="{00000000-0005-0000-0000-000080190000}"/>
    <cellStyle name="60% - Accent4 3 7" xfId="3078" xr:uid="{00000000-0005-0000-0000-000081190000}"/>
    <cellStyle name="60% - Accent4 3 7 2" xfId="9061" xr:uid="{00000000-0005-0000-0000-000082190000}"/>
    <cellStyle name="60% - Accent4 3 8" xfId="6091" xr:uid="{00000000-0005-0000-0000-000083190000}"/>
    <cellStyle name="60% - Accent4 4" xfId="166" xr:uid="{00000000-0005-0000-0000-000084190000}"/>
    <cellStyle name="60% - Accent4 4 2" xfId="514" xr:uid="{00000000-0005-0000-0000-000085190000}"/>
    <cellStyle name="60% - Accent4 4 2 2" xfId="1236" xr:uid="{00000000-0005-0000-0000-000086190000}"/>
    <cellStyle name="60% - Accent4 4 2 2 2" xfId="2680" xr:uid="{00000000-0005-0000-0000-000087190000}"/>
    <cellStyle name="60% - Accent4 4 2 2 2 2" xfId="5650" xr:uid="{00000000-0005-0000-0000-000088190000}"/>
    <cellStyle name="60% - Accent4 4 2 2 2 2 2" xfId="11633" xr:uid="{00000000-0005-0000-0000-000089190000}"/>
    <cellStyle name="60% - Accent4 4 2 2 2 3" xfId="8663" xr:uid="{00000000-0005-0000-0000-00008A190000}"/>
    <cellStyle name="60% - Accent4 4 2 2 3" xfId="4206" xr:uid="{00000000-0005-0000-0000-00008B190000}"/>
    <cellStyle name="60% - Accent4 4 2 2 3 2" xfId="10189" xr:uid="{00000000-0005-0000-0000-00008C190000}"/>
    <cellStyle name="60% - Accent4 4 2 2 4" xfId="7219" xr:uid="{00000000-0005-0000-0000-00008D190000}"/>
    <cellStyle name="60% - Accent4 4 2 3" xfId="1958" xr:uid="{00000000-0005-0000-0000-00008E190000}"/>
    <cellStyle name="60% - Accent4 4 2 3 2" xfId="4928" xr:uid="{00000000-0005-0000-0000-00008F190000}"/>
    <cellStyle name="60% - Accent4 4 2 3 2 2" xfId="10911" xr:uid="{00000000-0005-0000-0000-000090190000}"/>
    <cellStyle name="60% - Accent4 4 2 3 3" xfId="7941" xr:uid="{00000000-0005-0000-0000-000091190000}"/>
    <cellStyle name="60% - Accent4 4 2 4" xfId="3484" xr:uid="{00000000-0005-0000-0000-000092190000}"/>
    <cellStyle name="60% - Accent4 4 2 4 2" xfId="9467" xr:uid="{00000000-0005-0000-0000-000093190000}"/>
    <cellStyle name="60% - Accent4 4 2 5" xfId="6497" xr:uid="{00000000-0005-0000-0000-000094190000}"/>
    <cellStyle name="60% - Accent4 4 3" xfId="888" xr:uid="{00000000-0005-0000-0000-000095190000}"/>
    <cellStyle name="60% - Accent4 4 3 2" xfId="2332" xr:uid="{00000000-0005-0000-0000-000096190000}"/>
    <cellStyle name="60% - Accent4 4 3 2 2" xfId="5302" xr:uid="{00000000-0005-0000-0000-000097190000}"/>
    <cellStyle name="60% - Accent4 4 3 2 2 2" xfId="11285" xr:uid="{00000000-0005-0000-0000-000098190000}"/>
    <cellStyle name="60% - Accent4 4 3 2 3" xfId="8315" xr:uid="{00000000-0005-0000-0000-000099190000}"/>
    <cellStyle name="60% - Accent4 4 3 3" xfId="3858" xr:uid="{00000000-0005-0000-0000-00009A190000}"/>
    <cellStyle name="60% - Accent4 4 3 3 2" xfId="9841" xr:uid="{00000000-0005-0000-0000-00009B190000}"/>
    <cellStyle name="60% - Accent4 4 3 4" xfId="6871" xr:uid="{00000000-0005-0000-0000-00009C190000}"/>
    <cellStyle name="60% - Accent4 4 4" xfId="1610" xr:uid="{00000000-0005-0000-0000-00009D190000}"/>
    <cellStyle name="60% - Accent4 4 4 2" xfId="4580" xr:uid="{00000000-0005-0000-0000-00009E190000}"/>
    <cellStyle name="60% - Accent4 4 4 2 2" xfId="10563" xr:uid="{00000000-0005-0000-0000-00009F190000}"/>
    <cellStyle name="60% - Accent4 4 4 3" xfId="7593" xr:uid="{00000000-0005-0000-0000-0000A0190000}"/>
    <cellStyle name="60% - Accent4 4 5" xfId="3136" xr:uid="{00000000-0005-0000-0000-0000A1190000}"/>
    <cellStyle name="60% - Accent4 4 5 2" xfId="9119" xr:uid="{00000000-0005-0000-0000-0000A2190000}"/>
    <cellStyle name="60% - Accent4 4 6" xfId="6149" xr:uid="{00000000-0005-0000-0000-0000A3190000}"/>
    <cellStyle name="60% - Accent4 5" xfId="282" xr:uid="{00000000-0005-0000-0000-0000A4190000}"/>
    <cellStyle name="60% - Accent4 5 2" xfId="630" xr:uid="{00000000-0005-0000-0000-0000A5190000}"/>
    <cellStyle name="60% - Accent4 5 2 2" xfId="1352" xr:uid="{00000000-0005-0000-0000-0000A6190000}"/>
    <cellStyle name="60% - Accent4 5 2 2 2" xfId="2796" xr:uid="{00000000-0005-0000-0000-0000A7190000}"/>
    <cellStyle name="60% - Accent4 5 2 2 2 2" xfId="5766" xr:uid="{00000000-0005-0000-0000-0000A8190000}"/>
    <cellStyle name="60% - Accent4 5 2 2 2 2 2" xfId="11749" xr:uid="{00000000-0005-0000-0000-0000A9190000}"/>
    <cellStyle name="60% - Accent4 5 2 2 2 3" xfId="8779" xr:uid="{00000000-0005-0000-0000-0000AA190000}"/>
    <cellStyle name="60% - Accent4 5 2 2 3" xfId="4322" xr:uid="{00000000-0005-0000-0000-0000AB190000}"/>
    <cellStyle name="60% - Accent4 5 2 2 3 2" xfId="10305" xr:uid="{00000000-0005-0000-0000-0000AC190000}"/>
    <cellStyle name="60% - Accent4 5 2 2 4" xfId="7335" xr:uid="{00000000-0005-0000-0000-0000AD190000}"/>
    <cellStyle name="60% - Accent4 5 2 3" xfId="2074" xr:uid="{00000000-0005-0000-0000-0000AE190000}"/>
    <cellStyle name="60% - Accent4 5 2 3 2" xfId="5044" xr:uid="{00000000-0005-0000-0000-0000AF190000}"/>
    <cellStyle name="60% - Accent4 5 2 3 2 2" xfId="11027" xr:uid="{00000000-0005-0000-0000-0000B0190000}"/>
    <cellStyle name="60% - Accent4 5 2 3 3" xfId="8057" xr:uid="{00000000-0005-0000-0000-0000B1190000}"/>
    <cellStyle name="60% - Accent4 5 2 4" xfId="3600" xr:uid="{00000000-0005-0000-0000-0000B2190000}"/>
    <cellStyle name="60% - Accent4 5 2 4 2" xfId="9583" xr:uid="{00000000-0005-0000-0000-0000B3190000}"/>
    <cellStyle name="60% - Accent4 5 2 5" xfId="6613" xr:uid="{00000000-0005-0000-0000-0000B4190000}"/>
    <cellStyle name="60% - Accent4 5 3" xfId="1004" xr:uid="{00000000-0005-0000-0000-0000B5190000}"/>
    <cellStyle name="60% - Accent4 5 3 2" xfId="2448" xr:uid="{00000000-0005-0000-0000-0000B6190000}"/>
    <cellStyle name="60% - Accent4 5 3 2 2" xfId="5418" xr:uid="{00000000-0005-0000-0000-0000B7190000}"/>
    <cellStyle name="60% - Accent4 5 3 2 2 2" xfId="11401" xr:uid="{00000000-0005-0000-0000-0000B8190000}"/>
    <cellStyle name="60% - Accent4 5 3 2 3" xfId="8431" xr:uid="{00000000-0005-0000-0000-0000B9190000}"/>
    <cellStyle name="60% - Accent4 5 3 3" xfId="3974" xr:uid="{00000000-0005-0000-0000-0000BA190000}"/>
    <cellStyle name="60% - Accent4 5 3 3 2" xfId="9957" xr:uid="{00000000-0005-0000-0000-0000BB190000}"/>
    <cellStyle name="60% - Accent4 5 3 4" xfId="6987" xr:uid="{00000000-0005-0000-0000-0000BC190000}"/>
    <cellStyle name="60% - Accent4 5 4" xfId="1726" xr:uid="{00000000-0005-0000-0000-0000BD190000}"/>
    <cellStyle name="60% - Accent4 5 4 2" xfId="4696" xr:uid="{00000000-0005-0000-0000-0000BE190000}"/>
    <cellStyle name="60% - Accent4 5 4 2 2" xfId="10679" xr:uid="{00000000-0005-0000-0000-0000BF190000}"/>
    <cellStyle name="60% - Accent4 5 4 3" xfId="7709" xr:uid="{00000000-0005-0000-0000-0000C0190000}"/>
    <cellStyle name="60% - Accent4 5 5" xfId="3252" xr:uid="{00000000-0005-0000-0000-0000C1190000}"/>
    <cellStyle name="60% - Accent4 5 5 2" xfId="9235" xr:uid="{00000000-0005-0000-0000-0000C2190000}"/>
    <cellStyle name="60% - Accent4 5 6" xfId="6265" xr:uid="{00000000-0005-0000-0000-0000C3190000}"/>
    <cellStyle name="60% - Accent4 6" xfId="398" xr:uid="{00000000-0005-0000-0000-0000C4190000}"/>
    <cellStyle name="60% - Accent4 6 2" xfId="1120" xr:uid="{00000000-0005-0000-0000-0000C5190000}"/>
    <cellStyle name="60% - Accent4 6 2 2" xfId="2564" xr:uid="{00000000-0005-0000-0000-0000C6190000}"/>
    <cellStyle name="60% - Accent4 6 2 2 2" xfId="5534" xr:uid="{00000000-0005-0000-0000-0000C7190000}"/>
    <cellStyle name="60% - Accent4 6 2 2 2 2" xfId="11517" xr:uid="{00000000-0005-0000-0000-0000C8190000}"/>
    <cellStyle name="60% - Accent4 6 2 2 3" xfId="8547" xr:uid="{00000000-0005-0000-0000-0000C9190000}"/>
    <cellStyle name="60% - Accent4 6 2 3" xfId="4090" xr:uid="{00000000-0005-0000-0000-0000CA190000}"/>
    <cellStyle name="60% - Accent4 6 2 3 2" xfId="10073" xr:uid="{00000000-0005-0000-0000-0000CB190000}"/>
    <cellStyle name="60% - Accent4 6 2 4" xfId="7103" xr:uid="{00000000-0005-0000-0000-0000CC190000}"/>
    <cellStyle name="60% - Accent4 6 3" xfId="1842" xr:uid="{00000000-0005-0000-0000-0000CD190000}"/>
    <cellStyle name="60% - Accent4 6 3 2" xfId="4812" xr:uid="{00000000-0005-0000-0000-0000CE190000}"/>
    <cellStyle name="60% - Accent4 6 3 2 2" xfId="10795" xr:uid="{00000000-0005-0000-0000-0000CF190000}"/>
    <cellStyle name="60% - Accent4 6 3 3" xfId="7825" xr:uid="{00000000-0005-0000-0000-0000D0190000}"/>
    <cellStyle name="60% - Accent4 6 4" xfId="3368" xr:uid="{00000000-0005-0000-0000-0000D1190000}"/>
    <cellStyle name="60% - Accent4 6 4 2" xfId="9351" xr:uid="{00000000-0005-0000-0000-0000D2190000}"/>
    <cellStyle name="60% - Accent4 6 5" xfId="6381" xr:uid="{00000000-0005-0000-0000-0000D3190000}"/>
    <cellStyle name="60% - Accent4 7" xfId="748" xr:uid="{00000000-0005-0000-0000-0000D4190000}"/>
    <cellStyle name="60% - Accent4 7 2" xfId="1470" xr:uid="{00000000-0005-0000-0000-0000D5190000}"/>
    <cellStyle name="60% - Accent4 7 2 2" xfId="2914" xr:uid="{00000000-0005-0000-0000-0000D6190000}"/>
    <cellStyle name="60% - Accent4 7 2 2 2" xfId="5884" xr:uid="{00000000-0005-0000-0000-0000D7190000}"/>
    <cellStyle name="60% - Accent4 7 2 2 2 2" xfId="11867" xr:uid="{00000000-0005-0000-0000-0000D8190000}"/>
    <cellStyle name="60% - Accent4 7 2 2 3" xfId="8897" xr:uid="{00000000-0005-0000-0000-0000D9190000}"/>
    <cellStyle name="60% - Accent4 7 2 3" xfId="4440" xr:uid="{00000000-0005-0000-0000-0000DA190000}"/>
    <cellStyle name="60% - Accent4 7 2 3 2" xfId="10423" xr:uid="{00000000-0005-0000-0000-0000DB190000}"/>
    <cellStyle name="60% - Accent4 7 2 4" xfId="7453" xr:uid="{00000000-0005-0000-0000-0000DC190000}"/>
    <cellStyle name="60% - Accent4 7 3" xfId="2192" xr:uid="{00000000-0005-0000-0000-0000DD190000}"/>
    <cellStyle name="60% - Accent4 7 3 2" xfId="5162" xr:uid="{00000000-0005-0000-0000-0000DE190000}"/>
    <cellStyle name="60% - Accent4 7 3 2 2" xfId="11145" xr:uid="{00000000-0005-0000-0000-0000DF190000}"/>
    <cellStyle name="60% - Accent4 7 3 3" xfId="8175" xr:uid="{00000000-0005-0000-0000-0000E0190000}"/>
    <cellStyle name="60% - Accent4 7 4" xfId="3718" xr:uid="{00000000-0005-0000-0000-0000E1190000}"/>
    <cellStyle name="60% - Accent4 7 4 2" xfId="9701" xr:uid="{00000000-0005-0000-0000-0000E2190000}"/>
    <cellStyle name="60% - Accent4 7 5" xfId="6731" xr:uid="{00000000-0005-0000-0000-0000E3190000}"/>
    <cellStyle name="60% - Accent4 8" xfId="772" xr:uid="{00000000-0005-0000-0000-0000E4190000}"/>
    <cellStyle name="60% - Accent4 8 2" xfId="2216" xr:uid="{00000000-0005-0000-0000-0000E5190000}"/>
    <cellStyle name="60% - Accent4 8 2 2" xfId="5186" xr:uid="{00000000-0005-0000-0000-0000E6190000}"/>
    <cellStyle name="60% - Accent4 8 2 2 2" xfId="11169" xr:uid="{00000000-0005-0000-0000-0000E7190000}"/>
    <cellStyle name="60% - Accent4 8 2 3" xfId="8199" xr:uid="{00000000-0005-0000-0000-0000E8190000}"/>
    <cellStyle name="60% - Accent4 8 3" xfId="3742" xr:uid="{00000000-0005-0000-0000-0000E9190000}"/>
    <cellStyle name="60% - Accent4 8 3 2" xfId="9725" xr:uid="{00000000-0005-0000-0000-0000EA190000}"/>
    <cellStyle name="60% - Accent4 8 4" xfId="6755" xr:uid="{00000000-0005-0000-0000-0000EB190000}"/>
    <cellStyle name="60% - Accent4 9" xfId="1494" xr:uid="{00000000-0005-0000-0000-0000EC190000}"/>
    <cellStyle name="60% - Accent4 9 2" xfId="4464" xr:uid="{00000000-0005-0000-0000-0000ED190000}"/>
    <cellStyle name="60% - Accent4 9 2 2" xfId="10447" xr:uid="{00000000-0005-0000-0000-0000EE190000}"/>
    <cellStyle name="60% - Accent4 9 3" xfId="7477" xr:uid="{00000000-0005-0000-0000-0000EF190000}"/>
    <cellStyle name="60% - Accent5" xfId="40" builtinId="48" customBuiltin="1"/>
    <cellStyle name="60% - Accent5 10" xfId="2941" xr:uid="{00000000-0005-0000-0000-0000F1190000}"/>
    <cellStyle name="60% - Accent5 10 2" xfId="5911" xr:uid="{00000000-0005-0000-0000-0000F2190000}"/>
    <cellStyle name="60% - Accent5 10 2 2" xfId="11894" xr:uid="{00000000-0005-0000-0000-0000F3190000}"/>
    <cellStyle name="60% - Accent5 10 3" xfId="8924" xr:uid="{00000000-0005-0000-0000-0000F4190000}"/>
    <cellStyle name="60% - Accent5 11" xfId="2974" xr:uid="{00000000-0005-0000-0000-0000F5190000}"/>
    <cellStyle name="60% - Accent5 11 2" xfId="5944" xr:uid="{00000000-0005-0000-0000-0000F6190000}"/>
    <cellStyle name="60% - Accent5 11 2 2" xfId="11927" xr:uid="{00000000-0005-0000-0000-0000F7190000}"/>
    <cellStyle name="60% - Accent5 11 3" xfId="8957" xr:uid="{00000000-0005-0000-0000-0000F8190000}"/>
    <cellStyle name="60% - Accent5 12" xfId="2995" xr:uid="{00000000-0005-0000-0000-0000F9190000}"/>
    <cellStyle name="60% - Accent5 12 2" xfId="5965" xr:uid="{00000000-0005-0000-0000-0000FA190000}"/>
    <cellStyle name="60% - Accent5 12 2 2" xfId="11948" xr:uid="{00000000-0005-0000-0000-0000FB190000}"/>
    <cellStyle name="60% - Accent5 12 3" xfId="8978" xr:uid="{00000000-0005-0000-0000-0000FC190000}"/>
    <cellStyle name="60% - Accent5 13" xfId="3022" xr:uid="{00000000-0005-0000-0000-0000FD190000}"/>
    <cellStyle name="60% - Accent5 13 2" xfId="9005" xr:uid="{00000000-0005-0000-0000-0000FE190000}"/>
    <cellStyle name="60% - Accent5 14" xfId="5988" xr:uid="{00000000-0005-0000-0000-0000FF190000}"/>
    <cellStyle name="60% - Accent5 14 2" xfId="11971" xr:uid="{00000000-0005-0000-0000-0000001A0000}"/>
    <cellStyle name="60% - Accent5 15" xfId="6009" xr:uid="{00000000-0005-0000-0000-0000011A0000}"/>
    <cellStyle name="60% - Accent5 16" xfId="6034" xr:uid="{00000000-0005-0000-0000-0000021A0000}"/>
    <cellStyle name="60% - Accent5 2" xfId="84" xr:uid="{00000000-0005-0000-0000-0000031A0000}"/>
    <cellStyle name="60% - Accent5 2 2" xfId="142" xr:uid="{00000000-0005-0000-0000-0000041A0000}"/>
    <cellStyle name="60% - Accent5 2 2 2" xfId="258" xr:uid="{00000000-0005-0000-0000-0000051A0000}"/>
    <cellStyle name="60% - Accent5 2 2 2 2" xfId="606" xr:uid="{00000000-0005-0000-0000-0000061A0000}"/>
    <cellStyle name="60% - Accent5 2 2 2 2 2" xfId="1328" xr:uid="{00000000-0005-0000-0000-0000071A0000}"/>
    <cellStyle name="60% - Accent5 2 2 2 2 2 2" xfId="2772" xr:uid="{00000000-0005-0000-0000-0000081A0000}"/>
    <cellStyle name="60% - Accent5 2 2 2 2 2 2 2" xfId="5742" xr:uid="{00000000-0005-0000-0000-0000091A0000}"/>
    <cellStyle name="60% - Accent5 2 2 2 2 2 2 2 2" xfId="11725" xr:uid="{00000000-0005-0000-0000-00000A1A0000}"/>
    <cellStyle name="60% - Accent5 2 2 2 2 2 2 3" xfId="8755" xr:uid="{00000000-0005-0000-0000-00000B1A0000}"/>
    <cellStyle name="60% - Accent5 2 2 2 2 2 3" xfId="4298" xr:uid="{00000000-0005-0000-0000-00000C1A0000}"/>
    <cellStyle name="60% - Accent5 2 2 2 2 2 3 2" xfId="10281" xr:uid="{00000000-0005-0000-0000-00000D1A0000}"/>
    <cellStyle name="60% - Accent5 2 2 2 2 2 4" xfId="7311" xr:uid="{00000000-0005-0000-0000-00000E1A0000}"/>
    <cellStyle name="60% - Accent5 2 2 2 2 3" xfId="2050" xr:uid="{00000000-0005-0000-0000-00000F1A0000}"/>
    <cellStyle name="60% - Accent5 2 2 2 2 3 2" xfId="5020" xr:uid="{00000000-0005-0000-0000-0000101A0000}"/>
    <cellStyle name="60% - Accent5 2 2 2 2 3 2 2" xfId="11003" xr:uid="{00000000-0005-0000-0000-0000111A0000}"/>
    <cellStyle name="60% - Accent5 2 2 2 2 3 3" xfId="8033" xr:uid="{00000000-0005-0000-0000-0000121A0000}"/>
    <cellStyle name="60% - Accent5 2 2 2 2 4" xfId="3576" xr:uid="{00000000-0005-0000-0000-0000131A0000}"/>
    <cellStyle name="60% - Accent5 2 2 2 2 4 2" xfId="9559" xr:uid="{00000000-0005-0000-0000-0000141A0000}"/>
    <cellStyle name="60% - Accent5 2 2 2 2 5" xfId="6589" xr:uid="{00000000-0005-0000-0000-0000151A0000}"/>
    <cellStyle name="60% - Accent5 2 2 2 3" xfId="980" xr:uid="{00000000-0005-0000-0000-0000161A0000}"/>
    <cellStyle name="60% - Accent5 2 2 2 3 2" xfId="2424" xr:uid="{00000000-0005-0000-0000-0000171A0000}"/>
    <cellStyle name="60% - Accent5 2 2 2 3 2 2" xfId="5394" xr:uid="{00000000-0005-0000-0000-0000181A0000}"/>
    <cellStyle name="60% - Accent5 2 2 2 3 2 2 2" xfId="11377" xr:uid="{00000000-0005-0000-0000-0000191A0000}"/>
    <cellStyle name="60% - Accent5 2 2 2 3 2 3" xfId="8407" xr:uid="{00000000-0005-0000-0000-00001A1A0000}"/>
    <cellStyle name="60% - Accent5 2 2 2 3 3" xfId="3950" xr:uid="{00000000-0005-0000-0000-00001B1A0000}"/>
    <cellStyle name="60% - Accent5 2 2 2 3 3 2" xfId="9933" xr:uid="{00000000-0005-0000-0000-00001C1A0000}"/>
    <cellStyle name="60% - Accent5 2 2 2 3 4" xfId="6963" xr:uid="{00000000-0005-0000-0000-00001D1A0000}"/>
    <cellStyle name="60% - Accent5 2 2 2 4" xfId="1702" xr:uid="{00000000-0005-0000-0000-00001E1A0000}"/>
    <cellStyle name="60% - Accent5 2 2 2 4 2" xfId="4672" xr:uid="{00000000-0005-0000-0000-00001F1A0000}"/>
    <cellStyle name="60% - Accent5 2 2 2 4 2 2" xfId="10655" xr:uid="{00000000-0005-0000-0000-0000201A0000}"/>
    <cellStyle name="60% - Accent5 2 2 2 4 3" xfId="7685" xr:uid="{00000000-0005-0000-0000-0000211A0000}"/>
    <cellStyle name="60% - Accent5 2 2 2 5" xfId="3228" xr:uid="{00000000-0005-0000-0000-0000221A0000}"/>
    <cellStyle name="60% - Accent5 2 2 2 5 2" xfId="9211" xr:uid="{00000000-0005-0000-0000-0000231A0000}"/>
    <cellStyle name="60% - Accent5 2 2 2 6" xfId="6241" xr:uid="{00000000-0005-0000-0000-0000241A0000}"/>
    <cellStyle name="60% - Accent5 2 2 3" xfId="374" xr:uid="{00000000-0005-0000-0000-0000251A0000}"/>
    <cellStyle name="60% - Accent5 2 2 3 2" xfId="722" xr:uid="{00000000-0005-0000-0000-0000261A0000}"/>
    <cellStyle name="60% - Accent5 2 2 3 2 2" xfId="1444" xr:uid="{00000000-0005-0000-0000-0000271A0000}"/>
    <cellStyle name="60% - Accent5 2 2 3 2 2 2" xfId="2888" xr:uid="{00000000-0005-0000-0000-0000281A0000}"/>
    <cellStyle name="60% - Accent5 2 2 3 2 2 2 2" xfId="5858" xr:uid="{00000000-0005-0000-0000-0000291A0000}"/>
    <cellStyle name="60% - Accent5 2 2 3 2 2 2 2 2" xfId="11841" xr:uid="{00000000-0005-0000-0000-00002A1A0000}"/>
    <cellStyle name="60% - Accent5 2 2 3 2 2 2 3" xfId="8871" xr:uid="{00000000-0005-0000-0000-00002B1A0000}"/>
    <cellStyle name="60% - Accent5 2 2 3 2 2 3" xfId="4414" xr:uid="{00000000-0005-0000-0000-00002C1A0000}"/>
    <cellStyle name="60% - Accent5 2 2 3 2 2 3 2" xfId="10397" xr:uid="{00000000-0005-0000-0000-00002D1A0000}"/>
    <cellStyle name="60% - Accent5 2 2 3 2 2 4" xfId="7427" xr:uid="{00000000-0005-0000-0000-00002E1A0000}"/>
    <cellStyle name="60% - Accent5 2 2 3 2 3" xfId="2166" xr:uid="{00000000-0005-0000-0000-00002F1A0000}"/>
    <cellStyle name="60% - Accent5 2 2 3 2 3 2" xfId="5136" xr:uid="{00000000-0005-0000-0000-0000301A0000}"/>
    <cellStyle name="60% - Accent5 2 2 3 2 3 2 2" xfId="11119" xr:uid="{00000000-0005-0000-0000-0000311A0000}"/>
    <cellStyle name="60% - Accent5 2 2 3 2 3 3" xfId="8149" xr:uid="{00000000-0005-0000-0000-0000321A0000}"/>
    <cellStyle name="60% - Accent5 2 2 3 2 4" xfId="3692" xr:uid="{00000000-0005-0000-0000-0000331A0000}"/>
    <cellStyle name="60% - Accent5 2 2 3 2 4 2" xfId="9675" xr:uid="{00000000-0005-0000-0000-0000341A0000}"/>
    <cellStyle name="60% - Accent5 2 2 3 2 5" xfId="6705" xr:uid="{00000000-0005-0000-0000-0000351A0000}"/>
    <cellStyle name="60% - Accent5 2 2 3 3" xfId="1096" xr:uid="{00000000-0005-0000-0000-0000361A0000}"/>
    <cellStyle name="60% - Accent5 2 2 3 3 2" xfId="2540" xr:uid="{00000000-0005-0000-0000-0000371A0000}"/>
    <cellStyle name="60% - Accent5 2 2 3 3 2 2" xfId="5510" xr:uid="{00000000-0005-0000-0000-0000381A0000}"/>
    <cellStyle name="60% - Accent5 2 2 3 3 2 2 2" xfId="11493" xr:uid="{00000000-0005-0000-0000-0000391A0000}"/>
    <cellStyle name="60% - Accent5 2 2 3 3 2 3" xfId="8523" xr:uid="{00000000-0005-0000-0000-00003A1A0000}"/>
    <cellStyle name="60% - Accent5 2 2 3 3 3" xfId="4066" xr:uid="{00000000-0005-0000-0000-00003B1A0000}"/>
    <cellStyle name="60% - Accent5 2 2 3 3 3 2" xfId="10049" xr:uid="{00000000-0005-0000-0000-00003C1A0000}"/>
    <cellStyle name="60% - Accent5 2 2 3 3 4" xfId="7079" xr:uid="{00000000-0005-0000-0000-00003D1A0000}"/>
    <cellStyle name="60% - Accent5 2 2 3 4" xfId="1818" xr:uid="{00000000-0005-0000-0000-00003E1A0000}"/>
    <cellStyle name="60% - Accent5 2 2 3 4 2" xfId="4788" xr:uid="{00000000-0005-0000-0000-00003F1A0000}"/>
    <cellStyle name="60% - Accent5 2 2 3 4 2 2" xfId="10771" xr:uid="{00000000-0005-0000-0000-0000401A0000}"/>
    <cellStyle name="60% - Accent5 2 2 3 4 3" xfId="7801" xr:uid="{00000000-0005-0000-0000-0000411A0000}"/>
    <cellStyle name="60% - Accent5 2 2 3 5" xfId="3344" xr:uid="{00000000-0005-0000-0000-0000421A0000}"/>
    <cellStyle name="60% - Accent5 2 2 3 5 2" xfId="9327" xr:uid="{00000000-0005-0000-0000-0000431A0000}"/>
    <cellStyle name="60% - Accent5 2 2 3 6" xfId="6357" xr:uid="{00000000-0005-0000-0000-0000441A0000}"/>
    <cellStyle name="60% - Accent5 2 2 4" xfId="490" xr:uid="{00000000-0005-0000-0000-0000451A0000}"/>
    <cellStyle name="60% - Accent5 2 2 4 2" xfId="1212" xr:uid="{00000000-0005-0000-0000-0000461A0000}"/>
    <cellStyle name="60% - Accent5 2 2 4 2 2" xfId="2656" xr:uid="{00000000-0005-0000-0000-0000471A0000}"/>
    <cellStyle name="60% - Accent5 2 2 4 2 2 2" xfId="5626" xr:uid="{00000000-0005-0000-0000-0000481A0000}"/>
    <cellStyle name="60% - Accent5 2 2 4 2 2 2 2" xfId="11609" xr:uid="{00000000-0005-0000-0000-0000491A0000}"/>
    <cellStyle name="60% - Accent5 2 2 4 2 2 3" xfId="8639" xr:uid="{00000000-0005-0000-0000-00004A1A0000}"/>
    <cellStyle name="60% - Accent5 2 2 4 2 3" xfId="4182" xr:uid="{00000000-0005-0000-0000-00004B1A0000}"/>
    <cellStyle name="60% - Accent5 2 2 4 2 3 2" xfId="10165" xr:uid="{00000000-0005-0000-0000-00004C1A0000}"/>
    <cellStyle name="60% - Accent5 2 2 4 2 4" xfId="7195" xr:uid="{00000000-0005-0000-0000-00004D1A0000}"/>
    <cellStyle name="60% - Accent5 2 2 4 3" xfId="1934" xr:uid="{00000000-0005-0000-0000-00004E1A0000}"/>
    <cellStyle name="60% - Accent5 2 2 4 3 2" xfId="4904" xr:uid="{00000000-0005-0000-0000-00004F1A0000}"/>
    <cellStyle name="60% - Accent5 2 2 4 3 2 2" xfId="10887" xr:uid="{00000000-0005-0000-0000-0000501A0000}"/>
    <cellStyle name="60% - Accent5 2 2 4 3 3" xfId="7917" xr:uid="{00000000-0005-0000-0000-0000511A0000}"/>
    <cellStyle name="60% - Accent5 2 2 4 4" xfId="3460" xr:uid="{00000000-0005-0000-0000-0000521A0000}"/>
    <cellStyle name="60% - Accent5 2 2 4 4 2" xfId="9443" xr:uid="{00000000-0005-0000-0000-0000531A0000}"/>
    <cellStyle name="60% - Accent5 2 2 4 5" xfId="6473" xr:uid="{00000000-0005-0000-0000-0000541A0000}"/>
    <cellStyle name="60% - Accent5 2 2 5" xfId="864" xr:uid="{00000000-0005-0000-0000-0000551A0000}"/>
    <cellStyle name="60% - Accent5 2 2 5 2" xfId="2308" xr:uid="{00000000-0005-0000-0000-0000561A0000}"/>
    <cellStyle name="60% - Accent5 2 2 5 2 2" xfId="5278" xr:uid="{00000000-0005-0000-0000-0000571A0000}"/>
    <cellStyle name="60% - Accent5 2 2 5 2 2 2" xfId="11261" xr:uid="{00000000-0005-0000-0000-0000581A0000}"/>
    <cellStyle name="60% - Accent5 2 2 5 2 3" xfId="8291" xr:uid="{00000000-0005-0000-0000-0000591A0000}"/>
    <cellStyle name="60% - Accent5 2 2 5 3" xfId="3834" xr:uid="{00000000-0005-0000-0000-00005A1A0000}"/>
    <cellStyle name="60% - Accent5 2 2 5 3 2" xfId="9817" xr:uid="{00000000-0005-0000-0000-00005B1A0000}"/>
    <cellStyle name="60% - Accent5 2 2 5 4" xfId="6847" xr:uid="{00000000-0005-0000-0000-00005C1A0000}"/>
    <cellStyle name="60% - Accent5 2 2 6" xfId="1586" xr:uid="{00000000-0005-0000-0000-00005D1A0000}"/>
    <cellStyle name="60% - Accent5 2 2 6 2" xfId="4556" xr:uid="{00000000-0005-0000-0000-00005E1A0000}"/>
    <cellStyle name="60% - Accent5 2 2 6 2 2" xfId="10539" xr:uid="{00000000-0005-0000-0000-00005F1A0000}"/>
    <cellStyle name="60% - Accent5 2 2 6 3" xfId="7569" xr:uid="{00000000-0005-0000-0000-0000601A0000}"/>
    <cellStyle name="60% - Accent5 2 2 7" xfId="3112" xr:uid="{00000000-0005-0000-0000-0000611A0000}"/>
    <cellStyle name="60% - Accent5 2 2 7 2" xfId="9095" xr:uid="{00000000-0005-0000-0000-0000621A0000}"/>
    <cellStyle name="60% - Accent5 2 2 8" xfId="6125" xr:uid="{00000000-0005-0000-0000-0000631A0000}"/>
    <cellStyle name="60% - Accent5 2 3" xfId="200" xr:uid="{00000000-0005-0000-0000-0000641A0000}"/>
    <cellStyle name="60% - Accent5 2 3 2" xfId="548" xr:uid="{00000000-0005-0000-0000-0000651A0000}"/>
    <cellStyle name="60% - Accent5 2 3 2 2" xfId="1270" xr:uid="{00000000-0005-0000-0000-0000661A0000}"/>
    <cellStyle name="60% - Accent5 2 3 2 2 2" xfId="2714" xr:uid="{00000000-0005-0000-0000-0000671A0000}"/>
    <cellStyle name="60% - Accent5 2 3 2 2 2 2" xfId="5684" xr:uid="{00000000-0005-0000-0000-0000681A0000}"/>
    <cellStyle name="60% - Accent5 2 3 2 2 2 2 2" xfId="11667" xr:uid="{00000000-0005-0000-0000-0000691A0000}"/>
    <cellStyle name="60% - Accent5 2 3 2 2 2 3" xfId="8697" xr:uid="{00000000-0005-0000-0000-00006A1A0000}"/>
    <cellStyle name="60% - Accent5 2 3 2 2 3" xfId="4240" xr:uid="{00000000-0005-0000-0000-00006B1A0000}"/>
    <cellStyle name="60% - Accent5 2 3 2 2 3 2" xfId="10223" xr:uid="{00000000-0005-0000-0000-00006C1A0000}"/>
    <cellStyle name="60% - Accent5 2 3 2 2 4" xfId="7253" xr:uid="{00000000-0005-0000-0000-00006D1A0000}"/>
    <cellStyle name="60% - Accent5 2 3 2 3" xfId="1992" xr:uid="{00000000-0005-0000-0000-00006E1A0000}"/>
    <cellStyle name="60% - Accent5 2 3 2 3 2" xfId="4962" xr:uid="{00000000-0005-0000-0000-00006F1A0000}"/>
    <cellStyle name="60% - Accent5 2 3 2 3 2 2" xfId="10945" xr:uid="{00000000-0005-0000-0000-0000701A0000}"/>
    <cellStyle name="60% - Accent5 2 3 2 3 3" xfId="7975" xr:uid="{00000000-0005-0000-0000-0000711A0000}"/>
    <cellStyle name="60% - Accent5 2 3 2 4" xfId="3518" xr:uid="{00000000-0005-0000-0000-0000721A0000}"/>
    <cellStyle name="60% - Accent5 2 3 2 4 2" xfId="9501" xr:uid="{00000000-0005-0000-0000-0000731A0000}"/>
    <cellStyle name="60% - Accent5 2 3 2 5" xfId="6531" xr:uid="{00000000-0005-0000-0000-0000741A0000}"/>
    <cellStyle name="60% - Accent5 2 3 3" xfId="922" xr:uid="{00000000-0005-0000-0000-0000751A0000}"/>
    <cellStyle name="60% - Accent5 2 3 3 2" xfId="2366" xr:uid="{00000000-0005-0000-0000-0000761A0000}"/>
    <cellStyle name="60% - Accent5 2 3 3 2 2" xfId="5336" xr:uid="{00000000-0005-0000-0000-0000771A0000}"/>
    <cellStyle name="60% - Accent5 2 3 3 2 2 2" xfId="11319" xr:uid="{00000000-0005-0000-0000-0000781A0000}"/>
    <cellStyle name="60% - Accent5 2 3 3 2 3" xfId="8349" xr:uid="{00000000-0005-0000-0000-0000791A0000}"/>
    <cellStyle name="60% - Accent5 2 3 3 3" xfId="3892" xr:uid="{00000000-0005-0000-0000-00007A1A0000}"/>
    <cellStyle name="60% - Accent5 2 3 3 3 2" xfId="9875" xr:uid="{00000000-0005-0000-0000-00007B1A0000}"/>
    <cellStyle name="60% - Accent5 2 3 3 4" xfId="6905" xr:uid="{00000000-0005-0000-0000-00007C1A0000}"/>
    <cellStyle name="60% - Accent5 2 3 4" xfId="1644" xr:uid="{00000000-0005-0000-0000-00007D1A0000}"/>
    <cellStyle name="60% - Accent5 2 3 4 2" xfId="4614" xr:uid="{00000000-0005-0000-0000-00007E1A0000}"/>
    <cellStyle name="60% - Accent5 2 3 4 2 2" xfId="10597" xr:uid="{00000000-0005-0000-0000-00007F1A0000}"/>
    <cellStyle name="60% - Accent5 2 3 4 3" xfId="7627" xr:uid="{00000000-0005-0000-0000-0000801A0000}"/>
    <cellStyle name="60% - Accent5 2 3 5" xfId="3170" xr:uid="{00000000-0005-0000-0000-0000811A0000}"/>
    <cellStyle name="60% - Accent5 2 3 5 2" xfId="9153" xr:uid="{00000000-0005-0000-0000-0000821A0000}"/>
    <cellStyle name="60% - Accent5 2 3 6" xfId="6183" xr:uid="{00000000-0005-0000-0000-0000831A0000}"/>
    <cellStyle name="60% - Accent5 2 4" xfId="316" xr:uid="{00000000-0005-0000-0000-0000841A0000}"/>
    <cellStyle name="60% - Accent5 2 4 2" xfId="664" xr:uid="{00000000-0005-0000-0000-0000851A0000}"/>
    <cellStyle name="60% - Accent5 2 4 2 2" xfId="1386" xr:uid="{00000000-0005-0000-0000-0000861A0000}"/>
    <cellStyle name="60% - Accent5 2 4 2 2 2" xfId="2830" xr:uid="{00000000-0005-0000-0000-0000871A0000}"/>
    <cellStyle name="60% - Accent5 2 4 2 2 2 2" xfId="5800" xr:uid="{00000000-0005-0000-0000-0000881A0000}"/>
    <cellStyle name="60% - Accent5 2 4 2 2 2 2 2" xfId="11783" xr:uid="{00000000-0005-0000-0000-0000891A0000}"/>
    <cellStyle name="60% - Accent5 2 4 2 2 2 3" xfId="8813" xr:uid="{00000000-0005-0000-0000-00008A1A0000}"/>
    <cellStyle name="60% - Accent5 2 4 2 2 3" xfId="4356" xr:uid="{00000000-0005-0000-0000-00008B1A0000}"/>
    <cellStyle name="60% - Accent5 2 4 2 2 3 2" xfId="10339" xr:uid="{00000000-0005-0000-0000-00008C1A0000}"/>
    <cellStyle name="60% - Accent5 2 4 2 2 4" xfId="7369" xr:uid="{00000000-0005-0000-0000-00008D1A0000}"/>
    <cellStyle name="60% - Accent5 2 4 2 3" xfId="2108" xr:uid="{00000000-0005-0000-0000-00008E1A0000}"/>
    <cellStyle name="60% - Accent5 2 4 2 3 2" xfId="5078" xr:uid="{00000000-0005-0000-0000-00008F1A0000}"/>
    <cellStyle name="60% - Accent5 2 4 2 3 2 2" xfId="11061" xr:uid="{00000000-0005-0000-0000-0000901A0000}"/>
    <cellStyle name="60% - Accent5 2 4 2 3 3" xfId="8091" xr:uid="{00000000-0005-0000-0000-0000911A0000}"/>
    <cellStyle name="60% - Accent5 2 4 2 4" xfId="3634" xr:uid="{00000000-0005-0000-0000-0000921A0000}"/>
    <cellStyle name="60% - Accent5 2 4 2 4 2" xfId="9617" xr:uid="{00000000-0005-0000-0000-0000931A0000}"/>
    <cellStyle name="60% - Accent5 2 4 2 5" xfId="6647" xr:uid="{00000000-0005-0000-0000-0000941A0000}"/>
    <cellStyle name="60% - Accent5 2 4 3" xfId="1038" xr:uid="{00000000-0005-0000-0000-0000951A0000}"/>
    <cellStyle name="60% - Accent5 2 4 3 2" xfId="2482" xr:uid="{00000000-0005-0000-0000-0000961A0000}"/>
    <cellStyle name="60% - Accent5 2 4 3 2 2" xfId="5452" xr:uid="{00000000-0005-0000-0000-0000971A0000}"/>
    <cellStyle name="60% - Accent5 2 4 3 2 2 2" xfId="11435" xr:uid="{00000000-0005-0000-0000-0000981A0000}"/>
    <cellStyle name="60% - Accent5 2 4 3 2 3" xfId="8465" xr:uid="{00000000-0005-0000-0000-0000991A0000}"/>
    <cellStyle name="60% - Accent5 2 4 3 3" xfId="4008" xr:uid="{00000000-0005-0000-0000-00009A1A0000}"/>
    <cellStyle name="60% - Accent5 2 4 3 3 2" xfId="9991" xr:uid="{00000000-0005-0000-0000-00009B1A0000}"/>
    <cellStyle name="60% - Accent5 2 4 3 4" xfId="7021" xr:uid="{00000000-0005-0000-0000-00009C1A0000}"/>
    <cellStyle name="60% - Accent5 2 4 4" xfId="1760" xr:uid="{00000000-0005-0000-0000-00009D1A0000}"/>
    <cellStyle name="60% - Accent5 2 4 4 2" xfId="4730" xr:uid="{00000000-0005-0000-0000-00009E1A0000}"/>
    <cellStyle name="60% - Accent5 2 4 4 2 2" xfId="10713" xr:uid="{00000000-0005-0000-0000-00009F1A0000}"/>
    <cellStyle name="60% - Accent5 2 4 4 3" xfId="7743" xr:uid="{00000000-0005-0000-0000-0000A01A0000}"/>
    <cellStyle name="60% - Accent5 2 4 5" xfId="3286" xr:uid="{00000000-0005-0000-0000-0000A11A0000}"/>
    <cellStyle name="60% - Accent5 2 4 5 2" xfId="9269" xr:uid="{00000000-0005-0000-0000-0000A21A0000}"/>
    <cellStyle name="60% - Accent5 2 4 6" xfId="6299" xr:uid="{00000000-0005-0000-0000-0000A31A0000}"/>
    <cellStyle name="60% - Accent5 2 5" xfId="432" xr:uid="{00000000-0005-0000-0000-0000A41A0000}"/>
    <cellStyle name="60% - Accent5 2 5 2" xfId="1154" xr:uid="{00000000-0005-0000-0000-0000A51A0000}"/>
    <cellStyle name="60% - Accent5 2 5 2 2" xfId="2598" xr:uid="{00000000-0005-0000-0000-0000A61A0000}"/>
    <cellStyle name="60% - Accent5 2 5 2 2 2" xfId="5568" xr:uid="{00000000-0005-0000-0000-0000A71A0000}"/>
    <cellStyle name="60% - Accent5 2 5 2 2 2 2" xfId="11551" xr:uid="{00000000-0005-0000-0000-0000A81A0000}"/>
    <cellStyle name="60% - Accent5 2 5 2 2 3" xfId="8581" xr:uid="{00000000-0005-0000-0000-0000A91A0000}"/>
    <cellStyle name="60% - Accent5 2 5 2 3" xfId="4124" xr:uid="{00000000-0005-0000-0000-0000AA1A0000}"/>
    <cellStyle name="60% - Accent5 2 5 2 3 2" xfId="10107" xr:uid="{00000000-0005-0000-0000-0000AB1A0000}"/>
    <cellStyle name="60% - Accent5 2 5 2 4" xfId="7137" xr:uid="{00000000-0005-0000-0000-0000AC1A0000}"/>
    <cellStyle name="60% - Accent5 2 5 3" xfId="1876" xr:uid="{00000000-0005-0000-0000-0000AD1A0000}"/>
    <cellStyle name="60% - Accent5 2 5 3 2" xfId="4846" xr:uid="{00000000-0005-0000-0000-0000AE1A0000}"/>
    <cellStyle name="60% - Accent5 2 5 3 2 2" xfId="10829" xr:uid="{00000000-0005-0000-0000-0000AF1A0000}"/>
    <cellStyle name="60% - Accent5 2 5 3 3" xfId="7859" xr:uid="{00000000-0005-0000-0000-0000B01A0000}"/>
    <cellStyle name="60% - Accent5 2 5 4" xfId="3402" xr:uid="{00000000-0005-0000-0000-0000B11A0000}"/>
    <cellStyle name="60% - Accent5 2 5 4 2" xfId="9385" xr:uid="{00000000-0005-0000-0000-0000B21A0000}"/>
    <cellStyle name="60% - Accent5 2 5 5" xfId="6415" xr:uid="{00000000-0005-0000-0000-0000B31A0000}"/>
    <cellStyle name="60% - Accent5 2 6" xfId="806" xr:uid="{00000000-0005-0000-0000-0000B41A0000}"/>
    <cellStyle name="60% - Accent5 2 6 2" xfId="2250" xr:uid="{00000000-0005-0000-0000-0000B51A0000}"/>
    <cellStyle name="60% - Accent5 2 6 2 2" xfId="5220" xr:uid="{00000000-0005-0000-0000-0000B61A0000}"/>
    <cellStyle name="60% - Accent5 2 6 2 2 2" xfId="11203" xr:uid="{00000000-0005-0000-0000-0000B71A0000}"/>
    <cellStyle name="60% - Accent5 2 6 2 3" xfId="8233" xr:uid="{00000000-0005-0000-0000-0000B81A0000}"/>
    <cellStyle name="60% - Accent5 2 6 3" xfId="3776" xr:uid="{00000000-0005-0000-0000-0000B91A0000}"/>
    <cellStyle name="60% - Accent5 2 6 3 2" xfId="9759" xr:uid="{00000000-0005-0000-0000-0000BA1A0000}"/>
    <cellStyle name="60% - Accent5 2 6 4" xfId="6789" xr:uid="{00000000-0005-0000-0000-0000BB1A0000}"/>
    <cellStyle name="60% - Accent5 2 7" xfId="1528" xr:uid="{00000000-0005-0000-0000-0000BC1A0000}"/>
    <cellStyle name="60% - Accent5 2 7 2" xfId="4498" xr:uid="{00000000-0005-0000-0000-0000BD1A0000}"/>
    <cellStyle name="60% - Accent5 2 7 2 2" xfId="10481" xr:uid="{00000000-0005-0000-0000-0000BE1A0000}"/>
    <cellStyle name="60% - Accent5 2 7 3" xfId="7511" xr:uid="{00000000-0005-0000-0000-0000BF1A0000}"/>
    <cellStyle name="60% - Accent5 2 8" xfId="3054" xr:uid="{00000000-0005-0000-0000-0000C01A0000}"/>
    <cellStyle name="60% - Accent5 2 8 2" xfId="9037" xr:uid="{00000000-0005-0000-0000-0000C11A0000}"/>
    <cellStyle name="60% - Accent5 2 9" xfId="6067" xr:uid="{00000000-0005-0000-0000-0000C21A0000}"/>
    <cellStyle name="60% - Accent5 3" xfId="111" xr:uid="{00000000-0005-0000-0000-0000C31A0000}"/>
    <cellStyle name="60% - Accent5 3 2" xfId="227" xr:uid="{00000000-0005-0000-0000-0000C41A0000}"/>
    <cellStyle name="60% - Accent5 3 2 2" xfId="575" xr:uid="{00000000-0005-0000-0000-0000C51A0000}"/>
    <cellStyle name="60% - Accent5 3 2 2 2" xfId="1297" xr:uid="{00000000-0005-0000-0000-0000C61A0000}"/>
    <cellStyle name="60% - Accent5 3 2 2 2 2" xfId="2741" xr:uid="{00000000-0005-0000-0000-0000C71A0000}"/>
    <cellStyle name="60% - Accent5 3 2 2 2 2 2" xfId="5711" xr:uid="{00000000-0005-0000-0000-0000C81A0000}"/>
    <cellStyle name="60% - Accent5 3 2 2 2 2 2 2" xfId="11694" xr:uid="{00000000-0005-0000-0000-0000C91A0000}"/>
    <cellStyle name="60% - Accent5 3 2 2 2 2 3" xfId="8724" xr:uid="{00000000-0005-0000-0000-0000CA1A0000}"/>
    <cellStyle name="60% - Accent5 3 2 2 2 3" xfId="4267" xr:uid="{00000000-0005-0000-0000-0000CB1A0000}"/>
    <cellStyle name="60% - Accent5 3 2 2 2 3 2" xfId="10250" xr:uid="{00000000-0005-0000-0000-0000CC1A0000}"/>
    <cellStyle name="60% - Accent5 3 2 2 2 4" xfId="7280" xr:uid="{00000000-0005-0000-0000-0000CD1A0000}"/>
    <cellStyle name="60% - Accent5 3 2 2 3" xfId="2019" xr:uid="{00000000-0005-0000-0000-0000CE1A0000}"/>
    <cellStyle name="60% - Accent5 3 2 2 3 2" xfId="4989" xr:uid="{00000000-0005-0000-0000-0000CF1A0000}"/>
    <cellStyle name="60% - Accent5 3 2 2 3 2 2" xfId="10972" xr:uid="{00000000-0005-0000-0000-0000D01A0000}"/>
    <cellStyle name="60% - Accent5 3 2 2 3 3" xfId="8002" xr:uid="{00000000-0005-0000-0000-0000D11A0000}"/>
    <cellStyle name="60% - Accent5 3 2 2 4" xfId="3545" xr:uid="{00000000-0005-0000-0000-0000D21A0000}"/>
    <cellStyle name="60% - Accent5 3 2 2 4 2" xfId="9528" xr:uid="{00000000-0005-0000-0000-0000D31A0000}"/>
    <cellStyle name="60% - Accent5 3 2 2 5" xfId="6558" xr:uid="{00000000-0005-0000-0000-0000D41A0000}"/>
    <cellStyle name="60% - Accent5 3 2 3" xfId="949" xr:uid="{00000000-0005-0000-0000-0000D51A0000}"/>
    <cellStyle name="60% - Accent5 3 2 3 2" xfId="2393" xr:uid="{00000000-0005-0000-0000-0000D61A0000}"/>
    <cellStyle name="60% - Accent5 3 2 3 2 2" xfId="5363" xr:uid="{00000000-0005-0000-0000-0000D71A0000}"/>
    <cellStyle name="60% - Accent5 3 2 3 2 2 2" xfId="11346" xr:uid="{00000000-0005-0000-0000-0000D81A0000}"/>
    <cellStyle name="60% - Accent5 3 2 3 2 3" xfId="8376" xr:uid="{00000000-0005-0000-0000-0000D91A0000}"/>
    <cellStyle name="60% - Accent5 3 2 3 3" xfId="3919" xr:uid="{00000000-0005-0000-0000-0000DA1A0000}"/>
    <cellStyle name="60% - Accent5 3 2 3 3 2" xfId="9902" xr:uid="{00000000-0005-0000-0000-0000DB1A0000}"/>
    <cellStyle name="60% - Accent5 3 2 3 4" xfId="6932" xr:uid="{00000000-0005-0000-0000-0000DC1A0000}"/>
    <cellStyle name="60% - Accent5 3 2 4" xfId="1671" xr:uid="{00000000-0005-0000-0000-0000DD1A0000}"/>
    <cellStyle name="60% - Accent5 3 2 4 2" xfId="4641" xr:uid="{00000000-0005-0000-0000-0000DE1A0000}"/>
    <cellStyle name="60% - Accent5 3 2 4 2 2" xfId="10624" xr:uid="{00000000-0005-0000-0000-0000DF1A0000}"/>
    <cellStyle name="60% - Accent5 3 2 4 3" xfId="7654" xr:uid="{00000000-0005-0000-0000-0000E01A0000}"/>
    <cellStyle name="60% - Accent5 3 2 5" xfId="3197" xr:uid="{00000000-0005-0000-0000-0000E11A0000}"/>
    <cellStyle name="60% - Accent5 3 2 5 2" xfId="9180" xr:uid="{00000000-0005-0000-0000-0000E21A0000}"/>
    <cellStyle name="60% - Accent5 3 2 6" xfId="6210" xr:uid="{00000000-0005-0000-0000-0000E31A0000}"/>
    <cellStyle name="60% - Accent5 3 3" xfId="343" xr:uid="{00000000-0005-0000-0000-0000E41A0000}"/>
    <cellStyle name="60% - Accent5 3 3 2" xfId="691" xr:uid="{00000000-0005-0000-0000-0000E51A0000}"/>
    <cellStyle name="60% - Accent5 3 3 2 2" xfId="1413" xr:uid="{00000000-0005-0000-0000-0000E61A0000}"/>
    <cellStyle name="60% - Accent5 3 3 2 2 2" xfId="2857" xr:uid="{00000000-0005-0000-0000-0000E71A0000}"/>
    <cellStyle name="60% - Accent5 3 3 2 2 2 2" xfId="5827" xr:uid="{00000000-0005-0000-0000-0000E81A0000}"/>
    <cellStyle name="60% - Accent5 3 3 2 2 2 2 2" xfId="11810" xr:uid="{00000000-0005-0000-0000-0000E91A0000}"/>
    <cellStyle name="60% - Accent5 3 3 2 2 2 3" xfId="8840" xr:uid="{00000000-0005-0000-0000-0000EA1A0000}"/>
    <cellStyle name="60% - Accent5 3 3 2 2 3" xfId="4383" xr:uid="{00000000-0005-0000-0000-0000EB1A0000}"/>
    <cellStyle name="60% - Accent5 3 3 2 2 3 2" xfId="10366" xr:uid="{00000000-0005-0000-0000-0000EC1A0000}"/>
    <cellStyle name="60% - Accent5 3 3 2 2 4" xfId="7396" xr:uid="{00000000-0005-0000-0000-0000ED1A0000}"/>
    <cellStyle name="60% - Accent5 3 3 2 3" xfId="2135" xr:uid="{00000000-0005-0000-0000-0000EE1A0000}"/>
    <cellStyle name="60% - Accent5 3 3 2 3 2" xfId="5105" xr:uid="{00000000-0005-0000-0000-0000EF1A0000}"/>
    <cellStyle name="60% - Accent5 3 3 2 3 2 2" xfId="11088" xr:uid="{00000000-0005-0000-0000-0000F01A0000}"/>
    <cellStyle name="60% - Accent5 3 3 2 3 3" xfId="8118" xr:uid="{00000000-0005-0000-0000-0000F11A0000}"/>
    <cellStyle name="60% - Accent5 3 3 2 4" xfId="3661" xr:uid="{00000000-0005-0000-0000-0000F21A0000}"/>
    <cellStyle name="60% - Accent5 3 3 2 4 2" xfId="9644" xr:uid="{00000000-0005-0000-0000-0000F31A0000}"/>
    <cellStyle name="60% - Accent5 3 3 2 5" xfId="6674" xr:uid="{00000000-0005-0000-0000-0000F41A0000}"/>
    <cellStyle name="60% - Accent5 3 3 3" xfId="1065" xr:uid="{00000000-0005-0000-0000-0000F51A0000}"/>
    <cellStyle name="60% - Accent5 3 3 3 2" xfId="2509" xr:uid="{00000000-0005-0000-0000-0000F61A0000}"/>
    <cellStyle name="60% - Accent5 3 3 3 2 2" xfId="5479" xr:uid="{00000000-0005-0000-0000-0000F71A0000}"/>
    <cellStyle name="60% - Accent5 3 3 3 2 2 2" xfId="11462" xr:uid="{00000000-0005-0000-0000-0000F81A0000}"/>
    <cellStyle name="60% - Accent5 3 3 3 2 3" xfId="8492" xr:uid="{00000000-0005-0000-0000-0000F91A0000}"/>
    <cellStyle name="60% - Accent5 3 3 3 3" xfId="4035" xr:uid="{00000000-0005-0000-0000-0000FA1A0000}"/>
    <cellStyle name="60% - Accent5 3 3 3 3 2" xfId="10018" xr:uid="{00000000-0005-0000-0000-0000FB1A0000}"/>
    <cellStyle name="60% - Accent5 3 3 3 4" xfId="7048" xr:uid="{00000000-0005-0000-0000-0000FC1A0000}"/>
    <cellStyle name="60% - Accent5 3 3 4" xfId="1787" xr:uid="{00000000-0005-0000-0000-0000FD1A0000}"/>
    <cellStyle name="60% - Accent5 3 3 4 2" xfId="4757" xr:uid="{00000000-0005-0000-0000-0000FE1A0000}"/>
    <cellStyle name="60% - Accent5 3 3 4 2 2" xfId="10740" xr:uid="{00000000-0005-0000-0000-0000FF1A0000}"/>
    <cellStyle name="60% - Accent5 3 3 4 3" xfId="7770" xr:uid="{00000000-0005-0000-0000-0000001B0000}"/>
    <cellStyle name="60% - Accent5 3 3 5" xfId="3313" xr:uid="{00000000-0005-0000-0000-0000011B0000}"/>
    <cellStyle name="60% - Accent5 3 3 5 2" xfId="9296" xr:uid="{00000000-0005-0000-0000-0000021B0000}"/>
    <cellStyle name="60% - Accent5 3 3 6" xfId="6326" xr:uid="{00000000-0005-0000-0000-0000031B0000}"/>
    <cellStyle name="60% - Accent5 3 4" xfId="459" xr:uid="{00000000-0005-0000-0000-0000041B0000}"/>
    <cellStyle name="60% - Accent5 3 4 2" xfId="1181" xr:uid="{00000000-0005-0000-0000-0000051B0000}"/>
    <cellStyle name="60% - Accent5 3 4 2 2" xfId="2625" xr:uid="{00000000-0005-0000-0000-0000061B0000}"/>
    <cellStyle name="60% - Accent5 3 4 2 2 2" xfId="5595" xr:uid="{00000000-0005-0000-0000-0000071B0000}"/>
    <cellStyle name="60% - Accent5 3 4 2 2 2 2" xfId="11578" xr:uid="{00000000-0005-0000-0000-0000081B0000}"/>
    <cellStyle name="60% - Accent5 3 4 2 2 3" xfId="8608" xr:uid="{00000000-0005-0000-0000-0000091B0000}"/>
    <cellStyle name="60% - Accent5 3 4 2 3" xfId="4151" xr:uid="{00000000-0005-0000-0000-00000A1B0000}"/>
    <cellStyle name="60% - Accent5 3 4 2 3 2" xfId="10134" xr:uid="{00000000-0005-0000-0000-00000B1B0000}"/>
    <cellStyle name="60% - Accent5 3 4 2 4" xfId="7164" xr:uid="{00000000-0005-0000-0000-00000C1B0000}"/>
    <cellStyle name="60% - Accent5 3 4 3" xfId="1903" xr:uid="{00000000-0005-0000-0000-00000D1B0000}"/>
    <cellStyle name="60% - Accent5 3 4 3 2" xfId="4873" xr:uid="{00000000-0005-0000-0000-00000E1B0000}"/>
    <cellStyle name="60% - Accent5 3 4 3 2 2" xfId="10856" xr:uid="{00000000-0005-0000-0000-00000F1B0000}"/>
    <cellStyle name="60% - Accent5 3 4 3 3" xfId="7886" xr:uid="{00000000-0005-0000-0000-0000101B0000}"/>
    <cellStyle name="60% - Accent5 3 4 4" xfId="3429" xr:uid="{00000000-0005-0000-0000-0000111B0000}"/>
    <cellStyle name="60% - Accent5 3 4 4 2" xfId="9412" xr:uid="{00000000-0005-0000-0000-0000121B0000}"/>
    <cellStyle name="60% - Accent5 3 4 5" xfId="6442" xr:uid="{00000000-0005-0000-0000-0000131B0000}"/>
    <cellStyle name="60% - Accent5 3 5" xfId="833" xr:uid="{00000000-0005-0000-0000-0000141B0000}"/>
    <cellStyle name="60% - Accent5 3 5 2" xfId="2277" xr:uid="{00000000-0005-0000-0000-0000151B0000}"/>
    <cellStyle name="60% - Accent5 3 5 2 2" xfId="5247" xr:uid="{00000000-0005-0000-0000-0000161B0000}"/>
    <cellStyle name="60% - Accent5 3 5 2 2 2" xfId="11230" xr:uid="{00000000-0005-0000-0000-0000171B0000}"/>
    <cellStyle name="60% - Accent5 3 5 2 3" xfId="8260" xr:uid="{00000000-0005-0000-0000-0000181B0000}"/>
    <cellStyle name="60% - Accent5 3 5 3" xfId="3803" xr:uid="{00000000-0005-0000-0000-0000191B0000}"/>
    <cellStyle name="60% - Accent5 3 5 3 2" xfId="9786" xr:uid="{00000000-0005-0000-0000-00001A1B0000}"/>
    <cellStyle name="60% - Accent5 3 5 4" xfId="6816" xr:uid="{00000000-0005-0000-0000-00001B1B0000}"/>
    <cellStyle name="60% - Accent5 3 6" xfId="1555" xr:uid="{00000000-0005-0000-0000-00001C1B0000}"/>
    <cellStyle name="60% - Accent5 3 6 2" xfId="4525" xr:uid="{00000000-0005-0000-0000-00001D1B0000}"/>
    <cellStyle name="60% - Accent5 3 6 2 2" xfId="10508" xr:uid="{00000000-0005-0000-0000-00001E1B0000}"/>
    <cellStyle name="60% - Accent5 3 6 3" xfId="7538" xr:uid="{00000000-0005-0000-0000-00001F1B0000}"/>
    <cellStyle name="60% - Accent5 3 7" xfId="3081" xr:uid="{00000000-0005-0000-0000-0000201B0000}"/>
    <cellStyle name="60% - Accent5 3 7 2" xfId="9064" xr:uid="{00000000-0005-0000-0000-0000211B0000}"/>
    <cellStyle name="60% - Accent5 3 8" xfId="6094" xr:uid="{00000000-0005-0000-0000-0000221B0000}"/>
    <cellStyle name="60% - Accent5 4" xfId="169" xr:uid="{00000000-0005-0000-0000-0000231B0000}"/>
    <cellStyle name="60% - Accent5 4 2" xfId="517" xr:uid="{00000000-0005-0000-0000-0000241B0000}"/>
    <cellStyle name="60% - Accent5 4 2 2" xfId="1239" xr:uid="{00000000-0005-0000-0000-0000251B0000}"/>
    <cellStyle name="60% - Accent5 4 2 2 2" xfId="2683" xr:uid="{00000000-0005-0000-0000-0000261B0000}"/>
    <cellStyle name="60% - Accent5 4 2 2 2 2" xfId="5653" xr:uid="{00000000-0005-0000-0000-0000271B0000}"/>
    <cellStyle name="60% - Accent5 4 2 2 2 2 2" xfId="11636" xr:uid="{00000000-0005-0000-0000-0000281B0000}"/>
    <cellStyle name="60% - Accent5 4 2 2 2 3" xfId="8666" xr:uid="{00000000-0005-0000-0000-0000291B0000}"/>
    <cellStyle name="60% - Accent5 4 2 2 3" xfId="4209" xr:uid="{00000000-0005-0000-0000-00002A1B0000}"/>
    <cellStyle name="60% - Accent5 4 2 2 3 2" xfId="10192" xr:uid="{00000000-0005-0000-0000-00002B1B0000}"/>
    <cellStyle name="60% - Accent5 4 2 2 4" xfId="7222" xr:uid="{00000000-0005-0000-0000-00002C1B0000}"/>
    <cellStyle name="60% - Accent5 4 2 3" xfId="1961" xr:uid="{00000000-0005-0000-0000-00002D1B0000}"/>
    <cellStyle name="60% - Accent5 4 2 3 2" xfId="4931" xr:uid="{00000000-0005-0000-0000-00002E1B0000}"/>
    <cellStyle name="60% - Accent5 4 2 3 2 2" xfId="10914" xr:uid="{00000000-0005-0000-0000-00002F1B0000}"/>
    <cellStyle name="60% - Accent5 4 2 3 3" xfId="7944" xr:uid="{00000000-0005-0000-0000-0000301B0000}"/>
    <cellStyle name="60% - Accent5 4 2 4" xfId="3487" xr:uid="{00000000-0005-0000-0000-0000311B0000}"/>
    <cellStyle name="60% - Accent5 4 2 4 2" xfId="9470" xr:uid="{00000000-0005-0000-0000-0000321B0000}"/>
    <cellStyle name="60% - Accent5 4 2 5" xfId="6500" xr:uid="{00000000-0005-0000-0000-0000331B0000}"/>
    <cellStyle name="60% - Accent5 4 3" xfId="891" xr:uid="{00000000-0005-0000-0000-0000341B0000}"/>
    <cellStyle name="60% - Accent5 4 3 2" xfId="2335" xr:uid="{00000000-0005-0000-0000-0000351B0000}"/>
    <cellStyle name="60% - Accent5 4 3 2 2" xfId="5305" xr:uid="{00000000-0005-0000-0000-0000361B0000}"/>
    <cellStyle name="60% - Accent5 4 3 2 2 2" xfId="11288" xr:uid="{00000000-0005-0000-0000-0000371B0000}"/>
    <cellStyle name="60% - Accent5 4 3 2 3" xfId="8318" xr:uid="{00000000-0005-0000-0000-0000381B0000}"/>
    <cellStyle name="60% - Accent5 4 3 3" xfId="3861" xr:uid="{00000000-0005-0000-0000-0000391B0000}"/>
    <cellStyle name="60% - Accent5 4 3 3 2" xfId="9844" xr:uid="{00000000-0005-0000-0000-00003A1B0000}"/>
    <cellStyle name="60% - Accent5 4 3 4" xfId="6874" xr:uid="{00000000-0005-0000-0000-00003B1B0000}"/>
    <cellStyle name="60% - Accent5 4 4" xfId="1613" xr:uid="{00000000-0005-0000-0000-00003C1B0000}"/>
    <cellStyle name="60% - Accent5 4 4 2" xfId="4583" xr:uid="{00000000-0005-0000-0000-00003D1B0000}"/>
    <cellStyle name="60% - Accent5 4 4 2 2" xfId="10566" xr:uid="{00000000-0005-0000-0000-00003E1B0000}"/>
    <cellStyle name="60% - Accent5 4 4 3" xfId="7596" xr:uid="{00000000-0005-0000-0000-00003F1B0000}"/>
    <cellStyle name="60% - Accent5 4 5" xfId="3139" xr:uid="{00000000-0005-0000-0000-0000401B0000}"/>
    <cellStyle name="60% - Accent5 4 5 2" xfId="9122" xr:uid="{00000000-0005-0000-0000-0000411B0000}"/>
    <cellStyle name="60% - Accent5 4 6" xfId="6152" xr:uid="{00000000-0005-0000-0000-0000421B0000}"/>
    <cellStyle name="60% - Accent5 5" xfId="285" xr:uid="{00000000-0005-0000-0000-0000431B0000}"/>
    <cellStyle name="60% - Accent5 5 2" xfId="633" xr:uid="{00000000-0005-0000-0000-0000441B0000}"/>
    <cellStyle name="60% - Accent5 5 2 2" xfId="1355" xr:uid="{00000000-0005-0000-0000-0000451B0000}"/>
    <cellStyle name="60% - Accent5 5 2 2 2" xfId="2799" xr:uid="{00000000-0005-0000-0000-0000461B0000}"/>
    <cellStyle name="60% - Accent5 5 2 2 2 2" xfId="5769" xr:uid="{00000000-0005-0000-0000-0000471B0000}"/>
    <cellStyle name="60% - Accent5 5 2 2 2 2 2" xfId="11752" xr:uid="{00000000-0005-0000-0000-0000481B0000}"/>
    <cellStyle name="60% - Accent5 5 2 2 2 3" xfId="8782" xr:uid="{00000000-0005-0000-0000-0000491B0000}"/>
    <cellStyle name="60% - Accent5 5 2 2 3" xfId="4325" xr:uid="{00000000-0005-0000-0000-00004A1B0000}"/>
    <cellStyle name="60% - Accent5 5 2 2 3 2" xfId="10308" xr:uid="{00000000-0005-0000-0000-00004B1B0000}"/>
    <cellStyle name="60% - Accent5 5 2 2 4" xfId="7338" xr:uid="{00000000-0005-0000-0000-00004C1B0000}"/>
    <cellStyle name="60% - Accent5 5 2 3" xfId="2077" xr:uid="{00000000-0005-0000-0000-00004D1B0000}"/>
    <cellStyle name="60% - Accent5 5 2 3 2" xfId="5047" xr:uid="{00000000-0005-0000-0000-00004E1B0000}"/>
    <cellStyle name="60% - Accent5 5 2 3 2 2" xfId="11030" xr:uid="{00000000-0005-0000-0000-00004F1B0000}"/>
    <cellStyle name="60% - Accent5 5 2 3 3" xfId="8060" xr:uid="{00000000-0005-0000-0000-0000501B0000}"/>
    <cellStyle name="60% - Accent5 5 2 4" xfId="3603" xr:uid="{00000000-0005-0000-0000-0000511B0000}"/>
    <cellStyle name="60% - Accent5 5 2 4 2" xfId="9586" xr:uid="{00000000-0005-0000-0000-0000521B0000}"/>
    <cellStyle name="60% - Accent5 5 2 5" xfId="6616" xr:uid="{00000000-0005-0000-0000-0000531B0000}"/>
    <cellStyle name="60% - Accent5 5 3" xfId="1007" xr:uid="{00000000-0005-0000-0000-0000541B0000}"/>
    <cellStyle name="60% - Accent5 5 3 2" xfId="2451" xr:uid="{00000000-0005-0000-0000-0000551B0000}"/>
    <cellStyle name="60% - Accent5 5 3 2 2" xfId="5421" xr:uid="{00000000-0005-0000-0000-0000561B0000}"/>
    <cellStyle name="60% - Accent5 5 3 2 2 2" xfId="11404" xr:uid="{00000000-0005-0000-0000-0000571B0000}"/>
    <cellStyle name="60% - Accent5 5 3 2 3" xfId="8434" xr:uid="{00000000-0005-0000-0000-0000581B0000}"/>
    <cellStyle name="60% - Accent5 5 3 3" xfId="3977" xr:uid="{00000000-0005-0000-0000-0000591B0000}"/>
    <cellStyle name="60% - Accent5 5 3 3 2" xfId="9960" xr:uid="{00000000-0005-0000-0000-00005A1B0000}"/>
    <cellStyle name="60% - Accent5 5 3 4" xfId="6990" xr:uid="{00000000-0005-0000-0000-00005B1B0000}"/>
    <cellStyle name="60% - Accent5 5 4" xfId="1729" xr:uid="{00000000-0005-0000-0000-00005C1B0000}"/>
    <cellStyle name="60% - Accent5 5 4 2" xfId="4699" xr:uid="{00000000-0005-0000-0000-00005D1B0000}"/>
    <cellStyle name="60% - Accent5 5 4 2 2" xfId="10682" xr:uid="{00000000-0005-0000-0000-00005E1B0000}"/>
    <cellStyle name="60% - Accent5 5 4 3" xfId="7712" xr:uid="{00000000-0005-0000-0000-00005F1B0000}"/>
    <cellStyle name="60% - Accent5 5 5" xfId="3255" xr:uid="{00000000-0005-0000-0000-0000601B0000}"/>
    <cellStyle name="60% - Accent5 5 5 2" xfId="9238" xr:uid="{00000000-0005-0000-0000-0000611B0000}"/>
    <cellStyle name="60% - Accent5 5 6" xfId="6268" xr:uid="{00000000-0005-0000-0000-0000621B0000}"/>
    <cellStyle name="60% - Accent5 6" xfId="401" xr:uid="{00000000-0005-0000-0000-0000631B0000}"/>
    <cellStyle name="60% - Accent5 6 2" xfId="1123" xr:uid="{00000000-0005-0000-0000-0000641B0000}"/>
    <cellStyle name="60% - Accent5 6 2 2" xfId="2567" xr:uid="{00000000-0005-0000-0000-0000651B0000}"/>
    <cellStyle name="60% - Accent5 6 2 2 2" xfId="5537" xr:uid="{00000000-0005-0000-0000-0000661B0000}"/>
    <cellStyle name="60% - Accent5 6 2 2 2 2" xfId="11520" xr:uid="{00000000-0005-0000-0000-0000671B0000}"/>
    <cellStyle name="60% - Accent5 6 2 2 3" xfId="8550" xr:uid="{00000000-0005-0000-0000-0000681B0000}"/>
    <cellStyle name="60% - Accent5 6 2 3" xfId="4093" xr:uid="{00000000-0005-0000-0000-0000691B0000}"/>
    <cellStyle name="60% - Accent5 6 2 3 2" xfId="10076" xr:uid="{00000000-0005-0000-0000-00006A1B0000}"/>
    <cellStyle name="60% - Accent5 6 2 4" xfId="7106" xr:uid="{00000000-0005-0000-0000-00006B1B0000}"/>
    <cellStyle name="60% - Accent5 6 3" xfId="1845" xr:uid="{00000000-0005-0000-0000-00006C1B0000}"/>
    <cellStyle name="60% - Accent5 6 3 2" xfId="4815" xr:uid="{00000000-0005-0000-0000-00006D1B0000}"/>
    <cellStyle name="60% - Accent5 6 3 2 2" xfId="10798" xr:uid="{00000000-0005-0000-0000-00006E1B0000}"/>
    <cellStyle name="60% - Accent5 6 3 3" xfId="7828" xr:uid="{00000000-0005-0000-0000-00006F1B0000}"/>
    <cellStyle name="60% - Accent5 6 4" xfId="3371" xr:uid="{00000000-0005-0000-0000-0000701B0000}"/>
    <cellStyle name="60% - Accent5 6 4 2" xfId="9354" xr:uid="{00000000-0005-0000-0000-0000711B0000}"/>
    <cellStyle name="60% - Accent5 6 5" xfId="6384" xr:uid="{00000000-0005-0000-0000-0000721B0000}"/>
    <cellStyle name="60% - Accent5 7" xfId="751" xr:uid="{00000000-0005-0000-0000-0000731B0000}"/>
    <cellStyle name="60% - Accent5 7 2" xfId="1473" xr:uid="{00000000-0005-0000-0000-0000741B0000}"/>
    <cellStyle name="60% - Accent5 7 2 2" xfId="2917" xr:uid="{00000000-0005-0000-0000-0000751B0000}"/>
    <cellStyle name="60% - Accent5 7 2 2 2" xfId="5887" xr:uid="{00000000-0005-0000-0000-0000761B0000}"/>
    <cellStyle name="60% - Accent5 7 2 2 2 2" xfId="11870" xr:uid="{00000000-0005-0000-0000-0000771B0000}"/>
    <cellStyle name="60% - Accent5 7 2 2 3" xfId="8900" xr:uid="{00000000-0005-0000-0000-0000781B0000}"/>
    <cellStyle name="60% - Accent5 7 2 3" xfId="4443" xr:uid="{00000000-0005-0000-0000-0000791B0000}"/>
    <cellStyle name="60% - Accent5 7 2 3 2" xfId="10426" xr:uid="{00000000-0005-0000-0000-00007A1B0000}"/>
    <cellStyle name="60% - Accent5 7 2 4" xfId="7456" xr:uid="{00000000-0005-0000-0000-00007B1B0000}"/>
    <cellStyle name="60% - Accent5 7 3" xfId="2195" xr:uid="{00000000-0005-0000-0000-00007C1B0000}"/>
    <cellStyle name="60% - Accent5 7 3 2" xfId="5165" xr:uid="{00000000-0005-0000-0000-00007D1B0000}"/>
    <cellStyle name="60% - Accent5 7 3 2 2" xfId="11148" xr:uid="{00000000-0005-0000-0000-00007E1B0000}"/>
    <cellStyle name="60% - Accent5 7 3 3" xfId="8178" xr:uid="{00000000-0005-0000-0000-00007F1B0000}"/>
    <cellStyle name="60% - Accent5 7 4" xfId="3721" xr:uid="{00000000-0005-0000-0000-0000801B0000}"/>
    <cellStyle name="60% - Accent5 7 4 2" xfId="9704" xr:uid="{00000000-0005-0000-0000-0000811B0000}"/>
    <cellStyle name="60% - Accent5 7 5" xfId="6734" xr:uid="{00000000-0005-0000-0000-0000821B0000}"/>
    <cellStyle name="60% - Accent5 8" xfId="775" xr:uid="{00000000-0005-0000-0000-0000831B0000}"/>
    <cellStyle name="60% - Accent5 8 2" xfId="2219" xr:uid="{00000000-0005-0000-0000-0000841B0000}"/>
    <cellStyle name="60% - Accent5 8 2 2" xfId="5189" xr:uid="{00000000-0005-0000-0000-0000851B0000}"/>
    <cellStyle name="60% - Accent5 8 2 2 2" xfId="11172" xr:uid="{00000000-0005-0000-0000-0000861B0000}"/>
    <cellStyle name="60% - Accent5 8 2 3" xfId="8202" xr:uid="{00000000-0005-0000-0000-0000871B0000}"/>
    <cellStyle name="60% - Accent5 8 3" xfId="3745" xr:uid="{00000000-0005-0000-0000-0000881B0000}"/>
    <cellStyle name="60% - Accent5 8 3 2" xfId="9728" xr:uid="{00000000-0005-0000-0000-0000891B0000}"/>
    <cellStyle name="60% - Accent5 8 4" xfId="6758" xr:uid="{00000000-0005-0000-0000-00008A1B0000}"/>
    <cellStyle name="60% - Accent5 9" xfId="1497" xr:uid="{00000000-0005-0000-0000-00008B1B0000}"/>
    <cellStyle name="60% - Accent5 9 2" xfId="4467" xr:uid="{00000000-0005-0000-0000-00008C1B0000}"/>
    <cellStyle name="60% - Accent5 9 2 2" xfId="10450" xr:uid="{00000000-0005-0000-0000-00008D1B0000}"/>
    <cellStyle name="60% - Accent5 9 3" xfId="7480" xr:uid="{00000000-0005-0000-0000-00008E1B0000}"/>
    <cellStyle name="60% - Accent6" xfId="44" builtinId="52" customBuiltin="1"/>
    <cellStyle name="60% - Accent6 10" xfId="2944" xr:uid="{00000000-0005-0000-0000-0000901B0000}"/>
    <cellStyle name="60% - Accent6 10 2" xfId="5914" xr:uid="{00000000-0005-0000-0000-0000911B0000}"/>
    <cellStyle name="60% - Accent6 10 2 2" xfId="11897" xr:uid="{00000000-0005-0000-0000-0000921B0000}"/>
    <cellStyle name="60% - Accent6 10 3" xfId="8927" xr:uid="{00000000-0005-0000-0000-0000931B0000}"/>
    <cellStyle name="60% - Accent6 11" xfId="2977" xr:uid="{00000000-0005-0000-0000-0000941B0000}"/>
    <cellStyle name="60% - Accent6 11 2" xfId="5947" xr:uid="{00000000-0005-0000-0000-0000951B0000}"/>
    <cellStyle name="60% - Accent6 11 2 2" xfId="11930" xr:uid="{00000000-0005-0000-0000-0000961B0000}"/>
    <cellStyle name="60% - Accent6 11 3" xfId="8960" xr:uid="{00000000-0005-0000-0000-0000971B0000}"/>
    <cellStyle name="60% - Accent6 12" xfId="2998" xr:uid="{00000000-0005-0000-0000-0000981B0000}"/>
    <cellStyle name="60% - Accent6 12 2" xfId="5968" xr:uid="{00000000-0005-0000-0000-0000991B0000}"/>
    <cellStyle name="60% - Accent6 12 2 2" xfId="11951" xr:uid="{00000000-0005-0000-0000-00009A1B0000}"/>
    <cellStyle name="60% - Accent6 12 3" xfId="8981" xr:uid="{00000000-0005-0000-0000-00009B1B0000}"/>
    <cellStyle name="60% - Accent6 13" xfId="3025" xr:uid="{00000000-0005-0000-0000-00009C1B0000}"/>
    <cellStyle name="60% - Accent6 13 2" xfId="9008" xr:uid="{00000000-0005-0000-0000-00009D1B0000}"/>
    <cellStyle name="60% - Accent6 14" xfId="5991" xr:uid="{00000000-0005-0000-0000-00009E1B0000}"/>
    <cellStyle name="60% - Accent6 14 2" xfId="11974" xr:uid="{00000000-0005-0000-0000-00009F1B0000}"/>
    <cellStyle name="60% - Accent6 15" xfId="6012" xr:uid="{00000000-0005-0000-0000-0000A01B0000}"/>
    <cellStyle name="60% - Accent6 16" xfId="6037" xr:uid="{00000000-0005-0000-0000-0000A11B0000}"/>
    <cellStyle name="60% - Accent6 2" xfId="87" xr:uid="{00000000-0005-0000-0000-0000A21B0000}"/>
    <cellStyle name="60% - Accent6 2 2" xfId="145" xr:uid="{00000000-0005-0000-0000-0000A31B0000}"/>
    <cellStyle name="60% - Accent6 2 2 2" xfId="261" xr:uid="{00000000-0005-0000-0000-0000A41B0000}"/>
    <cellStyle name="60% - Accent6 2 2 2 2" xfId="609" xr:uid="{00000000-0005-0000-0000-0000A51B0000}"/>
    <cellStyle name="60% - Accent6 2 2 2 2 2" xfId="1331" xr:uid="{00000000-0005-0000-0000-0000A61B0000}"/>
    <cellStyle name="60% - Accent6 2 2 2 2 2 2" xfId="2775" xr:uid="{00000000-0005-0000-0000-0000A71B0000}"/>
    <cellStyle name="60% - Accent6 2 2 2 2 2 2 2" xfId="5745" xr:uid="{00000000-0005-0000-0000-0000A81B0000}"/>
    <cellStyle name="60% - Accent6 2 2 2 2 2 2 2 2" xfId="11728" xr:uid="{00000000-0005-0000-0000-0000A91B0000}"/>
    <cellStyle name="60% - Accent6 2 2 2 2 2 2 3" xfId="8758" xr:uid="{00000000-0005-0000-0000-0000AA1B0000}"/>
    <cellStyle name="60% - Accent6 2 2 2 2 2 3" xfId="4301" xr:uid="{00000000-0005-0000-0000-0000AB1B0000}"/>
    <cellStyle name="60% - Accent6 2 2 2 2 2 3 2" xfId="10284" xr:uid="{00000000-0005-0000-0000-0000AC1B0000}"/>
    <cellStyle name="60% - Accent6 2 2 2 2 2 4" xfId="7314" xr:uid="{00000000-0005-0000-0000-0000AD1B0000}"/>
    <cellStyle name="60% - Accent6 2 2 2 2 3" xfId="2053" xr:uid="{00000000-0005-0000-0000-0000AE1B0000}"/>
    <cellStyle name="60% - Accent6 2 2 2 2 3 2" xfId="5023" xr:uid="{00000000-0005-0000-0000-0000AF1B0000}"/>
    <cellStyle name="60% - Accent6 2 2 2 2 3 2 2" xfId="11006" xr:uid="{00000000-0005-0000-0000-0000B01B0000}"/>
    <cellStyle name="60% - Accent6 2 2 2 2 3 3" xfId="8036" xr:uid="{00000000-0005-0000-0000-0000B11B0000}"/>
    <cellStyle name="60% - Accent6 2 2 2 2 4" xfId="3579" xr:uid="{00000000-0005-0000-0000-0000B21B0000}"/>
    <cellStyle name="60% - Accent6 2 2 2 2 4 2" xfId="9562" xr:uid="{00000000-0005-0000-0000-0000B31B0000}"/>
    <cellStyle name="60% - Accent6 2 2 2 2 5" xfId="6592" xr:uid="{00000000-0005-0000-0000-0000B41B0000}"/>
    <cellStyle name="60% - Accent6 2 2 2 3" xfId="983" xr:uid="{00000000-0005-0000-0000-0000B51B0000}"/>
    <cellStyle name="60% - Accent6 2 2 2 3 2" xfId="2427" xr:uid="{00000000-0005-0000-0000-0000B61B0000}"/>
    <cellStyle name="60% - Accent6 2 2 2 3 2 2" xfId="5397" xr:uid="{00000000-0005-0000-0000-0000B71B0000}"/>
    <cellStyle name="60% - Accent6 2 2 2 3 2 2 2" xfId="11380" xr:uid="{00000000-0005-0000-0000-0000B81B0000}"/>
    <cellStyle name="60% - Accent6 2 2 2 3 2 3" xfId="8410" xr:uid="{00000000-0005-0000-0000-0000B91B0000}"/>
    <cellStyle name="60% - Accent6 2 2 2 3 3" xfId="3953" xr:uid="{00000000-0005-0000-0000-0000BA1B0000}"/>
    <cellStyle name="60% - Accent6 2 2 2 3 3 2" xfId="9936" xr:uid="{00000000-0005-0000-0000-0000BB1B0000}"/>
    <cellStyle name="60% - Accent6 2 2 2 3 4" xfId="6966" xr:uid="{00000000-0005-0000-0000-0000BC1B0000}"/>
    <cellStyle name="60% - Accent6 2 2 2 4" xfId="1705" xr:uid="{00000000-0005-0000-0000-0000BD1B0000}"/>
    <cellStyle name="60% - Accent6 2 2 2 4 2" xfId="4675" xr:uid="{00000000-0005-0000-0000-0000BE1B0000}"/>
    <cellStyle name="60% - Accent6 2 2 2 4 2 2" xfId="10658" xr:uid="{00000000-0005-0000-0000-0000BF1B0000}"/>
    <cellStyle name="60% - Accent6 2 2 2 4 3" xfId="7688" xr:uid="{00000000-0005-0000-0000-0000C01B0000}"/>
    <cellStyle name="60% - Accent6 2 2 2 5" xfId="3231" xr:uid="{00000000-0005-0000-0000-0000C11B0000}"/>
    <cellStyle name="60% - Accent6 2 2 2 5 2" xfId="9214" xr:uid="{00000000-0005-0000-0000-0000C21B0000}"/>
    <cellStyle name="60% - Accent6 2 2 2 6" xfId="6244" xr:uid="{00000000-0005-0000-0000-0000C31B0000}"/>
    <cellStyle name="60% - Accent6 2 2 3" xfId="377" xr:uid="{00000000-0005-0000-0000-0000C41B0000}"/>
    <cellStyle name="60% - Accent6 2 2 3 2" xfId="725" xr:uid="{00000000-0005-0000-0000-0000C51B0000}"/>
    <cellStyle name="60% - Accent6 2 2 3 2 2" xfId="1447" xr:uid="{00000000-0005-0000-0000-0000C61B0000}"/>
    <cellStyle name="60% - Accent6 2 2 3 2 2 2" xfId="2891" xr:uid="{00000000-0005-0000-0000-0000C71B0000}"/>
    <cellStyle name="60% - Accent6 2 2 3 2 2 2 2" xfId="5861" xr:uid="{00000000-0005-0000-0000-0000C81B0000}"/>
    <cellStyle name="60% - Accent6 2 2 3 2 2 2 2 2" xfId="11844" xr:uid="{00000000-0005-0000-0000-0000C91B0000}"/>
    <cellStyle name="60% - Accent6 2 2 3 2 2 2 3" xfId="8874" xr:uid="{00000000-0005-0000-0000-0000CA1B0000}"/>
    <cellStyle name="60% - Accent6 2 2 3 2 2 3" xfId="4417" xr:uid="{00000000-0005-0000-0000-0000CB1B0000}"/>
    <cellStyle name="60% - Accent6 2 2 3 2 2 3 2" xfId="10400" xr:uid="{00000000-0005-0000-0000-0000CC1B0000}"/>
    <cellStyle name="60% - Accent6 2 2 3 2 2 4" xfId="7430" xr:uid="{00000000-0005-0000-0000-0000CD1B0000}"/>
    <cellStyle name="60% - Accent6 2 2 3 2 3" xfId="2169" xr:uid="{00000000-0005-0000-0000-0000CE1B0000}"/>
    <cellStyle name="60% - Accent6 2 2 3 2 3 2" xfId="5139" xr:uid="{00000000-0005-0000-0000-0000CF1B0000}"/>
    <cellStyle name="60% - Accent6 2 2 3 2 3 2 2" xfId="11122" xr:uid="{00000000-0005-0000-0000-0000D01B0000}"/>
    <cellStyle name="60% - Accent6 2 2 3 2 3 3" xfId="8152" xr:uid="{00000000-0005-0000-0000-0000D11B0000}"/>
    <cellStyle name="60% - Accent6 2 2 3 2 4" xfId="3695" xr:uid="{00000000-0005-0000-0000-0000D21B0000}"/>
    <cellStyle name="60% - Accent6 2 2 3 2 4 2" xfId="9678" xr:uid="{00000000-0005-0000-0000-0000D31B0000}"/>
    <cellStyle name="60% - Accent6 2 2 3 2 5" xfId="6708" xr:uid="{00000000-0005-0000-0000-0000D41B0000}"/>
    <cellStyle name="60% - Accent6 2 2 3 3" xfId="1099" xr:uid="{00000000-0005-0000-0000-0000D51B0000}"/>
    <cellStyle name="60% - Accent6 2 2 3 3 2" xfId="2543" xr:uid="{00000000-0005-0000-0000-0000D61B0000}"/>
    <cellStyle name="60% - Accent6 2 2 3 3 2 2" xfId="5513" xr:uid="{00000000-0005-0000-0000-0000D71B0000}"/>
    <cellStyle name="60% - Accent6 2 2 3 3 2 2 2" xfId="11496" xr:uid="{00000000-0005-0000-0000-0000D81B0000}"/>
    <cellStyle name="60% - Accent6 2 2 3 3 2 3" xfId="8526" xr:uid="{00000000-0005-0000-0000-0000D91B0000}"/>
    <cellStyle name="60% - Accent6 2 2 3 3 3" xfId="4069" xr:uid="{00000000-0005-0000-0000-0000DA1B0000}"/>
    <cellStyle name="60% - Accent6 2 2 3 3 3 2" xfId="10052" xr:uid="{00000000-0005-0000-0000-0000DB1B0000}"/>
    <cellStyle name="60% - Accent6 2 2 3 3 4" xfId="7082" xr:uid="{00000000-0005-0000-0000-0000DC1B0000}"/>
    <cellStyle name="60% - Accent6 2 2 3 4" xfId="1821" xr:uid="{00000000-0005-0000-0000-0000DD1B0000}"/>
    <cellStyle name="60% - Accent6 2 2 3 4 2" xfId="4791" xr:uid="{00000000-0005-0000-0000-0000DE1B0000}"/>
    <cellStyle name="60% - Accent6 2 2 3 4 2 2" xfId="10774" xr:uid="{00000000-0005-0000-0000-0000DF1B0000}"/>
    <cellStyle name="60% - Accent6 2 2 3 4 3" xfId="7804" xr:uid="{00000000-0005-0000-0000-0000E01B0000}"/>
    <cellStyle name="60% - Accent6 2 2 3 5" xfId="3347" xr:uid="{00000000-0005-0000-0000-0000E11B0000}"/>
    <cellStyle name="60% - Accent6 2 2 3 5 2" xfId="9330" xr:uid="{00000000-0005-0000-0000-0000E21B0000}"/>
    <cellStyle name="60% - Accent6 2 2 3 6" xfId="6360" xr:uid="{00000000-0005-0000-0000-0000E31B0000}"/>
    <cellStyle name="60% - Accent6 2 2 4" xfId="493" xr:uid="{00000000-0005-0000-0000-0000E41B0000}"/>
    <cellStyle name="60% - Accent6 2 2 4 2" xfId="1215" xr:uid="{00000000-0005-0000-0000-0000E51B0000}"/>
    <cellStyle name="60% - Accent6 2 2 4 2 2" xfId="2659" xr:uid="{00000000-0005-0000-0000-0000E61B0000}"/>
    <cellStyle name="60% - Accent6 2 2 4 2 2 2" xfId="5629" xr:uid="{00000000-0005-0000-0000-0000E71B0000}"/>
    <cellStyle name="60% - Accent6 2 2 4 2 2 2 2" xfId="11612" xr:uid="{00000000-0005-0000-0000-0000E81B0000}"/>
    <cellStyle name="60% - Accent6 2 2 4 2 2 3" xfId="8642" xr:uid="{00000000-0005-0000-0000-0000E91B0000}"/>
    <cellStyle name="60% - Accent6 2 2 4 2 3" xfId="4185" xr:uid="{00000000-0005-0000-0000-0000EA1B0000}"/>
    <cellStyle name="60% - Accent6 2 2 4 2 3 2" xfId="10168" xr:uid="{00000000-0005-0000-0000-0000EB1B0000}"/>
    <cellStyle name="60% - Accent6 2 2 4 2 4" xfId="7198" xr:uid="{00000000-0005-0000-0000-0000EC1B0000}"/>
    <cellStyle name="60% - Accent6 2 2 4 3" xfId="1937" xr:uid="{00000000-0005-0000-0000-0000ED1B0000}"/>
    <cellStyle name="60% - Accent6 2 2 4 3 2" xfId="4907" xr:uid="{00000000-0005-0000-0000-0000EE1B0000}"/>
    <cellStyle name="60% - Accent6 2 2 4 3 2 2" xfId="10890" xr:uid="{00000000-0005-0000-0000-0000EF1B0000}"/>
    <cellStyle name="60% - Accent6 2 2 4 3 3" xfId="7920" xr:uid="{00000000-0005-0000-0000-0000F01B0000}"/>
    <cellStyle name="60% - Accent6 2 2 4 4" xfId="3463" xr:uid="{00000000-0005-0000-0000-0000F11B0000}"/>
    <cellStyle name="60% - Accent6 2 2 4 4 2" xfId="9446" xr:uid="{00000000-0005-0000-0000-0000F21B0000}"/>
    <cellStyle name="60% - Accent6 2 2 4 5" xfId="6476" xr:uid="{00000000-0005-0000-0000-0000F31B0000}"/>
    <cellStyle name="60% - Accent6 2 2 5" xfId="867" xr:uid="{00000000-0005-0000-0000-0000F41B0000}"/>
    <cellStyle name="60% - Accent6 2 2 5 2" xfId="2311" xr:uid="{00000000-0005-0000-0000-0000F51B0000}"/>
    <cellStyle name="60% - Accent6 2 2 5 2 2" xfId="5281" xr:uid="{00000000-0005-0000-0000-0000F61B0000}"/>
    <cellStyle name="60% - Accent6 2 2 5 2 2 2" xfId="11264" xr:uid="{00000000-0005-0000-0000-0000F71B0000}"/>
    <cellStyle name="60% - Accent6 2 2 5 2 3" xfId="8294" xr:uid="{00000000-0005-0000-0000-0000F81B0000}"/>
    <cellStyle name="60% - Accent6 2 2 5 3" xfId="3837" xr:uid="{00000000-0005-0000-0000-0000F91B0000}"/>
    <cellStyle name="60% - Accent6 2 2 5 3 2" xfId="9820" xr:uid="{00000000-0005-0000-0000-0000FA1B0000}"/>
    <cellStyle name="60% - Accent6 2 2 5 4" xfId="6850" xr:uid="{00000000-0005-0000-0000-0000FB1B0000}"/>
    <cellStyle name="60% - Accent6 2 2 6" xfId="1589" xr:uid="{00000000-0005-0000-0000-0000FC1B0000}"/>
    <cellStyle name="60% - Accent6 2 2 6 2" xfId="4559" xr:uid="{00000000-0005-0000-0000-0000FD1B0000}"/>
    <cellStyle name="60% - Accent6 2 2 6 2 2" xfId="10542" xr:uid="{00000000-0005-0000-0000-0000FE1B0000}"/>
    <cellStyle name="60% - Accent6 2 2 6 3" xfId="7572" xr:uid="{00000000-0005-0000-0000-0000FF1B0000}"/>
    <cellStyle name="60% - Accent6 2 2 7" xfId="3115" xr:uid="{00000000-0005-0000-0000-0000001C0000}"/>
    <cellStyle name="60% - Accent6 2 2 7 2" xfId="9098" xr:uid="{00000000-0005-0000-0000-0000011C0000}"/>
    <cellStyle name="60% - Accent6 2 2 8" xfId="6128" xr:uid="{00000000-0005-0000-0000-0000021C0000}"/>
    <cellStyle name="60% - Accent6 2 3" xfId="203" xr:uid="{00000000-0005-0000-0000-0000031C0000}"/>
    <cellStyle name="60% - Accent6 2 3 2" xfId="551" xr:uid="{00000000-0005-0000-0000-0000041C0000}"/>
    <cellStyle name="60% - Accent6 2 3 2 2" xfId="1273" xr:uid="{00000000-0005-0000-0000-0000051C0000}"/>
    <cellStyle name="60% - Accent6 2 3 2 2 2" xfId="2717" xr:uid="{00000000-0005-0000-0000-0000061C0000}"/>
    <cellStyle name="60% - Accent6 2 3 2 2 2 2" xfId="5687" xr:uid="{00000000-0005-0000-0000-0000071C0000}"/>
    <cellStyle name="60% - Accent6 2 3 2 2 2 2 2" xfId="11670" xr:uid="{00000000-0005-0000-0000-0000081C0000}"/>
    <cellStyle name="60% - Accent6 2 3 2 2 2 3" xfId="8700" xr:uid="{00000000-0005-0000-0000-0000091C0000}"/>
    <cellStyle name="60% - Accent6 2 3 2 2 3" xfId="4243" xr:uid="{00000000-0005-0000-0000-00000A1C0000}"/>
    <cellStyle name="60% - Accent6 2 3 2 2 3 2" xfId="10226" xr:uid="{00000000-0005-0000-0000-00000B1C0000}"/>
    <cellStyle name="60% - Accent6 2 3 2 2 4" xfId="7256" xr:uid="{00000000-0005-0000-0000-00000C1C0000}"/>
    <cellStyle name="60% - Accent6 2 3 2 3" xfId="1995" xr:uid="{00000000-0005-0000-0000-00000D1C0000}"/>
    <cellStyle name="60% - Accent6 2 3 2 3 2" xfId="4965" xr:uid="{00000000-0005-0000-0000-00000E1C0000}"/>
    <cellStyle name="60% - Accent6 2 3 2 3 2 2" xfId="10948" xr:uid="{00000000-0005-0000-0000-00000F1C0000}"/>
    <cellStyle name="60% - Accent6 2 3 2 3 3" xfId="7978" xr:uid="{00000000-0005-0000-0000-0000101C0000}"/>
    <cellStyle name="60% - Accent6 2 3 2 4" xfId="3521" xr:uid="{00000000-0005-0000-0000-0000111C0000}"/>
    <cellStyle name="60% - Accent6 2 3 2 4 2" xfId="9504" xr:uid="{00000000-0005-0000-0000-0000121C0000}"/>
    <cellStyle name="60% - Accent6 2 3 2 5" xfId="6534" xr:uid="{00000000-0005-0000-0000-0000131C0000}"/>
    <cellStyle name="60% - Accent6 2 3 3" xfId="925" xr:uid="{00000000-0005-0000-0000-0000141C0000}"/>
    <cellStyle name="60% - Accent6 2 3 3 2" xfId="2369" xr:uid="{00000000-0005-0000-0000-0000151C0000}"/>
    <cellStyle name="60% - Accent6 2 3 3 2 2" xfId="5339" xr:uid="{00000000-0005-0000-0000-0000161C0000}"/>
    <cellStyle name="60% - Accent6 2 3 3 2 2 2" xfId="11322" xr:uid="{00000000-0005-0000-0000-0000171C0000}"/>
    <cellStyle name="60% - Accent6 2 3 3 2 3" xfId="8352" xr:uid="{00000000-0005-0000-0000-0000181C0000}"/>
    <cellStyle name="60% - Accent6 2 3 3 3" xfId="3895" xr:uid="{00000000-0005-0000-0000-0000191C0000}"/>
    <cellStyle name="60% - Accent6 2 3 3 3 2" xfId="9878" xr:uid="{00000000-0005-0000-0000-00001A1C0000}"/>
    <cellStyle name="60% - Accent6 2 3 3 4" xfId="6908" xr:uid="{00000000-0005-0000-0000-00001B1C0000}"/>
    <cellStyle name="60% - Accent6 2 3 4" xfId="1647" xr:uid="{00000000-0005-0000-0000-00001C1C0000}"/>
    <cellStyle name="60% - Accent6 2 3 4 2" xfId="4617" xr:uid="{00000000-0005-0000-0000-00001D1C0000}"/>
    <cellStyle name="60% - Accent6 2 3 4 2 2" xfId="10600" xr:uid="{00000000-0005-0000-0000-00001E1C0000}"/>
    <cellStyle name="60% - Accent6 2 3 4 3" xfId="7630" xr:uid="{00000000-0005-0000-0000-00001F1C0000}"/>
    <cellStyle name="60% - Accent6 2 3 5" xfId="3173" xr:uid="{00000000-0005-0000-0000-0000201C0000}"/>
    <cellStyle name="60% - Accent6 2 3 5 2" xfId="9156" xr:uid="{00000000-0005-0000-0000-0000211C0000}"/>
    <cellStyle name="60% - Accent6 2 3 6" xfId="6186" xr:uid="{00000000-0005-0000-0000-0000221C0000}"/>
    <cellStyle name="60% - Accent6 2 4" xfId="319" xr:uid="{00000000-0005-0000-0000-0000231C0000}"/>
    <cellStyle name="60% - Accent6 2 4 2" xfId="667" xr:uid="{00000000-0005-0000-0000-0000241C0000}"/>
    <cellStyle name="60% - Accent6 2 4 2 2" xfId="1389" xr:uid="{00000000-0005-0000-0000-0000251C0000}"/>
    <cellStyle name="60% - Accent6 2 4 2 2 2" xfId="2833" xr:uid="{00000000-0005-0000-0000-0000261C0000}"/>
    <cellStyle name="60% - Accent6 2 4 2 2 2 2" xfId="5803" xr:uid="{00000000-0005-0000-0000-0000271C0000}"/>
    <cellStyle name="60% - Accent6 2 4 2 2 2 2 2" xfId="11786" xr:uid="{00000000-0005-0000-0000-0000281C0000}"/>
    <cellStyle name="60% - Accent6 2 4 2 2 2 3" xfId="8816" xr:uid="{00000000-0005-0000-0000-0000291C0000}"/>
    <cellStyle name="60% - Accent6 2 4 2 2 3" xfId="4359" xr:uid="{00000000-0005-0000-0000-00002A1C0000}"/>
    <cellStyle name="60% - Accent6 2 4 2 2 3 2" xfId="10342" xr:uid="{00000000-0005-0000-0000-00002B1C0000}"/>
    <cellStyle name="60% - Accent6 2 4 2 2 4" xfId="7372" xr:uid="{00000000-0005-0000-0000-00002C1C0000}"/>
    <cellStyle name="60% - Accent6 2 4 2 3" xfId="2111" xr:uid="{00000000-0005-0000-0000-00002D1C0000}"/>
    <cellStyle name="60% - Accent6 2 4 2 3 2" xfId="5081" xr:uid="{00000000-0005-0000-0000-00002E1C0000}"/>
    <cellStyle name="60% - Accent6 2 4 2 3 2 2" xfId="11064" xr:uid="{00000000-0005-0000-0000-00002F1C0000}"/>
    <cellStyle name="60% - Accent6 2 4 2 3 3" xfId="8094" xr:uid="{00000000-0005-0000-0000-0000301C0000}"/>
    <cellStyle name="60% - Accent6 2 4 2 4" xfId="3637" xr:uid="{00000000-0005-0000-0000-0000311C0000}"/>
    <cellStyle name="60% - Accent6 2 4 2 4 2" xfId="9620" xr:uid="{00000000-0005-0000-0000-0000321C0000}"/>
    <cellStyle name="60% - Accent6 2 4 2 5" xfId="6650" xr:uid="{00000000-0005-0000-0000-0000331C0000}"/>
    <cellStyle name="60% - Accent6 2 4 3" xfId="1041" xr:uid="{00000000-0005-0000-0000-0000341C0000}"/>
    <cellStyle name="60% - Accent6 2 4 3 2" xfId="2485" xr:uid="{00000000-0005-0000-0000-0000351C0000}"/>
    <cellStyle name="60% - Accent6 2 4 3 2 2" xfId="5455" xr:uid="{00000000-0005-0000-0000-0000361C0000}"/>
    <cellStyle name="60% - Accent6 2 4 3 2 2 2" xfId="11438" xr:uid="{00000000-0005-0000-0000-0000371C0000}"/>
    <cellStyle name="60% - Accent6 2 4 3 2 3" xfId="8468" xr:uid="{00000000-0005-0000-0000-0000381C0000}"/>
    <cellStyle name="60% - Accent6 2 4 3 3" xfId="4011" xr:uid="{00000000-0005-0000-0000-0000391C0000}"/>
    <cellStyle name="60% - Accent6 2 4 3 3 2" xfId="9994" xr:uid="{00000000-0005-0000-0000-00003A1C0000}"/>
    <cellStyle name="60% - Accent6 2 4 3 4" xfId="7024" xr:uid="{00000000-0005-0000-0000-00003B1C0000}"/>
    <cellStyle name="60% - Accent6 2 4 4" xfId="1763" xr:uid="{00000000-0005-0000-0000-00003C1C0000}"/>
    <cellStyle name="60% - Accent6 2 4 4 2" xfId="4733" xr:uid="{00000000-0005-0000-0000-00003D1C0000}"/>
    <cellStyle name="60% - Accent6 2 4 4 2 2" xfId="10716" xr:uid="{00000000-0005-0000-0000-00003E1C0000}"/>
    <cellStyle name="60% - Accent6 2 4 4 3" xfId="7746" xr:uid="{00000000-0005-0000-0000-00003F1C0000}"/>
    <cellStyle name="60% - Accent6 2 4 5" xfId="3289" xr:uid="{00000000-0005-0000-0000-0000401C0000}"/>
    <cellStyle name="60% - Accent6 2 4 5 2" xfId="9272" xr:uid="{00000000-0005-0000-0000-0000411C0000}"/>
    <cellStyle name="60% - Accent6 2 4 6" xfId="6302" xr:uid="{00000000-0005-0000-0000-0000421C0000}"/>
    <cellStyle name="60% - Accent6 2 5" xfId="435" xr:uid="{00000000-0005-0000-0000-0000431C0000}"/>
    <cellStyle name="60% - Accent6 2 5 2" xfId="1157" xr:uid="{00000000-0005-0000-0000-0000441C0000}"/>
    <cellStyle name="60% - Accent6 2 5 2 2" xfId="2601" xr:uid="{00000000-0005-0000-0000-0000451C0000}"/>
    <cellStyle name="60% - Accent6 2 5 2 2 2" xfId="5571" xr:uid="{00000000-0005-0000-0000-0000461C0000}"/>
    <cellStyle name="60% - Accent6 2 5 2 2 2 2" xfId="11554" xr:uid="{00000000-0005-0000-0000-0000471C0000}"/>
    <cellStyle name="60% - Accent6 2 5 2 2 3" xfId="8584" xr:uid="{00000000-0005-0000-0000-0000481C0000}"/>
    <cellStyle name="60% - Accent6 2 5 2 3" xfId="4127" xr:uid="{00000000-0005-0000-0000-0000491C0000}"/>
    <cellStyle name="60% - Accent6 2 5 2 3 2" xfId="10110" xr:uid="{00000000-0005-0000-0000-00004A1C0000}"/>
    <cellStyle name="60% - Accent6 2 5 2 4" xfId="7140" xr:uid="{00000000-0005-0000-0000-00004B1C0000}"/>
    <cellStyle name="60% - Accent6 2 5 3" xfId="1879" xr:uid="{00000000-0005-0000-0000-00004C1C0000}"/>
    <cellStyle name="60% - Accent6 2 5 3 2" xfId="4849" xr:uid="{00000000-0005-0000-0000-00004D1C0000}"/>
    <cellStyle name="60% - Accent6 2 5 3 2 2" xfId="10832" xr:uid="{00000000-0005-0000-0000-00004E1C0000}"/>
    <cellStyle name="60% - Accent6 2 5 3 3" xfId="7862" xr:uid="{00000000-0005-0000-0000-00004F1C0000}"/>
    <cellStyle name="60% - Accent6 2 5 4" xfId="3405" xr:uid="{00000000-0005-0000-0000-0000501C0000}"/>
    <cellStyle name="60% - Accent6 2 5 4 2" xfId="9388" xr:uid="{00000000-0005-0000-0000-0000511C0000}"/>
    <cellStyle name="60% - Accent6 2 5 5" xfId="6418" xr:uid="{00000000-0005-0000-0000-0000521C0000}"/>
    <cellStyle name="60% - Accent6 2 6" xfId="809" xr:uid="{00000000-0005-0000-0000-0000531C0000}"/>
    <cellStyle name="60% - Accent6 2 6 2" xfId="2253" xr:uid="{00000000-0005-0000-0000-0000541C0000}"/>
    <cellStyle name="60% - Accent6 2 6 2 2" xfId="5223" xr:uid="{00000000-0005-0000-0000-0000551C0000}"/>
    <cellStyle name="60% - Accent6 2 6 2 2 2" xfId="11206" xr:uid="{00000000-0005-0000-0000-0000561C0000}"/>
    <cellStyle name="60% - Accent6 2 6 2 3" xfId="8236" xr:uid="{00000000-0005-0000-0000-0000571C0000}"/>
    <cellStyle name="60% - Accent6 2 6 3" xfId="3779" xr:uid="{00000000-0005-0000-0000-0000581C0000}"/>
    <cellStyle name="60% - Accent6 2 6 3 2" xfId="9762" xr:uid="{00000000-0005-0000-0000-0000591C0000}"/>
    <cellStyle name="60% - Accent6 2 6 4" xfId="6792" xr:uid="{00000000-0005-0000-0000-00005A1C0000}"/>
    <cellStyle name="60% - Accent6 2 7" xfId="1531" xr:uid="{00000000-0005-0000-0000-00005B1C0000}"/>
    <cellStyle name="60% - Accent6 2 7 2" xfId="4501" xr:uid="{00000000-0005-0000-0000-00005C1C0000}"/>
    <cellStyle name="60% - Accent6 2 7 2 2" xfId="10484" xr:uid="{00000000-0005-0000-0000-00005D1C0000}"/>
    <cellStyle name="60% - Accent6 2 7 3" xfId="7514" xr:uid="{00000000-0005-0000-0000-00005E1C0000}"/>
    <cellStyle name="60% - Accent6 2 8" xfId="3057" xr:uid="{00000000-0005-0000-0000-00005F1C0000}"/>
    <cellStyle name="60% - Accent6 2 8 2" xfId="9040" xr:uid="{00000000-0005-0000-0000-0000601C0000}"/>
    <cellStyle name="60% - Accent6 2 9" xfId="6070" xr:uid="{00000000-0005-0000-0000-0000611C0000}"/>
    <cellStyle name="60% - Accent6 3" xfId="114" xr:uid="{00000000-0005-0000-0000-0000621C0000}"/>
    <cellStyle name="60% - Accent6 3 2" xfId="230" xr:uid="{00000000-0005-0000-0000-0000631C0000}"/>
    <cellStyle name="60% - Accent6 3 2 2" xfId="578" xr:uid="{00000000-0005-0000-0000-0000641C0000}"/>
    <cellStyle name="60% - Accent6 3 2 2 2" xfId="1300" xr:uid="{00000000-0005-0000-0000-0000651C0000}"/>
    <cellStyle name="60% - Accent6 3 2 2 2 2" xfId="2744" xr:uid="{00000000-0005-0000-0000-0000661C0000}"/>
    <cellStyle name="60% - Accent6 3 2 2 2 2 2" xfId="5714" xr:uid="{00000000-0005-0000-0000-0000671C0000}"/>
    <cellStyle name="60% - Accent6 3 2 2 2 2 2 2" xfId="11697" xr:uid="{00000000-0005-0000-0000-0000681C0000}"/>
    <cellStyle name="60% - Accent6 3 2 2 2 2 3" xfId="8727" xr:uid="{00000000-0005-0000-0000-0000691C0000}"/>
    <cellStyle name="60% - Accent6 3 2 2 2 3" xfId="4270" xr:uid="{00000000-0005-0000-0000-00006A1C0000}"/>
    <cellStyle name="60% - Accent6 3 2 2 2 3 2" xfId="10253" xr:uid="{00000000-0005-0000-0000-00006B1C0000}"/>
    <cellStyle name="60% - Accent6 3 2 2 2 4" xfId="7283" xr:uid="{00000000-0005-0000-0000-00006C1C0000}"/>
    <cellStyle name="60% - Accent6 3 2 2 3" xfId="2022" xr:uid="{00000000-0005-0000-0000-00006D1C0000}"/>
    <cellStyle name="60% - Accent6 3 2 2 3 2" xfId="4992" xr:uid="{00000000-0005-0000-0000-00006E1C0000}"/>
    <cellStyle name="60% - Accent6 3 2 2 3 2 2" xfId="10975" xr:uid="{00000000-0005-0000-0000-00006F1C0000}"/>
    <cellStyle name="60% - Accent6 3 2 2 3 3" xfId="8005" xr:uid="{00000000-0005-0000-0000-0000701C0000}"/>
    <cellStyle name="60% - Accent6 3 2 2 4" xfId="3548" xr:uid="{00000000-0005-0000-0000-0000711C0000}"/>
    <cellStyle name="60% - Accent6 3 2 2 4 2" xfId="9531" xr:uid="{00000000-0005-0000-0000-0000721C0000}"/>
    <cellStyle name="60% - Accent6 3 2 2 5" xfId="6561" xr:uid="{00000000-0005-0000-0000-0000731C0000}"/>
    <cellStyle name="60% - Accent6 3 2 3" xfId="952" xr:uid="{00000000-0005-0000-0000-0000741C0000}"/>
    <cellStyle name="60% - Accent6 3 2 3 2" xfId="2396" xr:uid="{00000000-0005-0000-0000-0000751C0000}"/>
    <cellStyle name="60% - Accent6 3 2 3 2 2" xfId="5366" xr:uid="{00000000-0005-0000-0000-0000761C0000}"/>
    <cellStyle name="60% - Accent6 3 2 3 2 2 2" xfId="11349" xr:uid="{00000000-0005-0000-0000-0000771C0000}"/>
    <cellStyle name="60% - Accent6 3 2 3 2 3" xfId="8379" xr:uid="{00000000-0005-0000-0000-0000781C0000}"/>
    <cellStyle name="60% - Accent6 3 2 3 3" xfId="3922" xr:uid="{00000000-0005-0000-0000-0000791C0000}"/>
    <cellStyle name="60% - Accent6 3 2 3 3 2" xfId="9905" xr:uid="{00000000-0005-0000-0000-00007A1C0000}"/>
    <cellStyle name="60% - Accent6 3 2 3 4" xfId="6935" xr:uid="{00000000-0005-0000-0000-00007B1C0000}"/>
    <cellStyle name="60% - Accent6 3 2 4" xfId="1674" xr:uid="{00000000-0005-0000-0000-00007C1C0000}"/>
    <cellStyle name="60% - Accent6 3 2 4 2" xfId="4644" xr:uid="{00000000-0005-0000-0000-00007D1C0000}"/>
    <cellStyle name="60% - Accent6 3 2 4 2 2" xfId="10627" xr:uid="{00000000-0005-0000-0000-00007E1C0000}"/>
    <cellStyle name="60% - Accent6 3 2 4 3" xfId="7657" xr:uid="{00000000-0005-0000-0000-00007F1C0000}"/>
    <cellStyle name="60% - Accent6 3 2 5" xfId="3200" xr:uid="{00000000-0005-0000-0000-0000801C0000}"/>
    <cellStyle name="60% - Accent6 3 2 5 2" xfId="9183" xr:uid="{00000000-0005-0000-0000-0000811C0000}"/>
    <cellStyle name="60% - Accent6 3 2 6" xfId="6213" xr:uid="{00000000-0005-0000-0000-0000821C0000}"/>
    <cellStyle name="60% - Accent6 3 3" xfId="346" xr:uid="{00000000-0005-0000-0000-0000831C0000}"/>
    <cellStyle name="60% - Accent6 3 3 2" xfId="694" xr:uid="{00000000-0005-0000-0000-0000841C0000}"/>
    <cellStyle name="60% - Accent6 3 3 2 2" xfId="1416" xr:uid="{00000000-0005-0000-0000-0000851C0000}"/>
    <cellStyle name="60% - Accent6 3 3 2 2 2" xfId="2860" xr:uid="{00000000-0005-0000-0000-0000861C0000}"/>
    <cellStyle name="60% - Accent6 3 3 2 2 2 2" xfId="5830" xr:uid="{00000000-0005-0000-0000-0000871C0000}"/>
    <cellStyle name="60% - Accent6 3 3 2 2 2 2 2" xfId="11813" xr:uid="{00000000-0005-0000-0000-0000881C0000}"/>
    <cellStyle name="60% - Accent6 3 3 2 2 2 3" xfId="8843" xr:uid="{00000000-0005-0000-0000-0000891C0000}"/>
    <cellStyle name="60% - Accent6 3 3 2 2 3" xfId="4386" xr:uid="{00000000-0005-0000-0000-00008A1C0000}"/>
    <cellStyle name="60% - Accent6 3 3 2 2 3 2" xfId="10369" xr:uid="{00000000-0005-0000-0000-00008B1C0000}"/>
    <cellStyle name="60% - Accent6 3 3 2 2 4" xfId="7399" xr:uid="{00000000-0005-0000-0000-00008C1C0000}"/>
    <cellStyle name="60% - Accent6 3 3 2 3" xfId="2138" xr:uid="{00000000-0005-0000-0000-00008D1C0000}"/>
    <cellStyle name="60% - Accent6 3 3 2 3 2" xfId="5108" xr:uid="{00000000-0005-0000-0000-00008E1C0000}"/>
    <cellStyle name="60% - Accent6 3 3 2 3 2 2" xfId="11091" xr:uid="{00000000-0005-0000-0000-00008F1C0000}"/>
    <cellStyle name="60% - Accent6 3 3 2 3 3" xfId="8121" xr:uid="{00000000-0005-0000-0000-0000901C0000}"/>
    <cellStyle name="60% - Accent6 3 3 2 4" xfId="3664" xr:uid="{00000000-0005-0000-0000-0000911C0000}"/>
    <cellStyle name="60% - Accent6 3 3 2 4 2" xfId="9647" xr:uid="{00000000-0005-0000-0000-0000921C0000}"/>
    <cellStyle name="60% - Accent6 3 3 2 5" xfId="6677" xr:uid="{00000000-0005-0000-0000-0000931C0000}"/>
    <cellStyle name="60% - Accent6 3 3 3" xfId="1068" xr:uid="{00000000-0005-0000-0000-0000941C0000}"/>
    <cellStyle name="60% - Accent6 3 3 3 2" xfId="2512" xr:uid="{00000000-0005-0000-0000-0000951C0000}"/>
    <cellStyle name="60% - Accent6 3 3 3 2 2" xfId="5482" xr:uid="{00000000-0005-0000-0000-0000961C0000}"/>
    <cellStyle name="60% - Accent6 3 3 3 2 2 2" xfId="11465" xr:uid="{00000000-0005-0000-0000-0000971C0000}"/>
    <cellStyle name="60% - Accent6 3 3 3 2 3" xfId="8495" xr:uid="{00000000-0005-0000-0000-0000981C0000}"/>
    <cellStyle name="60% - Accent6 3 3 3 3" xfId="4038" xr:uid="{00000000-0005-0000-0000-0000991C0000}"/>
    <cellStyle name="60% - Accent6 3 3 3 3 2" xfId="10021" xr:uid="{00000000-0005-0000-0000-00009A1C0000}"/>
    <cellStyle name="60% - Accent6 3 3 3 4" xfId="7051" xr:uid="{00000000-0005-0000-0000-00009B1C0000}"/>
    <cellStyle name="60% - Accent6 3 3 4" xfId="1790" xr:uid="{00000000-0005-0000-0000-00009C1C0000}"/>
    <cellStyle name="60% - Accent6 3 3 4 2" xfId="4760" xr:uid="{00000000-0005-0000-0000-00009D1C0000}"/>
    <cellStyle name="60% - Accent6 3 3 4 2 2" xfId="10743" xr:uid="{00000000-0005-0000-0000-00009E1C0000}"/>
    <cellStyle name="60% - Accent6 3 3 4 3" xfId="7773" xr:uid="{00000000-0005-0000-0000-00009F1C0000}"/>
    <cellStyle name="60% - Accent6 3 3 5" xfId="3316" xr:uid="{00000000-0005-0000-0000-0000A01C0000}"/>
    <cellStyle name="60% - Accent6 3 3 5 2" xfId="9299" xr:uid="{00000000-0005-0000-0000-0000A11C0000}"/>
    <cellStyle name="60% - Accent6 3 3 6" xfId="6329" xr:uid="{00000000-0005-0000-0000-0000A21C0000}"/>
    <cellStyle name="60% - Accent6 3 4" xfId="462" xr:uid="{00000000-0005-0000-0000-0000A31C0000}"/>
    <cellStyle name="60% - Accent6 3 4 2" xfId="1184" xr:uid="{00000000-0005-0000-0000-0000A41C0000}"/>
    <cellStyle name="60% - Accent6 3 4 2 2" xfId="2628" xr:uid="{00000000-0005-0000-0000-0000A51C0000}"/>
    <cellStyle name="60% - Accent6 3 4 2 2 2" xfId="5598" xr:uid="{00000000-0005-0000-0000-0000A61C0000}"/>
    <cellStyle name="60% - Accent6 3 4 2 2 2 2" xfId="11581" xr:uid="{00000000-0005-0000-0000-0000A71C0000}"/>
    <cellStyle name="60% - Accent6 3 4 2 2 3" xfId="8611" xr:uid="{00000000-0005-0000-0000-0000A81C0000}"/>
    <cellStyle name="60% - Accent6 3 4 2 3" xfId="4154" xr:uid="{00000000-0005-0000-0000-0000A91C0000}"/>
    <cellStyle name="60% - Accent6 3 4 2 3 2" xfId="10137" xr:uid="{00000000-0005-0000-0000-0000AA1C0000}"/>
    <cellStyle name="60% - Accent6 3 4 2 4" xfId="7167" xr:uid="{00000000-0005-0000-0000-0000AB1C0000}"/>
    <cellStyle name="60% - Accent6 3 4 3" xfId="1906" xr:uid="{00000000-0005-0000-0000-0000AC1C0000}"/>
    <cellStyle name="60% - Accent6 3 4 3 2" xfId="4876" xr:uid="{00000000-0005-0000-0000-0000AD1C0000}"/>
    <cellStyle name="60% - Accent6 3 4 3 2 2" xfId="10859" xr:uid="{00000000-0005-0000-0000-0000AE1C0000}"/>
    <cellStyle name="60% - Accent6 3 4 3 3" xfId="7889" xr:uid="{00000000-0005-0000-0000-0000AF1C0000}"/>
    <cellStyle name="60% - Accent6 3 4 4" xfId="3432" xr:uid="{00000000-0005-0000-0000-0000B01C0000}"/>
    <cellStyle name="60% - Accent6 3 4 4 2" xfId="9415" xr:uid="{00000000-0005-0000-0000-0000B11C0000}"/>
    <cellStyle name="60% - Accent6 3 4 5" xfId="6445" xr:uid="{00000000-0005-0000-0000-0000B21C0000}"/>
    <cellStyle name="60% - Accent6 3 5" xfId="836" xr:uid="{00000000-0005-0000-0000-0000B31C0000}"/>
    <cellStyle name="60% - Accent6 3 5 2" xfId="2280" xr:uid="{00000000-0005-0000-0000-0000B41C0000}"/>
    <cellStyle name="60% - Accent6 3 5 2 2" xfId="5250" xr:uid="{00000000-0005-0000-0000-0000B51C0000}"/>
    <cellStyle name="60% - Accent6 3 5 2 2 2" xfId="11233" xr:uid="{00000000-0005-0000-0000-0000B61C0000}"/>
    <cellStyle name="60% - Accent6 3 5 2 3" xfId="8263" xr:uid="{00000000-0005-0000-0000-0000B71C0000}"/>
    <cellStyle name="60% - Accent6 3 5 3" xfId="3806" xr:uid="{00000000-0005-0000-0000-0000B81C0000}"/>
    <cellStyle name="60% - Accent6 3 5 3 2" xfId="9789" xr:uid="{00000000-0005-0000-0000-0000B91C0000}"/>
    <cellStyle name="60% - Accent6 3 5 4" xfId="6819" xr:uid="{00000000-0005-0000-0000-0000BA1C0000}"/>
    <cellStyle name="60% - Accent6 3 6" xfId="1558" xr:uid="{00000000-0005-0000-0000-0000BB1C0000}"/>
    <cellStyle name="60% - Accent6 3 6 2" xfId="4528" xr:uid="{00000000-0005-0000-0000-0000BC1C0000}"/>
    <cellStyle name="60% - Accent6 3 6 2 2" xfId="10511" xr:uid="{00000000-0005-0000-0000-0000BD1C0000}"/>
    <cellStyle name="60% - Accent6 3 6 3" xfId="7541" xr:uid="{00000000-0005-0000-0000-0000BE1C0000}"/>
    <cellStyle name="60% - Accent6 3 7" xfId="3084" xr:uid="{00000000-0005-0000-0000-0000BF1C0000}"/>
    <cellStyle name="60% - Accent6 3 7 2" xfId="9067" xr:uid="{00000000-0005-0000-0000-0000C01C0000}"/>
    <cellStyle name="60% - Accent6 3 8" xfId="6097" xr:uid="{00000000-0005-0000-0000-0000C11C0000}"/>
    <cellStyle name="60% - Accent6 4" xfId="172" xr:uid="{00000000-0005-0000-0000-0000C21C0000}"/>
    <cellStyle name="60% - Accent6 4 2" xfId="520" xr:uid="{00000000-0005-0000-0000-0000C31C0000}"/>
    <cellStyle name="60% - Accent6 4 2 2" xfId="1242" xr:uid="{00000000-0005-0000-0000-0000C41C0000}"/>
    <cellStyle name="60% - Accent6 4 2 2 2" xfId="2686" xr:uid="{00000000-0005-0000-0000-0000C51C0000}"/>
    <cellStyle name="60% - Accent6 4 2 2 2 2" xfId="5656" xr:uid="{00000000-0005-0000-0000-0000C61C0000}"/>
    <cellStyle name="60% - Accent6 4 2 2 2 2 2" xfId="11639" xr:uid="{00000000-0005-0000-0000-0000C71C0000}"/>
    <cellStyle name="60% - Accent6 4 2 2 2 3" xfId="8669" xr:uid="{00000000-0005-0000-0000-0000C81C0000}"/>
    <cellStyle name="60% - Accent6 4 2 2 3" xfId="4212" xr:uid="{00000000-0005-0000-0000-0000C91C0000}"/>
    <cellStyle name="60% - Accent6 4 2 2 3 2" xfId="10195" xr:uid="{00000000-0005-0000-0000-0000CA1C0000}"/>
    <cellStyle name="60% - Accent6 4 2 2 4" xfId="7225" xr:uid="{00000000-0005-0000-0000-0000CB1C0000}"/>
    <cellStyle name="60% - Accent6 4 2 3" xfId="1964" xr:uid="{00000000-0005-0000-0000-0000CC1C0000}"/>
    <cellStyle name="60% - Accent6 4 2 3 2" xfId="4934" xr:uid="{00000000-0005-0000-0000-0000CD1C0000}"/>
    <cellStyle name="60% - Accent6 4 2 3 2 2" xfId="10917" xr:uid="{00000000-0005-0000-0000-0000CE1C0000}"/>
    <cellStyle name="60% - Accent6 4 2 3 3" xfId="7947" xr:uid="{00000000-0005-0000-0000-0000CF1C0000}"/>
    <cellStyle name="60% - Accent6 4 2 4" xfId="3490" xr:uid="{00000000-0005-0000-0000-0000D01C0000}"/>
    <cellStyle name="60% - Accent6 4 2 4 2" xfId="9473" xr:uid="{00000000-0005-0000-0000-0000D11C0000}"/>
    <cellStyle name="60% - Accent6 4 2 5" xfId="6503" xr:uid="{00000000-0005-0000-0000-0000D21C0000}"/>
    <cellStyle name="60% - Accent6 4 3" xfId="894" xr:uid="{00000000-0005-0000-0000-0000D31C0000}"/>
    <cellStyle name="60% - Accent6 4 3 2" xfId="2338" xr:uid="{00000000-0005-0000-0000-0000D41C0000}"/>
    <cellStyle name="60% - Accent6 4 3 2 2" xfId="5308" xr:uid="{00000000-0005-0000-0000-0000D51C0000}"/>
    <cellStyle name="60% - Accent6 4 3 2 2 2" xfId="11291" xr:uid="{00000000-0005-0000-0000-0000D61C0000}"/>
    <cellStyle name="60% - Accent6 4 3 2 3" xfId="8321" xr:uid="{00000000-0005-0000-0000-0000D71C0000}"/>
    <cellStyle name="60% - Accent6 4 3 3" xfId="3864" xr:uid="{00000000-0005-0000-0000-0000D81C0000}"/>
    <cellStyle name="60% - Accent6 4 3 3 2" xfId="9847" xr:uid="{00000000-0005-0000-0000-0000D91C0000}"/>
    <cellStyle name="60% - Accent6 4 3 4" xfId="6877" xr:uid="{00000000-0005-0000-0000-0000DA1C0000}"/>
    <cellStyle name="60% - Accent6 4 4" xfId="1616" xr:uid="{00000000-0005-0000-0000-0000DB1C0000}"/>
    <cellStyle name="60% - Accent6 4 4 2" xfId="4586" xr:uid="{00000000-0005-0000-0000-0000DC1C0000}"/>
    <cellStyle name="60% - Accent6 4 4 2 2" xfId="10569" xr:uid="{00000000-0005-0000-0000-0000DD1C0000}"/>
    <cellStyle name="60% - Accent6 4 4 3" xfId="7599" xr:uid="{00000000-0005-0000-0000-0000DE1C0000}"/>
    <cellStyle name="60% - Accent6 4 5" xfId="3142" xr:uid="{00000000-0005-0000-0000-0000DF1C0000}"/>
    <cellStyle name="60% - Accent6 4 5 2" xfId="9125" xr:uid="{00000000-0005-0000-0000-0000E01C0000}"/>
    <cellStyle name="60% - Accent6 4 6" xfId="6155" xr:uid="{00000000-0005-0000-0000-0000E11C0000}"/>
    <cellStyle name="60% - Accent6 5" xfId="288" xr:uid="{00000000-0005-0000-0000-0000E21C0000}"/>
    <cellStyle name="60% - Accent6 5 2" xfId="636" xr:uid="{00000000-0005-0000-0000-0000E31C0000}"/>
    <cellStyle name="60% - Accent6 5 2 2" xfId="1358" xr:uid="{00000000-0005-0000-0000-0000E41C0000}"/>
    <cellStyle name="60% - Accent6 5 2 2 2" xfId="2802" xr:uid="{00000000-0005-0000-0000-0000E51C0000}"/>
    <cellStyle name="60% - Accent6 5 2 2 2 2" xfId="5772" xr:uid="{00000000-0005-0000-0000-0000E61C0000}"/>
    <cellStyle name="60% - Accent6 5 2 2 2 2 2" xfId="11755" xr:uid="{00000000-0005-0000-0000-0000E71C0000}"/>
    <cellStyle name="60% - Accent6 5 2 2 2 3" xfId="8785" xr:uid="{00000000-0005-0000-0000-0000E81C0000}"/>
    <cellStyle name="60% - Accent6 5 2 2 3" xfId="4328" xr:uid="{00000000-0005-0000-0000-0000E91C0000}"/>
    <cellStyle name="60% - Accent6 5 2 2 3 2" xfId="10311" xr:uid="{00000000-0005-0000-0000-0000EA1C0000}"/>
    <cellStyle name="60% - Accent6 5 2 2 4" xfId="7341" xr:uid="{00000000-0005-0000-0000-0000EB1C0000}"/>
    <cellStyle name="60% - Accent6 5 2 3" xfId="2080" xr:uid="{00000000-0005-0000-0000-0000EC1C0000}"/>
    <cellStyle name="60% - Accent6 5 2 3 2" xfId="5050" xr:uid="{00000000-0005-0000-0000-0000ED1C0000}"/>
    <cellStyle name="60% - Accent6 5 2 3 2 2" xfId="11033" xr:uid="{00000000-0005-0000-0000-0000EE1C0000}"/>
    <cellStyle name="60% - Accent6 5 2 3 3" xfId="8063" xr:uid="{00000000-0005-0000-0000-0000EF1C0000}"/>
    <cellStyle name="60% - Accent6 5 2 4" xfId="3606" xr:uid="{00000000-0005-0000-0000-0000F01C0000}"/>
    <cellStyle name="60% - Accent6 5 2 4 2" xfId="9589" xr:uid="{00000000-0005-0000-0000-0000F11C0000}"/>
    <cellStyle name="60% - Accent6 5 2 5" xfId="6619" xr:uid="{00000000-0005-0000-0000-0000F21C0000}"/>
    <cellStyle name="60% - Accent6 5 3" xfId="1010" xr:uid="{00000000-0005-0000-0000-0000F31C0000}"/>
    <cellStyle name="60% - Accent6 5 3 2" xfId="2454" xr:uid="{00000000-0005-0000-0000-0000F41C0000}"/>
    <cellStyle name="60% - Accent6 5 3 2 2" xfId="5424" xr:uid="{00000000-0005-0000-0000-0000F51C0000}"/>
    <cellStyle name="60% - Accent6 5 3 2 2 2" xfId="11407" xr:uid="{00000000-0005-0000-0000-0000F61C0000}"/>
    <cellStyle name="60% - Accent6 5 3 2 3" xfId="8437" xr:uid="{00000000-0005-0000-0000-0000F71C0000}"/>
    <cellStyle name="60% - Accent6 5 3 3" xfId="3980" xr:uid="{00000000-0005-0000-0000-0000F81C0000}"/>
    <cellStyle name="60% - Accent6 5 3 3 2" xfId="9963" xr:uid="{00000000-0005-0000-0000-0000F91C0000}"/>
    <cellStyle name="60% - Accent6 5 3 4" xfId="6993" xr:uid="{00000000-0005-0000-0000-0000FA1C0000}"/>
    <cellStyle name="60% - Accent6 5 4" xfId="1732" xr:uid="{00000000-0005-0000-0000-0000FB1C0000}"/>
    <cellStyle name="60% - Accent6 5 4 2" xfId="4702" xr:uid="{00000000-0005-0000-0000-0000FC1C0000}"/>
    <cellStyle name="60% - Accent6 5 4 2 2" xfId="10685" xr:uid="{00000000-0005-0000-0000-0000FD1C0000}"/>
    <cellStyle name="60% - Accent6 5 4 3" xfId="7715" xr:uid="{00000000-0005-0000-0000-0000FE1C0000}"/>
    <cellStyle name="60% - Accent6 5 5" xfId="3258" xr:uid="{00000000-0005-0000-0000-0000FF1C0000}"/>
    <cellStyle name="60% - Accent6 5 5 2" xfId="9241" xr:uid="{00000000-0005-0000-0000-0000001D0000}"/>
    <cellStyle name="60% - Accent6 5 6" xfId="6271" xr:uid="{00000000-0005-0000-0000-0000011D0000}"/>
    <cellStyle name="60% - Accent6 6" xfId="404" xr:uid="{00000000-0005-0000-0000-0000021D0000}"/>
    <cellStyle name="60% - Accent6 6 2" xfId="1126" xr:uid="{00000000-0005-0000-0000-0000031D0000}"/>
    <cellStyle name="60% - Accent6 6 2 2" xfId="2570" xr:uid="{00000000-0005-0000-0000-0000041D0000}"/>
    <cellStyle name="60% - Accent6 6 2 2 2" xfId="5540" xr:uid="{00000000-0005-0000-0000-0000051D0000}"/>
    <cellStyle name="60% - Accent6 6 2 2 2 2" xfId="11523" xr:uid="{00000000-0005-0000-0000-0000061D0000}"/>
    <cellStyle name="60% - Accent6 6 2 2 3" xfId="8553" xr:uid="{00000000-0005-0000-0000-0000071D0000}"/>
    <cellStyle name="60% - Accent6 6 2 3" xfId="4096" xr:uid="{00000000-0005-0000-0000-0000081D0000}"/>
    <cellStyle name="60% - Accent6 6 2 3 2" xfId="10079" xr:uid="{00000000-0005-0000-0000-0000091D0000}"/>
    <cellStyle name="60% - Accent6 6 2 4" xfId="7109" xr:uid="{00000000-0005-0000-0000-00000A1D0000}"/>
    <cellStyle name="60% - Accent6 6 3" xfId="1848" xr:uid="{00000000-0005-0000-0000-00000B1D0000}"/>
    <cellStyle name="60% - Accent6 6 3 2" xfId="4818" xr:uid="{00000000-0005-0000-0000-00000C1D0000}"/>
    <cellStyle name="60% - Accent6 6 3 2 2" xfId="10801" xr:uid="{00000000-0005-0000-0000-00000D1D0000}"/>
    <cellStyle name="60% - Accent6 6 3 3" xfId="7831" xr:uid="{00000000-0005-0000-0000-00000E1D0000}"/>
    <cellStyle name="60% - Accent6 6 4" xfId="3374" xr:uid="{00000000-0005-0000-0000-00000F1D0000}"/>
    <cellStyle name="60% - Accent6 6 4 2" xfId="9357" xr:uid="{00000000-0005-0000-0000-0000101D0000}"/>
    <cellStyle name="60% - Accent6 6 5" xfId="6387" xr:uid="{00000000-0005-0000-0000-0000111D0000}"/>
    <cellStyle name="60% - Accent6 7" xfId="754" xr:uid="{00000000-0005-0000-0000-0000121D0000}"/>
    <cellStyle name="60% - Accent6 7 2" xfId="1476" xr:uid="{00000000-0005-0000-0000-0000131D0000}"/>
    <cellStyle name="60% - Accent6 7 2 2" xfId="2920" xr:uid="{00000000-0005-0000-0000-0000141D0000}"/>
    <cellStyle name="60% - Accent6 7 2 2 2" xfId="5890" xr:uid="{00000000-0005-0000-0000-0000151D0000}"/>
    <cellStyle name="60% - Accent6 7 2 2 2 2" xfId="11873" xr:uid="{00000000-0005-0000-0000-0000161D0000}"/>
    <cellStyle name="60% - Accent6 7 2 2 3" xfId="8903" xr:uid="{00000000-0005-0000-0000-0000171D0000}"/>
    <cellStyle name="60% - Accent6 7 2 3" xfId="4446" xr:uid="{00000000-0005-0000-0000-0000181D0000}"/>
    <cellStyle name="60% - Accent6 7 2 3 2" xfId="10429" xr:uid="{00000000-0005-0000-0000-0000191D0000}"/>
    <cellStyle name="60% - Accent6 7 2 4" xfId="7459" xr:uid="{00000000-0005-0000-0000-00001A1D0000}"/>
    <cellStyle name="60% - Accent6 7 3" xfId="2198" xr:uid="{00000000-0005-0000-0000-00001B1D0000}"/>
    <cellStyle name="60% - Accent6 7 3 2" xfId="5168" xr:uid="{00000000-0005-0000-0000-00001C1D0000}"/>
    <cellStyle name="60% - Accent6 7 3 2 2" xfId="11151" xr:uid="{00000000-0005-0000-0000-00001D1D0000}"/>
    <cellStyle name="60% - Accent6 7 3 3" xfId="8181" xr:uid="{00000000-0005-0000-0000-00001E1D0000}"/>
    <cellStyle name="60% - Accent6 7 4" xfId="3724" xr:uid="{00000000-0005-0000-0000-00001F1D0000}"/>
    <cellStyle name="60% - Accent6 7 4 2" xfId="9707" xr:uid="{00000000-0005-0000-0000-0000201D0000}"/>
    <cellStyle name="60% - Accent6 7 5" xfId="6737" xr:uid="{00000000-0005-0000-0000-0000211D0000}"/>
    <cellStyle name="60% - Accent6 8" xfId="778" xr:uid="{00000000-0005-0000-0000-0000221D0000}"/>
    <cellStyle name="60% - Accent6 8 2" xfId="2222" xr:uid="{00000000-0005-0000-0000-0000231D0000}"/>
    <cellStyle name="60% - Accent6 8 2 2" xfId="5192" xr:uid="{00000000-0005-0000-0000-0000241D0000}"/>
    <cellStyle name="60% - Accent6 8 2 2 2" xfId="11175" xr:uid="{00000000-0005-0000-0000-0000251D0000}"/>
    <cellStyle name="60% - Accent6 8 2 3" xfId="8205" xr:uid="{00000000-0005-0000-0000-0000261D0000}"/>
    <cellStyle name="60% - Accent6 8 3" xfId="3748" xr:uid="{00000000-0005-0000-0000-0000271D0000}"/>
    <cellStyle name="60% - Accent6 8 3 2" xfId="9731" xr:uid="{00000000-0005-0000-0000-0000281D0000}"/>
    <cellStyle name="60% - Accent6 8 4" xfId="6761" xr:uid="{00000000-0005-0000-0000-0000291D0000}"/>
    <cellStyle name="60% - Accent6 9" xfId="1500" xr:uid="{00000000-0005-0000-0000-00002A1D0000}"/>
    <cellStyle name="60% - Accent6 9 2" xfId="4470" xr:uid="{00000000-0005-0000-0000-00002B1D0000}"/>
    <cellStyle name="60% - Accent6 9 2 2" xfId="10453" xr:uid="{00000000-0005-0000-0000-00002C1D0000}"/>
    <cellStyle name="60% - Accent6 9 3" xfId="7483" xr:uid="{00000000-0005-0000-0000-00002D1D0000}"/>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10" xfId="46" xr:uid="{00000000-0005-0000-0000-0000371D0000}"/>
    <cellStyle name="Comma 2" xfId="50" xr:uid="{00000000-0005-0000-0000-0000381D0000}"/>
    <cellStyle name="Comma 2 10" xfId="730" xr:uid="{00000000-0005-0000-0000-0000391D0000}"/>
    <cellStyle name="Comma 2 10 2" xfId="1452" xr:uid="{00000000-0005-0000-0000-00003A1D0000}"/>
    <cellStyle name="Comma 2 10 2 2" xfId="2896" xr:uid="{00000000-0005-0000-0000-00003B1D0000}"/>
    <cellStyle name="Comma 2 10 2 2 2" xfId="5866" xr:uid="{00000000-0005-0000-0000-00003C1D0000}"/>
    <cellStyle name="Comma 2 10 2 2 2 2" xfId="11849" xr:uid="{00000000-0005-0000-0000-00003D1D0000}"/>
    <cellStyle name="Comma 2 10 2 2 3" xfId="8879" xr:uid="{00000000-0005-0000-0000-00003E1D0000}"/>
    <cellStyle name="Comma 2 10 2 3" xfId="4422" xr:uid="{00000000-0005-0000-0000-00003F1D0000}"/>
    <cellStyle name="Comma 2 10 2 3 2" xfId="10405" xr:uid="{00000000-0005-0000-0000-0000401D0000}"/>
    <cellStyle name="Comma 2 10 2 4" xfId="7435" xr:uid="{00000000-0005-0000-0000-0000411D0000}"/>
    <cellStyle name="Comma 2 10 3" xfId="2174" xr:uid="{00000000-0005-0000-0000-0000421D0000}"/>
    <cellStyle name="Comma 2 10 3 2" xfId="5144" xr:uid="{00000000-0005-0000-0000-0000431D0000}"/>
    <cellStyle name="Comma 2 10 3 2 2" xfId="11127" xr:uid="{00000000-0005-0000-0000-0000441D0000}"/>
    <cellStyle name="Comma 2 10 3 3" xfId="8157" xr:uid="{00000000-0005-0000-0000-0000451D0000}"/>
    <cellStyle name="Comma 2 10 4" xfId="3700" xr:uid="{00000000-0005-0000-0000-0000461D0000}"/>
    <cellStyle name="Comma 2 10 4 2" xfId="9683" xr:uid="{00000000-0005-0000-0000-0000471D0000}"/>
    <cellStyle name="Comma 2 10 5" xfId="6713" xr:uid="{00000000-0005-0000-0000-0000481D0000}"/>
    <cellStyle name="Comma 2 11" xfId="757" xr:uid="{00000000-0005-0000-0000-0000491D0000}"/>
    <cellStyle name="Comma 2 11 2" xfId="2201" xr:uid="{00000000-0005-0000-0000-00004A1D0000}"/>
    <cellStyle name="Comma 2 11 2 2" xfId="5171" xr:uid="{00000000-0005-0000-0000-00004B1D0000}"/>
    <cellStyle name="Comma 2 11 2 2 2" xfId="11154" xr:uid="{00000000-0005-0000-0000-00004C1D0000}"/>
    <cellStyle name="Comma 2 11 2 3" xfId="8184" xr:uid="{00000000-0005-0000-0000-00004D1D0000}"/>
    <cellStyle name="Comma 2 11 3" xfId="3727" xr:uid="{00000000-0005-0000-0000-00004E1D0000}"/>
    <cellStyle name="Comma 2 11 3 2" xfId="9710" xr:uid="{00000000-0005-0000-0000-00004F1D0000}"/>
    <cellStyle name="Comma 2 11 4" xfId="6740" xr:uid="{00000000-0005-0000-0000-0000501D0000}"/>
    <cellStyle name="Comma 2 12" xfId="1479" xr:uid="{00000000-0005-0000-0000-0000511D0000}"/>
    <cellStyle name="Comma 2 12 2" xfId="4449" xr:uid="{00000000-0005-0000-0000-0000521D0000}"/>
    <cellStyle name="Comma 2 12 2 2" xfId="10432" xr:uid="{00000000-0005-0000-0000-0000531D0000}"/>
    <cellStyle name="Comma 2 12 3" xfId="7462" xr:uid="{00000000-0005-0000-0000-0000541D0000}"/>
    <cellStyle name="Comma 2 13" xfId="2923" xr:uid="{00000000-0005-0000-0000-0000551D0000}"/>
    <cellStyle name="Comma 2 13 2" xfId="5893" xr:uid="{00000000-0005-0000-0000-0000561D0000}"/>
    <cellStyle name="Comma 2 13 2 2" xfId="11876" xr:uid="{00000000-0005-0000-0000-0000571D0000}"/>
    <cellStyle name="Comma 2 13 3" xfId="8906" xr:uid="{00000000-0005-0000-0000-0000581D0000}"/>
    <cellStyle name="Comma 2 14" xfId="2954" xr:uid="{00000000-0005-0000-0000-0000591D0000}"/>
    <cellStyle name="Comma 2 14 2" xfId="5924" xr:uid="{00000000-0005-0000-0000-00005A1D0000}"/>
    <cellStyle name="Comma 2 14 2 2" xfId="11907" xr:uid="{00000000-0005-0000-0000-00005B1D0000}"/>
    <cellStyle name="Comma 2 14 3" xfId="8937" xr:uid="{00000000-0005-0000-0000-00005C1D0000}"/>
    <cellStyle name="Comma 2 15" xfId="3002" xr:uid="{00000000-0005-0000-0000-00005D1D0000}"/>
    <cellStyle name="Comma 2 15 2" xfId="8985" xr:uid="{00000000-0005-0000-0000-00005E1D0000}"/>
    <cellStyle name="Comma 2 16" xfId="6017" xr:uid="{00000000-0005-0000-0000-00005F1D0000}"/>
    <cellStyle name="Comma 2 2" xfId="51" xr:uid="{00000000-0005-0000-0000-0000601D0000}"/>
    <cellStyle name="Comma 2 3" xfId="56" xr:uid="{00000000-0005-0000-0000-0000611D0000}"/>
    <cellStyle name="Comma 2 3 10" xfId="1482" xr:uid="{00000000-0005-0000-0000-0000621D0000}"/>
    <cellStyle name="Comma 2 3 10 2" xfId="4452" xr:uid="{00000000-0005-0000-0000-0000631D0000}"/>
    <cellStyle name="Comma 2 3 10 2 2" xfId="10435" xr:uid="{00000000-0005-0000-0000-0000641D0000}"/>
    <cellStyle name="Comma 2 3 10 3" xfId="7465" xr:uid="{00000000-0005-0000-0000-0000651D0000}"/>
    <cellStyle name="Comma 2 3 11" xfId="2926" xr:uid="{00000000-0005-0000-0000-0000661D0000}"/>
    <cellStyle name="Comma 2 3 11 2" xfId="5896" xr:uid="{00000000-0005-0000-0000-0000671D0000}"/>
    <cellStyle name="Comma 2 3 11 2 2" xfId="11879" xr:uid="{00000000-0005-0000-0000-0000681D0000}"/>
    <cellStyle name="Comma 2 3 11 3" xfId="8909" xr:uid="{00000000-0005-0000-0000-0000691D0000}"/>
    <cellStyle name="Comma 2 3 12" xfId="2957" xr:uid="{00000000-0005-0000-0000-00006A1D0000}"/>
    <cellStyle name="Comma 2 3 12 2" xfId="5927" xr:uid="{00000000-0005-0000-0000-00006B1D0000}"/>
    <cellStyle name="Comma 2 3 12 2 2" xfId="11910" xr:uid="{00000000-0005-0000-0000-00006C1D0000}"/>
    <cellStyle name="Comma 2 3 12 3" xfId="8940" xr:uid="{00000000-0005-0000-0000-00006D1D0000}"/>
    <cellStyle name="Comma 2 3 13" xfId="3005" xr:uid="{00000000-0005-0000-0000-00006E1D0000}"/>
    <cellStyle name="Comma 2 3 13 2" xfId="8988" xr:uid="{00000000-0005-0000-0000-00006F1D0000}"/>
    <cellStyle name="Comma 2 3 14" xfId="6021" xr:uid="{00000000-0005-0000-0000-0000701D0000}"/>
    <cellStyle name="Comma 2 3 2" xfId="62" xr:uid="{00000000-0005-0000-0000-0000711D0000}"/>
    <cellStyle name="Comma 2 3 2 10" xfId="6045" xr:uid="{00000000-0005-0000-0000-0000721D0000}"/>
    <cellStyle name="Comma 2 3 2 2" xfId="120" xr:uid="{00000000-0005-0000-0000-0000731D0000}"/>
    <cellStyle name="Comma 2 3 2 2 2" xfId="236" xr:uid="{00000000-0005-0000-0000-0000741D0000}"/>
    <cellStyle name="Comma 2 3 2 2 2 2" xfId="584" xr:uid="{00000000-0005-0000-0000-0000751D0000}"/>
    <cellStyle name="Comma 2 3 2 2 2 2 2" xfId="1306" xr:uid="{00000000-0005-0000-0000-0000761D0000}"/>
    <cellStyle name="Comma 2 3 2 2 2 2 2 2" xfId="2750" xr:uid="{00000000-0005-0000-0000-0000771D0000}"/>
    <cellStyle name="Comma 2 3 2 2 2 2 2 2 2" xfId="5720" xr:uid="{00000000-0005-0000-0000-0000781D0000}"/>
    <cellStyle name="Comma 2 3 2 2 2 2 2 2 2 2" xfId="11703" xr:uid="{00000000-0005-0000-0000-0000791D0000}"/>
    <cellStyle name="Comma 2 3 2 2 2 2 2 2 3" xfId="8733" xr:uid="{00000000-0005-0000-0000-00007A1D0000}"/>
    <cellStyle name="Comma 2 3 2 2 2 2 2 3" xfId="4276" xr:uid="{00000000-0005-0000-0000-00007B1D0000}"/>
    <cellStyle name="Comma 2 3 2 2 2 2 2 3 2" xfId="10259" xr:uid="{00000000-0005-0000-0000-00007C1D0000}"/>
    <cellStyle name="Comma 2 3 2 2 2 2 2 4" xfId="7289" xr:uid="{00000000-0005-0000-0000-00007D1D0000}"/>
    <cellStyle name="Comma 2 3 2 2 2 2 3" xfId="2028" xr:uid="{00000000-0005-0000-0000-00007E1D0000}"/>
    <cellStyle name="Comma 2 3 2 2 2 2 3 2" xfId="4998" xr:uid="{00000000-0005-0000-0000-00007F1D0000}"/>
    <cellStyle name="Comma 2 3 2 2 2 2 3 2 2" xfId="10981" xr:uid="{00000000-0005-0000-0000-0000801D0000}"/>
    <cellStyle name="Comma 2 3 2 2 2 2 3 3" xfId="8011" xr:uid="{00000000-0005-0000-0000-0000811D0000}"/>
    <cellStyle name="Comma 2 3 2 2 2 2 4" xfId="3554" xr:uid="{00000000-0005-0000-0000-0000821D0000}"/>
    <cellStyle name="Comma 2 3 2 2 2 2 4 2" xfId="9537" xr:uid="{00000000-0005-0000-0000-0000831D0000}"/>
    <cellStyle name="Comma 2 3 2 2 2 2 5" xfId="6567" xr:uid="{00000000-0005-0000-0000-0000841D0000}"/>
    <cellStyle name="Comma 2 3 2 2 2 3" xfId="958" xr:uid="{00000000-0005-0000-0000-0000851D0000}"/>
    <cellStyle name="Comma 2 3 2 2 2 3 2" xfId="2402" xr:uid="{00000000-0005-0000-0000-0000861D0000}"/>
    <cellStyle name="Comma 2 3 2 2 2 3 2 2" xfId="5372" xr:uid="{00000000-0005-0000-0000-0000871D0000}"/>
    <cellStyle name="Comma 2 3 2 2 2 3 2 2 2" xfId="11355" xr:uid="{00000000-0005-0000-0000-0000881D0000}"/>
    <cellStyle name="Comma 2 3 2 2 2 3 2 3" xfId="8385" xr:uid="{00000000-0005-0000-0000-0000891D0000}"/>
    <cellStyle name="Comma 2 3 2 2 2 3 3" xfId="3928" xr:uid="{00000000-0005-0000-0000-00008A1D0000}"/>
    <cellStyle name="Comma 2 3 2 2 2 3 3 2" xfId="9911" xr:uid="{00000000-0005-0000-0000-00008B1D0000}"/>
    <cellStyle name="Comma 2 3 2 2 2 3 4" xfId="6941" xr:uid="{00000000-0005-0000-0000-00008C1D0000}"/>
    <cellStyle name="Comma 2 3 2 2 2 4" xfId="1680" xr:uid="{00000000-0005-0000-0000-00008D1D0000}"/>
    <cellStyle name="Comma 2 3 2 2 2 4 2" xfId="4650" xr:uid="{00000000-0005-0000-0000-00008E1D0000}"/>
    <cellStyle name="Comma 2 3 2 2 2 4 2 2" xfId="10633" xr:uid="{00000000-0005-0000-0000-00008F1D0000}"/>
    <cellStyle name="Comma 2 3 2 2 2 4 3" xfId="7663" xr:uid="{00000000-0005-0000-0000-0000901D0000}"/>
    <cellStyle name="Comma 2 3 2 2 2 5" xfId="3206" xr:uid="{00000000-0005-0000-0000-0000911D0000}"/>
    <cellStyle name="Comma 2 3 2 2 2 5 2" xfId="9189" xr:uid="{00000000-0005-0000-0000-0000921D0000}"/>
    <cellStyle name="Comma 2 3 2 2 2 6" xfId="6219" xr:uid="{00000000-0005-0000-0000-0000931D0000}"/>
    <cellStyle name="Comma 2 3 2 2 3" xfId="352" xr:uid="{00000000-0005-0000-0000-0000941D0000}"/>
    <cellStyle name="Comma 2 3 2 2 3 2" xfId="700" xr:uid="{00000000-0005-0000-0000-0000951D0000}"/>
    <cellStyle name="Comma 2 3 2 2 3 2 2" xfId="1422" xr:uid="{00000000-0005-0000-0000-0000961D0000}"/>
    <cellStyle name="Comma 2 3 2 2 3 2 2 2" xfId="2866" xr:uid="{00000000-0005-0000-0000-0000971D0000}"/>
    <cellStyle name="Comma 2 3 2 2 3 2 2 2 2" xfId="5836" xr:uid="{00000000-0005-0000-0000-0000981D0000}"/>
    <cellStyle name="Comma 2 3 2 2 3 2 2 2 2 2" xfId="11819" xr:uid="{00000000-0005-0000-0000-0000991D0000}"/>
    <cellStyle name="Comma 2 3 2 2 3 2 2 2 3" xfId="8849" xr:uid="{00000000-0005-0000-0000-00009A1D0000}"/>
    <cellStyle name="Comma 2 3 2 2 3 2 2 3" xfId="4392" xr:uid="{00000000-0005-0000-0000-00009B1D0000}"/>
    <cellStyle name="Comma 2 3 2 2 3 2 2 3 2" xfId="10375" xr:uid="{00000000-0005-0000-0000-00009C1D0000}"/>
    <cellStyle name="Comma 2 3 2 2 3 2 2 4" xfId="7405" xr:uid="{00000000-0005-0000-0000-00009D1D0000}"/>
    <cellStyle name="Comma 2 3 2 2 3 2 3" xfId="2144" xr:uid="{00000000-0005-0000-0000-00009E1D0000}"/>
    <cellStyle name="Comma 2 3 2 2 3 2 3 2" xfId="5114" xr:uid="{00000000-0005-0000-0000-00009F1D0000}"/>
    <cellStyle name="Comma 2 3 2 2 3 2 3 2 2" xfId="11097" xr:uid="{00000000-0005-0000-0000-0000A01D0000}"/>
    <cellStyle name="Comma 2 3 2 2 3 2 3 3" xfId="8127" xr:uid="{00000000-0005-0000-0000-0000A11D0000}"/>
    <cellStyle name="Comma 2 3 2 2 3 2 4" xfId="3670" xr:uid="{00000000-0005-0000-0000-0000A21D0000}"/>
    <cellStyle name="Comma 2 3 2 2 3 2 4 2" xfId="9653" xr:uid="{00000000-0005-0000-0000-0000A31D0000}"/>
    <cellStyle name="Comma 2 3 2 2 3 2 5" xfId="6683" xr:uid="{00000000-0005-0000-0000-0000A41D0000}"/>
    <cellStyle name="Comma 2 3 2 2 3 3" xfId="1074" xr:uid="{00000000-0005-0000-0000-0000A51D0000}"/>
    <cellStyle name="Comma 2 3 2 2 3 3 2" xfId="2518" xr:uid="{00000000-0005-0000-0000-0000A61D0000}"/>
    <cellStyle name="Comma 2 3 2 2 3 3 2 2" xfId="5488" xr:uid="{00000000-0005-0000-0000-0000A71D0000}"/>
    <cellStyle name="Comma 2 3 2 2 3 3 2 2 2" xfId="11471" xr:uid="{00000000-0005-0000-0000-0000A81D0000}"/>
    <cellStyle name="Comma 2 3 2 2 3 3 2 3" xfId="8501" xr:uid="{00000000-0005-0000-0000-0000A91D0000}"/>
    <cellStyle name="Comma 2 3 2 2 3 3 3" xfId="4044" xr:uid="{00000000-0005-0000-0000-0000AA1D0000}"/>
    <cellStyle name="Comma 2 3 2 2 3 3 3 2" xfId="10027" xr:uid="{00000000-0005-0000-0000-0000AB1D0000}"/>
    <cellStyle name="Comma 2 3 2 2 3 3 4" xfId="7057" xr:uid="{00000000-0005-0000-0000-0000AC1D0000}"/>
    <cellStyle name="Comma 2 3 2 2 3 4" xfId="1796" xr:uid="{00000000-0005-0000-0000-0000AD1D0000}"/>
    <cellStyle name="Comma 2 3 2 2 3 4 2" xfId="4766" xr:uid="{00000000-0005-0000-0000-0000AE1D0000}"/>
    <cellStyle name="Comma 2 3 2 2 3 4 2 2" xfId="10749" xr:uid="{00000000-0005-0000-0000-0000AF1D0000}"/>
    <cellStyle name="Comma 2 3 2 2 3 4 3" xfId="7779" xr:uid="{00000000-0005-0000-0000-0000B01D0000}"/>
    <cellStyle name="Comma 2 3 2 2 3 5" xfId="3322" xr:uid="{00000000-0005-0000-0000-0000B11D0000}"/>
    <cellStyle name="Comma 2 3 2 2 3 5 2" xfId="9305" xr:uid="{00000000-0005-0000-0000-0000B21D0000}"/>
    <cellStyle name="Comma 2 3 2 2 3 6" xfId="6335" xr:uid="{00000000-0005-0000-0000-0000B31D0000}"/>
    <cellStyle name="Comma 2 3 2 2 4" xfId="468" xr:uid="{00000000-0005-0000-0000-0000B41D0000}"/>
    <cellStyle name="Comma 2 3 2 2 4 2" xfId="1190" xr:uid="{00000000-0005-0000-0000-0000B51D0000}"/>
    <cellStyle name="Comma 2 3 2 2 4 2 2" xfId="2634" xr:uid="{00000000-0005-0000-0000-0000B61D0000}"/>
    <cellStyle name="Comma 2 3 2 2 4 2 2 2" xfId="5604" xr:uid="{00000000-0005-0000-0000-0000B71D0000}"/>
    <cellStyle name="Comma 2 3 2 2 4 2 2 2 2" xfId="11587" xr:uid="{00000000-0005-0000-0000-0000B81D0000}"/>
    <cellStyle name="Comma 2 3 2 2 4 2 2 3" xfId="8617" xr:uid="{00000000-0005-0000-0000-0000B91D0000}"/>
    <cellStyle name="Comma 2 3 2 2 4 2 3" xfId="4160" xr:uid="{00000000-0005-0000-0000-0000BA1D0000}"/>
    <cellStyle name="Comma 2 3 2 2 4 2 3 2" xfId="10143" xr:uid="{00000000-0005-0000-0000-0000BB1D0000}"/>
    <cellStyle name="Comma 2 3 2 2 4 2 4" xfId="7173" xr:uid="{00000000-0005-0000-0000-0000BC1D0000}"/>
    <cellStyle name="Comma 2 3 2 2 4 3" xfId="1912" xr:uid="{00000000-0005-0000-0000-0000BD1D0000}"/>
    <cellStyle name="Comma 2 3 2 2 4 3 2" xfId="4882" xr:uid="{00000000-0005-0000-0000-0000BE1D0000}"/>
    <cellStyle name="Comma 2 3 2 2 4 3 2 2" xfId="10865" xr:uid="{00000000-0005-0000-0000-0000BF1D0000}"/>
    <cellStyle name="Comma 2 3 2 2 4 3 3" xfId="7895" xr:uid="{00000000-0005-0000-0000-0000C01D0000}"/>
    <cellStyle name="Comma 2 3 2 2 4 4" xfId="3438" xr:uid="{00000000-0005-0000-0000-0000C11D0000}"/>
    <cellStyle name="Comma 2 3 2 2 4 4 2" xfId="9421" xr:uid="{00000000-0005-0000-0000-0000C21D0000}"/>
    <cellStyle name="Comma 2 3 2 2 4 5" xfId="6451" xr:uid="{00000000-0005-0000-0000-0000C31D0000}"/>
    <cellStyle name="Comma 2 3 2 2 5" xfId="842" xr:uid="{00000000-0005-0000-0000-0000C41D0000}"/>
    <cellStyle name="Comma 2 3 2 2 5 2" xfId="2286" xr:uid="{00000000-0005-0000-0000-0000C51D0000}"/>
    <cellStyle name="Comma 2 3 2 2 5 2 2" xfId="5256" xr:uid="{00000000-0005-0000-0000-0000C61D0000}"/>
    <cellStyle name="Comma 2 3 2 2 5 2 2 2" xfId="11239" xr:uid="{00000000-0005-0000-0000-0000C71D0000}"/>
    <cellStyle name="Comma 2 3 2 2 5 2 3" xfId="8269" xr:uid="{00000000-0005-0000-0000-0000C81D0000}"/>
    <cellStyle name="Comma 2 3 2 2 5 3" xfId="3812" xr:uid="{00000000-0005-0000-0000-0000C91D0000}"/>
    <cellStyle name="Comma 2 3 2 2 5 3 2" xfId="9795" xr:uid="{00000000-0005-0000-0000-0000CA1D0000}"/>
    <cellStyle name="Comma 2 3 2 2 5 4" xfId="6825" xr:uid="{00000000-0005-0000-0000-0000CB1D0000}"/>
    <cellStyle name="Comma 2 3 2 2 6" xfId="1564" xr:uid="{00000000-0005-0000-0000-0000CC1D0000}"/>
    <cellStyle name="Comma 2 3 2 2 6 2" xfId="4534" xr:uid="{00000000-0005-0000-0000-0000CD1D0000}"/>
    <cellStyle name="Comma 2 3 2 2 6 2 2" xfId="10517" xr:uid="{00000000-0005-0000-0000-0000CE1D0000}"/>
    <cellStyle name="Comma 2 3 2 2 6 3" xfId="7547" xr:uid="{00000000-0005-0000-0000-0000CF1D0000}"/>
    <cellStyle name="Comma 2 3 2 2 7" xfId="3090" xr:uid="{00000000-0005-0000-0000-0000D01D0000}"/>
    <cellStyle name="Comma 2 3 2 2 7 2" xfId="9073" xr:uid="{00000000-0005-0000-0000-0000D11D0000}"/>
    <cellStyle name="Comma 2 3 2 2 8" xfId="6103" xr:uid="{00000000-0005-0000-0000-0000D21D0000}"/>
    <cellStyle name="Comma 2 3 2 3" xfId="178" xr:uid="{00000000-0005-0000-0000-0000D31D0000}"/>
    <cellStyle name="Comma 2 3 2 3 2" xfId="526" xr:uid="{00000000-0005-0000-0000-0000D41D0000}"/>
    <cellStyle name="Comma 2 3 2 3 2 2" xfId="1248" xr:uid="{00000000-0005-0000-0000-0000D51D0000}"/>
    <cellStyle name="Comma 2 3 2 3 2 2 2" xfId="2692" xr:uid="{00000000-0005-0000-0000-0000D61D0000}"/>
    <cellStyle name="Comma 2 3 2 3 2 2 2 2" xfId="5662" xr:uid="{00000000-0005-0000-0000-0000D71D0000}"/>
    <cellStyle name="Comma 2 3 2 3 2 2 2 2 2" xfId="11645" xr:uid="{00000000-0005-0000-0000-0000D81D0000}"/>
    <cellStyle name="Comma 2 3 2 3 2 2 2 3" xfId="8675" xr:uid="{00000000-0005-0000-0000-0000D91D0000}"/>
    <cellStyle name="Comma 2 3 2 3 2 2 3" xfId="4218" xr:uid="{00000000-0005-0000-0000-0000DA1D0000}"/>
    <cellStyle name="Comma 2 3 2 3 2 2 3 2" xfId="10201" xr:uid="{00000000-0005-0000-0000-0000DB1D0000}"/>
    <cellStyle name="Comma 2 3 2 3 2 2 4" xfId="7231" xr:uid="{00000000-0005-0000-0000-0000DC1D0000}"/>
    <cellStyle name="Comma 2 3 2 3 2 3" xfId="1970" xr:uid="{00000000-0005-0000-0000-0000DD1D0000}"/>
    <cellStyle name="Comma 2 3 2 3 2 3 2" xfId="4940" xr:uid="{00000000-0005-0000-0000-0000DE1D0000}"/>
    <cellStyle name="Comma 2 3 2 3 2 3 2 2" xfId="10923" xr:uid="{00000000-0005-0000-0000-0000DF1D0000}"/>
    <cellStyle name="Comma 2 3 2 3 2 3 3" xfId="7953" xr:uid="{00000000-0005-0000-0000-0000E01D0000}"/>
    <cellStyle name="Comma 2 3 2 3 2 4" xfId="3496" xr:uid="{00000000-0005-0000-0000-0000E11D0000}"/>
    <cellStyle name="Comma 2 3 2 3 2 4 2" xfId="9479" xr:uid="{00000000-0005-0000-0000-0000E21D0000}"/>
    <cellStyle name="Comma 2 3 2 3 2 5" xfId="6509" xr:uid="{00000000-0005-0000-0000-0000E31D0000}"/>
    <cellStyle name="Comma 2 3 2 3 3" xfId="900" xr:uid="{00000000-0005-0000-0000-0000E41D0000}"/>
    <cellStyle name="Comma 2 3 2 3 3 2" xfId="2344" xr:uid="{00000000-0005-0000-0000-0000E51D0000}"/>
    <cellStyle name="Comma 2 3 2 3 3 2 2" xfId="5314" xr:uid="{00000000-0005-0000-0000-0000E61D0000}"/>
    <cellStyle name="Comma 2 3 2 3 3 2 2 2" xfId="11297" xr:uid="{00000000-0005-0000-0000-0000E71D0000}"/>
    <cellStyle name="Comma 2 3 2 3 3 2 3" xfId="8327" xr:uid="{00000000-0005-0000-0000-0000E81D0000}"/>
    <cellStyle name="Comma 2 3 2 3 3 3" xfId="3870" xr:uid="{00000000-0005-0000-0000-0000E91D0000}"/>
    <cellStyle name="Comma 2 3 2 3 3 3 2" xfId="9853" xr:uid="{00000000-0005-0000-0000-0000EA1D0000}"/>
    <cellStyle name="Comma 2 3 2 3 3 4" xfId="6883" xr:uid="{00000000-0005-0000-0000-0000EB1D0000}"/>
    <cellStyle name="Comma 2 3 2 3 4" xfId="1622" xr:uid="{00000000-0005-0000-0000-0000EC1D0000}"/>
    <cellStyle name="Comma 2 3 2 3 4 2" xfId="4592" xr:uid="{00000000-0005-0000-0000-0000ED1D0000}"/>
    <cellStyle name="Comma 2 3 2 3 4 2 2" xfId="10575" xr:uid="{00000000-0005-0000-0000-0000EE1D0000}"/>
    <cellStyle name="Comma 2 3 2 3 4 3" xfId="7605" xr:uid="{00000000-0005-0000-0000-0000EF1D0000}"/>
    <cellStyle name="Comma 2 3 2 3 5" xfId="3148" xr:uid="{00000000-0005-0000-0000-0000F01D0000}"/>
    <cellStyle name="Comma 2 3 2 3 5 2" xfId="9131" xr:uid="{00000000-0005-0000-0000-0000F11D0000}"/>
    <cellStyle name="Comma 2 3 2 3 6" xfId="6161" xr:uid="{00000000-0005-0000-0000-0000F21D0000}"/>
    <cellStyle name="Comma 2 3 2 4" xfId="294" xr:uid="{00000000-0005-0000-0000-0000F31D0000}"/>
    <cellStyle name="Comma 2 3 2 4 2" xfId="642" xr:uid="{00000000-0005-0000-0000-0000F41D0000}"/>
    <cellStyle name="Comma 2 3 2 4 2 2" xfId="1364" xr:uid="{00000000-0005-0000-0000-0000F51D0000}"/>
    <cellStyle name="Comma 2 3 2 4 2 2 2" xfId="2808" xr:uid="{00000000-0005-0000-0000-0000F61D0000}"/>
    <cellStyle name="Comma 2 3 2 4 2 2 2 2" xfId="5778" xr:uid="{00000000-0005-0000-0000-0000F71D0000}"/>
    <cellStyle name="Comma 2 3 2 4 2 2 2 2 2" xfId="11761" xr:uid="{00000000-0005-0000-0000-0000F81D0000}"/>
    <cellStyle name="Comma 2 3 2 4 2 2 2 3" xfId="8791" xr:uid="{00000000-0005-0000-0000-0000F91D0000}"/>
    <cellStyle name="Comma 2 3 2 4 2 2 3" xfId="4334" xr:uid="{00000000-0005-0000-0000-0000FA1D0000}"/>
    <cellStyle name="Comma 2 3 2 4 2 2 3 2" xfId="10317" xr:uid="{00000000-0005-0000-0000-0000FB1D0000}"/>
    <cellStyle name="Comma 2 3 2 4 2 2 4" xfId="7347" xr:uid="{00000000-0005-0000-0000-0000FC1D0000}"/>
    <cellStyle name="Comma 2 3 2 4 2 3" xfId="2086" xr:uid="{00000000-0005-0000-0000-0000FD1D0000}"/>
    <cellStyle name="Comma 2 3 2 4 2 3 2" xfId="5056" xr:uid="{00000000-0005-0000-0000-0000FE1D0000}"/>
    <cellStyle name="Comma 2 3 2 4 2 3 2 2" xfId="11039" xr:uid="{00000000-0005-0000-0000-0000FF1D0000}"/>
    <cellStyle name="Comma 2 3 2 4 2 3 3" xfId="8069" xr:uid="{00000000-0005-0000-0000-0000001E0000}"/>
    <cellStyle name="Comma 2 3 2 4 2 4" xfId="3612" xr:uid="{00000000-0005-0000-0000-0000011E0000}"/>
    <cellStyle name="Comma 2 3 2 4 2 4 2" xfId="9595" xr:uid="{00000000-0005-0000-0000-0000021E0000}"/>
    <cellStyle name="Comma 2 3 2 4 2 5" xfId="6625" xr:uid="{00000000-0005-0000-0000-0000031E0000}"/>
    <cellStyle name="Comma 2 3 2 4 3" xfId="1016" xr:uid="{00000000-0005-0000-0000-0000041E0000}"/>
    <cellStyle name="Comma 2 3 2 4 3 2" xfId="2460" xr:uid="{00000000-0005-0000-0000-0000051E0000}"/>
    <cellStyle name="Comma 2 3 2 4 3 2 2" xfId="5430" xr:uid="{00000000-0005-0000-0000-0000061E0000}"/>
    <cellStyle name="Comma 2 3 2 4 3 2 2 2" xfId="11413" xr:uid="{00000000-0005-0000-0000-0000071E0000}"/>
    <cellStyle name="Comma 2 3 2 4 3 2 3" xfId="8443" xr:uid="{00000000-0005-0000-0000-0000081E0000}"/>
    <cellStyle name="Comma 2 3 2 4 3 3" xfId="3986" xr:uid="{00000000-0005-0000-0000-0000091E0000}"/>
    <cellStyle name="Comma 2 3 2 4 3 3 2" xfId="9969" xr:uid="{00000000-0005-0000-0000-00000A1E0000}"/>
    <cellStyle name="Comma 2 3 2 4 3 4" xfId="6999" xr:uid="{00000000-0005-0000-0000-00000B1E0000}"/>
    <cellStyle name="Comma 2 3 2 4 4" xfId="1738" xr:uid="{00000000-0005-0000-0000-00000C1E0000}"/>
    <cellStyle name="Comma 2 3 2 4 4 2" xfId="4708" xr:uid="{00000000-0005-0000-0000-00000D1E0000}"/>
    <cellStyle name="Comma 2 3 2 4 4 2 2" xfId="10691" xr:uid="{00000000-0005-0000-0000-00000E1E0000}"/>
    <cellStyle name="Comma 2 3 2 4 4 3" xfId="7721" xr:uid="{00000000-0005-0000-0000-00000F1E0000}"/>
    <cellStyle name="Comma 2 3 2 4 5" xfId="3264" xr:uid="{00000000-0005-0000-0000-0000101E0000}"/>
    <cellStyle name="Comma 2 3 2 4 5 2" xfId="9247" xr:uid="{00000000-0005-0000-0000-0000111E0000}"/>
    <cellStyle name="Comma 2 3 2 4 6" xfId="6277" xr:uid="{00000000-0005-0000-0000-0000121E0000}"/>
    <cellStyle name="Comma 2 3 2 5" xfId="410" xr:uid="{00000000-0005-0000-0000-0000131E0000}"/>
    <cellStyle name="Comma 2 3 2 5 2" xfId="1132" xr:uid="{00000000-0005-0000-0000-0000141E0000}"/>
    <cellStyle name="Comma 2 3 2 5 2 2" xfId="2576" xr:uid="{00000000-0005-0000-0000-0000151E0000}"/>
    <cellStyle name="Comma 2 3 2 5 2 2 2" xfId="5546" xr:uid="{00000000-0005-0000-0000-0000161E0000}"/>
    <cellStyle name="Comma 2 3 2 5 2 2 2 2" xfId="11529" xr:uid="{00000000-0005-0000-0000-0000171E0000}"/>
    <cellStyle name="Comma 2 3 2 5 2 2 3" xfId="8559" xr:uid="{00000000-0005-0000-0000-0000181E0000}"/>
    <cellStyle name="Comma 2 3 2 5 2 3" xfId="4102" xr:uid="{00000000-0005-0000-0000-0000191E0000}"/>
    <cellStyle name="Comma 2 3 2 5 2 3 2" xfId="10085" xr:uid="{00000000-0005-0000-0000-00001A1E0000}"/>
    <cellStyle name="Comma 2 3 2 5 2 4" xfId="7115" xr:uid="{00000000-0005-0000-0000-00001B1E0000}"/>
    <cellStyle name="Comma 2 3 2 5 3" xfId="1854" xr:uid="{00000000-0005-0000-0000-00001C1E0000}"/>
    <cellStyle name="Comma 2 3 2 5 3 2" xfId="4824" xr:uid="{00000000-0005-0000-0000-00001D1E0000}"/>
    <cellStyle name="Comma 2 3 2 5 3 2 2" xfId="10807" xr:uid="{00000000-0005-0000-0000-00001E1E0000}"/>
    <cellStyle name="Comma 2 3 2 5 3 3" xfId="7837" xr:uid="{00000000-0005-0000-0000-00001F1E0000}"/>
    <cellStyle name="Comma 2 3 2 5 4" xfId="3380" xr:uid="{00000000-0005-0000-0000-0000201E0000}"/>
    <cellStyle name="Comma 2 3 2 5 4 2" xfId="9363" xr:uid="{00000000-0005-0000-0000-0000211E0000}"/>
    <cellStyle name="Comma 2 3 2 5 5" xfId="6393" xr:uid="{00000000-0005-0000-0000-0000221E0000}"/>
    <cellStyle name="Comma 2 3 2 6" xfId="784" xr:uid="{00000000-0005-0000-0000-0000231E0000}"/>
    <cellStyle name="Comma 2 3 2 6 2" xfId="2228" xr:uid="{00000000-0005-0000-0000-0000241E0000}"/>
    <cellStyle name="Comma 2 3 2 6 2 2" xfId="5198" xr:uid="{00000000-0005-0000-0000-0000251E0000}"/>
    <cellStyle name="Comma 2 3 2 6 2 2 2" xfId="11181" xr:uid="{00000000-0005-0000-0000-0000261E0000}"/>
    <cellStyle name="Comma 2 3 2 6 2 3" xfId="8211" xr:uid="{00000000-0005-0000-0000-0000271E0000}"/>
    <cellStyle name="Comma 2 3 2 6 3" xfId="3754" xr:uid="{00000000-0005-0000-0000-0000281E0000}"/>
    <cellStyle name="Comma 2 3 2 6 3 2" xfId="9737" xr:uid="{00000000-0005-0000-0000-0000291E0000}"/>
    <cellStyle name="Comma 2 3 2 6 4" xfId="6767" xr:uid="{00000000-0005-0000-0000-00002A1E0000}"/>
    <cellStyle name="Comma 2 3 2 7" xfId="1506" xr:uid="{00000000-0005-0000-0000-00002B1E0000}"/>
    <cellStyle name="Comma 2 3 2 7 2" xfId="4476" xr:uid="{00000000-0005-0000-0000-00002C1E0000}"/>
    <cellStyle name="Comma 2 3 2 7 2 2" xfId="10459" xr:uid="{00000000-0005-0000-0000-00002D1E0000}"/>
    <cellStyle name="Comma 2 3 2 7 3" xfId="7489" xr:uid="{00000000-0005-0000-0000-00002E1E0000}"/>
    <cellStyle name="Comma 2 3 2 8" xfId="2950" xr:uid="{00000000-0005-0000-0000-00002F1E0000}"/>
    <cellStyle name="Comma 2 3 2 8 2" xfId="5920" xr:uid="{00000000-0005-0000-0000-0000301E0000}"/>
    <cellStyle name="Comma 2 3 2 8 2 2" xfId="11903" xr:uid="{00000000-0005-0000-0000-0000311E0000}"/>
    <cellStyle name="Comma 2 3 2 8 3" xfId="8933" xr:uid="{00000000-0005-0000-0000-0000321E0000}"/>
    <cellStyle name="Comma 2 3 2 9" xfId="3032" xr:uid="{00000000-0005-0000-0000-0000331E0000}"/>
    <cellStyle name="Comma 2 3 2 9 2" xfId="9015" xr:uid="{00000000-0005-0000-0000-0000341E0000}"/>
    <cellStyle name="Comma 2 3 3" xfId="90" xr:uid="{00000000-0005-0000-0000-0000351E0000}"/>
    <cellStyle name="Comma 2 3 3 2" xfId="148" xr:uid="{00000000-0005-0000-0000-0000361E0000}"/>
    <cellStyle name="Comma 2 3 3 2 2" xfId="264" xr:uid="{00000000-0005-0000-0000-0000371E0000}"/>
    <cellStyle name="Comma 2 3 3 2 2 2" xfId="612" xr:uid="{00000000-0005-0000-0000-0000381E0000}"/>
    <cellStyle name="Comma 2 3 3 2 2 2 2" xfId="1334" xr:uid="{00000000-0005-0000-0000-0000391E0000}"/>
    <cellStyle name="Comma 2 3 3 2 2 2 2 2" xfId="2778" xr:uid="{00000000-0005-0000-0000-00003A1E0000}"/>
    <cellStyle name="Comma 2 3 3 2 2 2 2 2 2" xfId="5748" xr:uid="{00000000-0005-0000-0000-00003B1E0000}"/>
    <cellStyle name="Comma 2 3 3 2 2 2 2 2 2 2" xfId="11731" xr:uid="{00000000-0005-0000-0000-00003C1E0000}"/>
    <cellStyle name="Comma 2 3 3 2 2 2 2 2 3" xfId="8761" xr:uid="{00000000-0005-0000-0000-00003D1E0000}"/>
    <cellStyle name="Comma 2 3 3 2 2 2 2 3" xfId="4304" xr:uid="{00000000-0005-0000-0000-00003E1E0000}"/>
    <cellStyle name="Comma 2 3 3 2 2 2 2 3 2" xfId="10287" xr:uid="{00000000-0005-0000-0000-00003F1E0000}"/>
    <cellStyle name="Comma 2 3 3 2 2 2 2 4" xfId="7317" xr:uid="{00000000-0005-0000-0000-0000401E0000}"/>
    <cellStyle name="Comma 2 3 3 2 2 2 3" xfId="2056" xr:uid="{00000000-0005-0000-0000-0000411E0000}"/>
    <cellStyle name="Comma 2 3 3 2 2 2 3 2" xfId="5026" xr:uid="{00000000-0005-0000-0000-0000421E0000}"/>
    <cellStyle name="Comma 2 3 3 2 2 2 3 2 2" xfId="11009" xr:uid="{00000000-0005-0000-0000-0000431E0000}"/>
    <cellStyle name="Comma 2 3 3 2 2 2 3 3" xfId="8039" xr:uid="{00000000-0005-0000-0000-0000441E0000}"/>
    <cellStyle name="Comma 2 3 3 2 2 2 4" xfId="3582" xr:uid="{00000000-0005-0000-0000-0000451E0000}"/>
    <cellStyle name="Comma 2 3 3 2 2 2 4 2" xfId="9565" xr:uid="{00000000-0005-0000-0000-0000461E0000}"/>
    <cellStyle name="Comma 2 3 3 2 2 2 5" xfId="6595" xr:uid="{00000000-0005-0000-0000-0000471E0000}"/>
    <cellStyle name="Comma 2 3 3 2 2 3" xfId="986" xr:uid="{00000000-0005-0000-0000-0000481E0000}"/>
    <cellStyle name="Comma 2 3 3 2 2 3 2" xfId="2430" xr:uid="{00000000-0005-0000-0000-0000491E0000}"/>
    <cellStyle name="Comma 2 3 3 2 2 3 2 2" xfId="5400" xr:uid="{00000000-0005-0000-0000-00004A1E0000}"/>
    <cellStyle name="Comma 2 3 3 2 2 3 2 2 2" xfId="11383" xr:uid="{00000000-0005-0000-0000-00004B1E0000}"/>
    <cellStyle name="Comma 2 3 3 2 2 3 2 3" xfId="8413" xr:uid="{00000000-0005-0000-0000-00004C1E0000}"/>
    <cellStyle name="Comma 2 3 3 2 2 3 3" xfId="3956" xr:uid="{00000000-0005-0000-0000-00004D1E0000}"/>
    <cellStyle name="Comma 2 3 3 2 2 3 3 2" xfId="9939" xr:uid="{00000000-0005-0000-0000-00004E1E0000}"/>
    <cellStyle name="Comma 2 3 3 2 2 3 4" xfId="6969" xr:uid="{00000000-0005-0000-0000-00004F1E0000}"/>
    <cellStyle name="Comma 2 3 3 2 2 4" xfId="1708" xr:uid="{00000000-0005-0000-0000-0000501E0000}"/>
    <cellStyle name="Comma 2 3 3 2 2 4 2" xfId="4678" xr:uid="{00000000-0005-0000-0000-0000511E0000}"/>
    <cellStyle name="Comma 2 3 3 2 2 4 2 2" xfId="10661" xr:uid="{00000000-0005-0000-0000-0000521E0000}"/>
    <cellStyle name="Comma 2 3 3 2 2 4 3" xfId="7691" xr:uid="{00000000-0005-0000-0000-0000531E0000}"/>
    <cellStyle name="Comma 2 3 3 2 2 5" xfId="3234" xr:uid="{00000000-0005-0000-0000-0000541E0000}"/>
    <cellStyle name="Comma 2 3 3 2 2 5 2" xfId="9217" xr:uid="{00000000-0005-0000-0000-0000551E0000}"/>
    <cellStyle name="Comma 2 3 3 2 2 6" xfId="6247" xr:uid="{00000000-0005-0000-0000-0000561E0000}"/>
    <cellStyle name="Comma 2 3 3 2 3" xfId="380" xr:uid="{00000000-0005-0000-0000-0000571E0000}"/>
    <cellStyle name="Comma 2 3 3 2 3 2" xfId="728" xr:uid="{00000000-0005-0000-0000-0000581E0000}"/>
    <cellStyle name="Comma 2 3 3 2 3 2 2" xfId="1450" xr:uid="{00000000-0005-0000-0000-0000591E0000}"/>
    <cellStyle name="Comma 2 3 3 2 3 2 2 2" xfId="2894" xr:uid="{00000000-0005-0000-0000-00005A1E0000}"/>
    <cellStyle name="Comma 2 3 3 2 3 2 2 2 2" xfId="5864" xr:uid="{00000000-0005-0000-0000-00005B1E0000}"/>
    <cellStyle name="Comma 2 3 3 2 3 2 2 2 2 2" xfId="11847" xr:uid="{00000000-0005-0000-0000-00005C1E0000}"/>
    <cellStyle name="Comma 2 3 3 2 3 2 2 2 3" xfId="8877" xr:uid="{00000000-0005-0000-0000-00005D1E0000}"/>
    <cellStyle name="Comma 2 3 3 2 3 2 2 3" xfId="4420" xr:uid="{00000000-0005-0000-0000-00005E1E0000}"/>
    <cellStyle name="Comma 2 3 3 2 3 2 2 3 2" xfId="10403" xr:uid="{00000000-0005-0000-0000-00005F1E0000}"/>
    <cellStyle name="Comma 2 3 3 2 3 2 2 4" xfId="7433" xr:uid="{00000000-0005-0000-0000-0000601E0000}"/>
    <cellStyle name="Comma 2 3 3 2 3 2 3" xfId="2172" xr:uid="{00000000-0005-0000-0000-0000611E0000}"/>
    <cellStyle name="Comma 2 3 3 2 3 2 3 2" xfId="5142" xr:uid="{00000000-0005-0000-0000-0000621E0000}"/>
    <cellStyle name="Comma 2 3 3 2 3 2 3 2 2" xfId="11125" xr:uid="{00000000-0005-0000-0000-0000631E0000}"/>
    <cellStyle name="Comma 2 3 3 2 3 2 3 3" xfId="8155" xr:uid="{00000000-0005-0000-0000-0000641E0000}"/>
    <cellStyle name="Comma 2 3 3 2 3 2 4" xfId="3698" xr:uid="{00000000-0005-0000-0000-0000651E0000}"/>
    <cellStyle name="Comma 2 3 3 2 3 2 4 2" xfId="9681" xr:uid="{00000000-0005-0000-0000-0000661E0000}"/>
    <cellStyle name="Comma 2 3 3 2 3 2 5" xfId="6711" xr:uid="{00000000-0005-0000-0000-0000671E0000}"/>
    <cellStyle name="Comma 2 3 3 2 3 3" xfId="1102" xr:uid="{00000000-0005-0000-0000-0000681E0000}"/>
    <cellStyle name="Comma 2 3 3 2 3 3 2" xfId="2546" xr:uid="{00000000-0005-0000-0000-0000691E0000}"/>
    <cellStyle name="Comma 2 3 3 2 3 3 2 2" xfId="5516" xr:uid="{00000000-0005-0000-0000-00006A1E0000}"/>
    <cellStyle name="Comma 2 3 3 2 3 3 2 2 2" xfId="11499" xr:uid="{00000000-0005-0000-0000-00006B1E0000}"/>
    <cellStyle name="Comma 2 3 3 2 3 3 2 3" xfId="8529" xr:uid="{00000000-0005-0000-0000-00006C1E0000}"/>
    <cellStyle name="Comma 2 3 3 2 3 3 3" xfId="4072" xr:uid="{00000000-0005-0000-0000-00006D1E0000}"/>
    <cellStyle name="Comma 2 3 3 2 3 3 3 2" xfId="10055" xr:uid="{00000000-0005-0000-0000-00006E1E0000}"/>
    <cellStyle name="Comma 2 3 3 2 3 3 4" xfId="7085" xr:uid="{00000000-0005-0000-0000-00006F1E0000}"/>
    <cellStyle name="Comma 2 3 3 2 3 4" xfId="1824" xr:uid="{00000000-0005-0000-0000-0000701E0000}"/>
    <cellStyle name="Comma 2 3 3 2 3 4 2" xfId="4794" xr:uid="{00000000-0005-0000-0000-0000711E0000}"/>
    <cellStyle name="Comma 2 3 3 2 3 4 2 2" xfId="10777" xr:uid="{00000000-0005-0000-0000-0000721E0000}"/>
    <cellStyle name="Comma 2 3 3 2 3 4 3" xfId="7807" xr:uid="{00000000-0005-0000-0000-0000731E0000}"/>
    <cellStyle name="Comma 2 3 3 2 3 5" xfId="3350" xr:uid="{00000000-0005-0000-0000-0000741E0000}"/>
    <cellStyle name="Comma 2 3 3 2 3 5 2" xfId="9333" xr:uid="{00000000-0005-0000-0000-0000751E0000}"/>
    <cellStyle name="Comma 2 3 3 2 3 6" xfId="6363" xr:uid="{00000000-0005-0000-0000-0000761E0000}"/>
    <cellStyle name="Comma 2 3 3 2 4" xfId="496" xr:uid="{00000000-0005-0000-0000-0000771E0000}"/>
    <cellStyle name="Comma 2 3 3 2 4 2" xfId="1218" xr:uid="{00000000-0005-0000-0000-0000781E0000}"/>
    <cellStyle name="Comma 2 3 3 2 4 2 2" xfId="2662" xr:uid="{00000000-0005-0000-0000-0000791E0000}"/>
    <cellStyle name="Comma 2 3 3 2 4 2 2 2" xfId="5632" xr:uid="{00000000-0005-0000-0000-00007A1E0000}"/>
    <cellStyle name="Comma 2 3 3 2 4 2 2 2 2" xfId="11615" xr:uid="{00000000-0005-0000-0000-00007B1E0000}"/>
    <cellStyle name="Comma 2 3 3 2 4 2 2 3" xfId="8645" xr:uid="{00000000-0005-0000-0000-00007C1E0000}"/>
    <cellStyle name="Comma 2 3 3 2 4 2 3" xfId="4188" xr:uid="{00000000-0005-0000-0000-00007D1E0000}"/>
    <cellStyle name="Comma 2 3 3 2 4 2 3 2" xfId="10171" xr:uid="{00000000-0005-0000-0000-00007E1E0000}"/>
    <cellStyle name="Comma 2 3 3 2 4 2 4" xfId="7201" xr:uid="{00000000-0005-0000-0000-00007F1E0000}"/>
    <cellStyle name="Comma 2 3 3 2 4 3" xfId="1940" xr:uid="{00000000-0005-0000-0000-0000801E0000}"/>
    <cellStyle name="Comma 2 3 3 2 4 3 2" xfId="4910" xr:uid="{00000000-0005-0000-0000-0000811E0000}"/>
    <cellStyle name="Comma 2 3 3 2 4 3 2 2" xfId="10893" xr:uid="{00000000-0005-0000-0000-0000821E0000}"/>
    <cellStyle name="Comma 2 3 3 2 4 3 3" xfId="7923" xr:uid="{00000000-0005-0000-0000-0000831E0000}"/>
    <cellStyle name="Comma 2 3 3 2 4 4" xfId="3466" xr:uid="{00000000-0005-0000-0000-0000841E0000}"/>
    <cellStyle name="Comma 2 3 3 2 4 4 2" xfId="9449" xr:uid="{00000000-0005-0000-0000-0000851E0000}"/>
    <cellStyle name="Comma 2 3 3 2 4 5" xfId="6479" xr:uid="{00000000-0005-0000-0000-0000861E0000}"/>
    <cellStyle name="Comma 2 3 3 2 5" xfId="870" xr:uid="{00000000-0005-0000-0000-0000871E0000}"/>
    <cellStyle name="Comma 2 3 3 2 5 2" xfId="2314" xr:uid="{00000000-0005-0000-0000-0000881E0000}"/>
    <cellStyle name="Comma 2 3 3 2 5 2 2" xfId="5284" xr:uid="{00000000-0005-0000-0000-0000891E0000}"/>
    <cellStyle name="Comma 2 3 3 2 5 2 2 2" xfId="11267" xr:uid="{00000000-0005-0000-0000-00008A1E0000}"/>
    <cellStyle name="Comma 2 3 3 2 5 2 3" xfId="8297" xr:uid="{00000000-0005-0000-0000-00008B1E0000}"/>
    <cellStyle name="Comma 2 3 3 2 5 3" xfId="3840" xr:uid="{00000000-0005-0000-0000-00008C1E0000}"/>
    <cellStyle name="Comma 2 3 3 2 5 3 2" xfId="9823" xr:uid="{00000000-0005-0000-0000-00008D1E0000}"/>
    <cellStyle name="Comma 2 3 3 2 5 4" xfId="6853" xr:uid="{00000000-0005-0000-0000-00008E1E0000}"/>
    <cellStyle name="Comma 2 3 3 2 6" xfId="1592" xr:uid="{00000000-0005-0000-0000-00008F1E0000}"/>
    <cellStyle name="Comma 2 3 3 2 6 2" xfId="4562" xr:uid="{00000000-0005-0000-0000-0000901E0000}"/>
    <cellStyle name="Comma 2 3 3 2 6 2 2" xfId="10545" xr:uid="{00000000-0005-0000-0000-0000911E0000}"/>
    <cellStyle name="Comma 2 3 3 2 6 3" xfId="7575" xr:uid="{00000000-0005-0000-0000-0000921E0000}"/>
    <cellStyle name="Comma 2 3 3 2 7" xfId="3118" xr:uid="{00000000-0005-0000-0000-0000931E0000}"/>
    <cellStyle name="Comma 2 3 3 2 7 2" xfId="9101" xr:uid="{00000000-0005-0000-0000-0000941E0000}"/>
    <cellStyle name="Comma 2 3 3 2 8" xfId="6131" xr:uid="{00000000-0005-0000-0000-0000951E0000}"/>
    <cellStyle name="Comma 2 3 3 3" xfId="206" xr:uid="{00000000-0005-0000-0000-0000961E0000}"/>
    <cellStyle name="Comma 2 3 3 3 2" xfId="554" xr:uid="{00000000-0005-0000-0000-0000971E0000}"/>
    <cellStyle name="Comma 2 3 3 3 2 2" xfId="1276" xr:uid="{00000000-0005-0000-0000-0000981E0000}"/>
    <cellStyle name="Comma 2 3 3 3 2 2 2" xfId="2720" xr:uid="{00000000-0005-0000-0000-0000991E0000}"/>
    <cellStyle name="Comma 2 3 3 3 2 2 2 2" xfId="5690" xr:uid="{00000000-0005-0000-0000-00009A1E0000}"/>
    <cellStyle name="Comma 2 3 3 3 2 2 2 2 2" xfId="11673" xr:uid="{00000000-0005-0000-0000-00009B1E0000}"/>
    <cellStyle name="Comma 2 3 3 3 2 2 2 3" xfId="8703" xr:uid="{00000000-0005-0000-0000-00009C1E0000}"/>
    <cellStyle name="Comma 2 3 3 3 2 2 3" xfId="4246" xr:uid="{00000000-0005-0000-0000-00009D1E0000}"/>
    <cellStyle name="Comma 2 3 3 3 2 2 3 2" xfId="10229" xr:uid="{00000000-0005-0000-0000-00009E1E0000}"/>
    <cellStyle name="Comma 2 3 3 3 2 2 4" xfId="7259" xr:uid="{00000000-0005-0000-0000-00009F1E0000}"/>
    <cellStyle name="Comma 2 3 3 3 2 3" xfId="1998" xr:uid="{00000000-0005-0000-0000-0000A01E0000}"/>
    <cellStyle name="Comma 2 3 3 3 2 3 2" xfId="4968" xr:uid="{00000000-0005-0000-0000-0000A11E0000}"/>
    <cellStyle name="Comma 2 3 3 3 2 3 2 2" xfId="10951" xr:uid="{00000000-0005-0000-0000-0000A21E0000}"/>
    <cellStyle name="Comma 2 3 3 3 2 3 3" xfId="7981" xr:uid="{00000000-0005-0000-0000-0000A31E0000}"/>
    <cellStyle name="Comma 2 3 3 3 2 4" xfId="3524" xr:uid="{00000000-0005-0000-0000-0000A41E0000}"/>
    <cellStyle name="Comma 2 3 3 3 2 4 2" xfId="9507" xr:uid="{00000000-0005-0000-0000-0000A51E0000}"/>
    <cellStyle name="Comma 2 3 3 3 2 5" xfId="6537" xr:uid="{00000000-0005-0000-0000-0000A61E0000}"/>
    <cellStyle name="Comma 2 3 3 3 3" xfId="928" xr:uid="{00000000-0005-0000-0000-0000A71E0000}"/>
    <cellStyle name="Comma 2 3 3 3 3 2" xfId="2372" xr:uid="{00000000-0005-0000-0000-0000A81E0000}"/>
    <cellStyle name="Comma 2 3 3 3 3 2 2" xfId="5342" xr:uid="{00000000-0005-0000-0000-0000A91E0000}"/>
    <cellStyle name="Comma 2 3 3 3 3 2 2 2" xfId="11325" xr:uid="{00000000-0005-0000-0000-0000AA1E0000}"/>
    <cellStyle name="Comma 2 3 3 3 3 2 3" xfId="8355" xr:uid="{00000000-0005-0000-0000-0000AB1E0000}"/>
    <cellStyle name="Comma 2 3 3 3 3 3" xfId="3898" xr:uid="{00000000-0005-0000-0000-0000AC1E0000}"/>
    <cellStyle name="Comma 2 3 3 3 3 3 2" xfId="9881" xr:uid="{00000000-0005-0000-0000-0000AD1E0000}"/>
    <cellStyle name="Comma 2 3 3 3 3 4" xfId="6911" xr:uid="{00000000-0005-0000-0000-0000AE1E0000}"/>
    <cellStyle name="Comma 2 3 3 3 4" xfId="1650" xr:uid="{00000000-0005-0000-0000-0000AF1E0000}"/>
    <cellStyle name="Comma 2 3 3 3 4 2" xfId="4620" xr:uid="{00000000-0005-0000-0000-0000B01E0000}"/>
    <cellStyle name="Comma 2 3 3 3 4 2 2" xfId="10603" xr:uid="{00000000-0005-0000-0000-0000B11E0000}"/>
    <cellStyle name="Comma 2 3 3 3 4 3" xfId="7633" xr:uid="{00000000-0005-0000-0000-0000B21E0000}"/>
    <cellStyle name="Comma 2 3 3 3 5" xfId="3176" xr:uid="{00000000-0005-0000-0000-0000B31E0000}"/>
    <cellStyle name="Comma 2 3 3 3 5 2" xfId="9159" xr:uid="{00000000-0005-0000-0000-0000B41E0000}"/>
    <cellStyle name="Comma 2 3 3 3 6" xfId="6189" xr:uid="{00000000-0005-0000-0000-0000B51E0000}"/>
    <cellStyle name="Comma 2 3 3 4" xfId="322" xr:uid="{00000000-0005-0000-0000-0000B61E0000}"/>
    <cellStyle name="Comma 2 3 3 4 2" xfId="670" xr:uid="{00000000-0005-0000-0000-0000B71E0000}"/>
    <cellStyle name="Comma 2 3 3 4 2 2" xfId="1392" xr:uid="{00000000-0005-0000-0000-0000B81E0000}"/>
    <cellStyle name="Comma 2 3 3 4 2 2 2" xfId="2836" xr:uid="{00000000-0005-0000-0000-0000B91E0000}"/>
    <cellStyle name="Comma 2 3 3 4 2 2 2 2" xfId="5806" xr:uid="{00000000-0005-0000-0000-0000BA1E0000}"/>
    <cellStyle name="Comma 2 3 3 4 2 2 2 2 2" xfId="11789" xr:uid="{00000000-0005-0000-0000-0000BB1E0000}"/>
    <cellStyle name="Comma 2 3 3 4 2 2 2 3" xfId="8819" xr:uid="{00000000-0005-0000-0000-0000BC1E0000}"/>
    <cellStyle name="Comma 2 3 3 4 2 2 3" xfId="4362" xr:uid="{00000000-0005-0000-0000-0000BD1E0000}"/>
    <cellStyle name="Comma 2 3 3 4 2 2 3 2" xfId="10345" xr:uid="{00000000-0005-0000-0000-0000BE1E0000}"/>
    <cellStyle name="Comma 2 3 3 4 2 2 4" xfId="7375" xr:uid="{00000000-0005-0000-0000-0000BF1E0000}"/>
    <cellStyle name="Comma 2 3 3 4 2 3" xfId="2114" xr:uid="{00000000-0005-0000-0000-0000C01E0000}"/>
    <cellStyle name="Comma 2 3 3 4 2 3 2" xfId="5084" xr:uid="{00000000-0005-0000-0000-0000C11E0000}"/>
    <cellStyle name="Comma 2 3 3 4 2 3 2 2" xfId="11067" xr:uid="{00000000-0005-0000-0000-0000C21E0000}"/>
    <cellStyle name="Comma 2 3 3 4 2 3 3" xfId="8097" xr:uid="{00000000-0005-0000-0000-0000C31E0000}"/>
    <cellStyle name="Comma 2 3 3 4 2 4" xfId="3640" xr:uid="{00000000-0005-0000-0000-0000C41E0000}"/>
    <cellStyle name="Comma 2 3 3 4 2 4 2" xfId="9623" xr:uid="{00000000-0005-0000-0000-0000C51E0000}"/>
    <cellStyle name="Comma 2 3 3 4 2 5" xfId="6653" xr:uid="{00000000-0005-0000-0000-0000C61E0000}"/>
    <cellStyle name="Comma 2 3 3 4 3" xfId="1044" xr:uid="{00000000-0005-0000-0000-0000C71E0000}"/>
    <cellStyle name="Comma 2 3 3 4 3 2" xfId="2488" xr:uid="{00000000-0005-0000-0000-0000C81E0000}"/>
    <cellStyle name="Comma 2 3 3 4 3 2 2" xfId="5458" xr:uid="{00000000-0005-0000-0000-0000C91E0000}"/>
    <cellStyle name="Comma 2 3 3 4 3 2 2 2" xfId="11441" xr:uid="{00000000-0005-0000-0000-0000CA1E0000}"/>
    <cellStyle name="Comma 2 3 3 4 3 2 3" xfId="8471" xr:uid="{00000000-0005-0000-0000-0000CB1E0000}"/>
    <cellStyle name="Comma 2 3 3 4 3 3" xfId="4014" xr:uid="{00000000-0005-0000-0000-0000CC1E0000}"/>
    <cellStyle name="Comma 2 3 3 4 3 3 2" xfId="9997" xr:uid="{00000000-0005-0000-0000-0000CD1E0000}"/>
    <cellStyle name="Comma 2 3 3 4 3 4" xfId="7027" xr:uid="{00000000-0005-0000-0000-0000CE1E0000}"/>
    <cellStyle name="Comma 2 3 3 4 4" xfId="1766" xr:uid="{00000000-0005-0000-0000-0000CF1E0000}"/>
    <cellStyle name="Comma 2 3 3 4 4 2" xfId="4736" xr:uid="{00000000-0005-0000-0000-0000D01E0000}"/>
    <cellStyle name="Comma 2 3 3 4 4 2 2" xfId="10719" xr:uid="{00000000-0005-0000-0000-0000D11E0000}"/>
    <cellStyle name="Comma 2 3 3 4 4 3" xfId="7749" xr:uid="{00000000-0005-0000-0000-0000D21E0000}"/>
    <cellStyle name="Comma 2 3 3 4 5" xfId="3292" xr:uid="{00000000-0005-0000-0000-0000D31E0000}"/>
    <cellStyle name="Comma 2 3 3 4 5 2" xfId="9275" xr:uid="{00000000-0005-0000-0000-0000D41E0000}"/>
    <cellStyle name="Comma 2 3 3 4 6" xfId="6305" xr:uid="{00000000-0005-0000-0000-0000D51E0000}"/>
    <cellStyle name="Comma 2 3 3 5" xfId="438" xr:uid="{00000000-0005-0000-0000-0000D61E0000}"/>
    <cellStyle name="Comma 2 3 3 5 2" xfId="1160" xr:uid="{00000000-0005-0000-0000-0000D71E0000}"/>
    <cellStyle name="Comma 2 3 3 5 2 2" xfId="2604" xr:uid="{00000000-0005-0000-0000-0000D81E0000}"/>
    <cellStyle name="Comma 2 3 3 5 2 2 2" xfId="5574" xr:uid="{00000000-0005-0000-0000-0000D91E0000}"/>
    <cellStyle name="Comma 2 3 3 5 2 2 2 2" xfId="11557" xr:uid="{00000000-0005-0000-0000-0000DA1E0000}"/>
    <cellStyle name="Comma 2 3 3 5 2 2 3" xfId="8587" xr:uid="{00000000-0005-0000-0000-0000DB1E0000}"/>
    <cellStyle name="Comma 2 3 3 5 2 3" xfId="4130" xr:uid="{00000000-0005-0000-0000-0000DC1E0000}"/>
    <cellStyle name="Comma 2 3 3 5 2 3 2" xfId="10113" xr:uid="{00000000-0005-0000-0000-0000DD1E0000}"/>
    <cellStyle name="Comma 2 3 3 5 2 4" xfId="7143" xr:uid="{00000000-0005-0000-0000-0000DE1E0000}"/>
    <cellStyle name="Comma 2 3 3 5 3" xfId="1882" xr:uid="{00000000-0005-0000-0000-0000DF1E0000}"/>
    <cellStyle name="Comma 2 3 3 5 3 2" xfId="4852" xr:uid="{00000000-0005-0000-0000-0000E01E0000}"/>
    <cellStyle name="Comma 2 3 3 5 3 2 2" xfId="10835" xr:uid="{00000000-0005-0000-0000-0000E11E0000}"/>
    <cellStyle name="Comma 2 3 3 5 3 3" xfId="7865" xr:uid="{00000000-0005-0000-0000-0000E21E0000}"/>
    <cellStyle name="Comma 2 3 3 5 4" xfId="3408" xr:uid="{00000000-0005-0000-0000-0000E31E0000}"/>
    <cellStyle name="Comma 2 3 3 5 4 2" xfId="9391" xr:uid="{00000000-0005-0000-0000-0000E41E0000}"/>
    <cellStyle name="Comma 2 3 3 5 5" xfId="6421" xr:uid="{00000000-0005-0000-0000-0000E51E0000}"/>
    <cellStyle name="Comma 2 3 3 6" xfId="812" xr:uid="{00000000-0005-0000-0000-0000E61E0000}"/>
    <cellStyle name="Comma 2 3 3 6 2" xfId="2256" xr:uid="{00000000-0005-0000-0000-0000E71E0000}"/>
    <cellStyle name="Comma 2 3 3 6 2 2" xfId="5226" xr:uid="{00000000-0005-0000-0000-0000E81E0000}"/>
    <cellStyle name="Comma 2 3 3 6 2 2 2" xfId="11209" xr:uid="{00000000-0005-0000-0000-0000E91E0000}"/>
    <cellStyle name="Comma 2 3 3 6 2 3" xfId="8239" xr:uid="{00000000-0005-0000-0000-0000EA1E0000}"/>
    <cellStyle name="Comma 2 3 3 6 3" xfId="3782" xr:uid="{00000000-0005-0000-0000-0000EB1E0000}"/>
    <cellStyle name="Comma 2 3 3 6 3 2" xfId="9765" xr:uid="{00000000-0005-0000-0000-0000EC1E0000}"/>
    <cellStyle name="Comma 2 3 3 6 4" xfId="6795" xr:uid="{00000000-0005-0000-0000-0000ED1E0000}"/>
    <cellStyle name="Comma 2 3 3 7" xfId="1534" xr:uid="{00000000-0005-0000-0000-0000EE1E0000}"/>
    <cellStyle name="Comma 2 3 3 7 2" xfId="4504" xr:uid="{00000000-0005-0000-0000-0000EF1E0000}"/>
    <cellStyle name="Comma 2 3 3 7 2 2" xfId="10487" xr:uid="{00000000-0005-0000-0000-0000F01E0000}"/>
    <cellStyle name="Comma 2 3 3 7 3" xfId="7517" xr:uid="{00000000-0005-0000-0000-0000F11E0000}"/>
    <cellStyle name="Comma 2 3 3 8" xfId="3060" xr:uid="{00000000-0005-0000-0000-0000F21E0000}"/>
    <cellStyle name="Comma 2 3 3 8 2" xfId="9043" xr:uid="{00000000-0005-0000-0000-0000F31E0000}"/>
    <cellStyle name="Comma 2 3 3 9" xfId="6073" xr:uid="{00000000-0005-0000-0000-0000F41E0000}"/>
    <cellStyle name="Comma 2 3 4" xfId="96" xr:uid="{00000000-0005-0000-0000-0000F51E0000}"/>
    <cellStyle name="Comma 2 3 4 2" xfId="212" xr:uid="{00000000-0005-0000-0000-0000F61E0000}"/>
    <cellStyle name="Comma 2 3 4 2 2" xfId="560" xr:uid="{00000000-0005-0000-0000-0000F71E0000}"/>
    <cellStyle name="Comma 2 3 4 2 2 2" xfId="1282" xr:uid="{00000000-0005-0000-0000-0000F81E0000}"/>
    <cellStyle name="Comma 2 3 4 2 2 2 2" xfId="2726" xr:uid="{00000000-0005-0000-0000-0000F91E0000}"/>
    <cellStyle name="Comma 2 3 4 2 2 2 2 2" xfId="5696" xr:uid="{00000000-0005-0000-0000-0000FA1E0000}"/>
    <cellStyle name="Comma 2 3 4 2 2 2 2 2 2" xfId="11679" xr:uid="{00000000-0005-0000-0000-0000FB1E0000}"/>
    <cellStyle name="Comma 2 3 4 2 2 2 2 3" xfId="8709" xr:uid="{00000000-0005-0000-0000-0000FC1E0000}"/>
    <cellStyle name="Comma 2 3 4 2 2 2 3" xfId="4252" xr:uid="{00000000-0005-0000-0000-0000FD1E0000}"/>
    <cellStyle name="Comma 2 3 4 2 2 2 3 2" xfId="10235" xr:uid="{00000000-0005-0000-0000-0000FE1E0000}"/>
    <cellStyle name="Comma 2 3 4 2 2 2 4" xfId="7265" xr:uid="{00000000-0005-0000-0000-0000FF1E0000}"/>
    <cellStyle name="Comma 2 3 4 2 2 3" xfId="2004" xr:uid="{00000000-0005-0000-0000-0000001F0000}"/>
    <cellStyle name="Comma 2 3 4 2 2 3 2" xfId="4974" xr:uid="{00000000-0005-0000-0000-0000011F0000}"/>
    <cellStyle name="Comma 2 3 4 2 2 3 2 2" xfId="10957" xr:uid="{00000000-0005-0000-0000-0000021F0000}"/>
    <cellStyle name="Comma 2 3 4 2 2 3 3" xfId="7987" xr:uid="{00000000-0005-0000-0000-0000031F0000}"/>
    <cellStyle name="Comma 2 3 4 2 2 4" xfId="3530" xr:uid="{00000000-0005-0000-0000-0000041F0000}"/>
    <cellStyle name="Comma 2 3 4 2 2 4 2" xfId="9513" xr:uid="{00000000-0005-0000-0000-0000051F0000}"/>
    <cellStyle name="Comma 2 3 4 2 2 5" xfId="6543" xr:uid="{00000000-0005-0000-0000-0000061F0000}"/>
    <cellStyle name="Comma 2 3 4 2 3" xfId="934" xr:uid="{00000000-0005-0000-0000-0000071F0000}"/>
    <cellStyle name="Comma 2 3 4 2 3 2" xfId="2378" xr:uid="{00000000-0005-0000-0000-0000081F0000}"/>
    <cellStyle name="Comma 2 3 4 2 3 2 2" xfId="5348" xr:uid="{00000000-0005-0000-0000-0000091F0000}"/>
    <cellStyle name="Comma 2 3 4 2 3 2 2 2" xfId="11331" xr:uid="{00000000-0005-0000-0000-00000A1F0000}"/>
    <cellStyle name="Comma 2 3 4 2 3 2 3" xfId="8361" xr:uid="{00000000-0005-0000-0000-00000B1F0000}"/>
    <cellStyle name="Comma 2 3 4 2 3 3" xfId="3904" xr:uid="{00000000-0005-0000-0000-00000C1F0000}"/>
    <cellStyle name="Comma 2 3 4 2 3 3 2" xfId="9887" xr:uid="{00000000-0005-0000-0000-00000D1F0000}"/>
    <cellStyle name="Comma 2 3 4 2 3 4" xfId="6917" xr:uid="{00000000-0005-0000-0000-00000E1F0000}"/>
    <cellStyle name="Comma 2 3 4 2 4" xfId="1656" xr:uid="{00000000-0005-0000-0000-00000F1F0000}"/>
    <cellStyle name="Comma 2 3 4 2 4 2" xfId="4626" xr:uid="{00000000-0005-0000-0000-0000101F0000}"/>
    <cellStyle name="Comma 2 3 4 2 4 2 2" xfId="10609" xr:uid="{00000000-0005-0000-0000-0000111F0000}"/>
    <cellStyle name="Comma 2 3 4 2 4 3" xfId="7639" xr:uid="{00000000-0005-0000-0000-0000121F0000}"/>
    <cellStyle name="Comma 2 3 4 2 5" xfId="3182" xr:uid="{00000000-0005-0000-0000-0000131F0000}"/>
    <cellStyle name="Comma 2 3 4 2 5 2" xfId="9165" xr:uid="{00000000-0005-0000-0000-0000141F0000}"/>
    <cellStyle name="Comma 2 3 4 2 6" xfId="6195" xr:uid="{00000000-0005-0000-0000-0000151F0000}"/>
    <cellStyle name="Comma 2 3 4 3" xfId="328" xr:uid="{00000000-0005-0000-0000-0000161F0000}"/>
    <cellStyle name="Comma 2 3 4 3 2" xfId="676" xr:uid="{00000000-0005-0000-0000-0000171F0000}"/>
    <cellStyle name="Comma 2 3 4 3 2 2" xfId="1398" xr:uid="{00000000-0005-0000-0000-0000181F0000}"/>
    <cellStyle name="Comma 2 3 4 3 2 2 2" xfId="2842" xr:uid="{00000000-0005-0000-0000-0000191F0000}"/>
    <cellStyle name="Comma 2 3 4 3 2 2 2 2" xfId="5812" xr:uid="{00000000-0005-0000-0000-00001A1F0000}"/>
    <cellStyle name="Comma 2 3 4 3 2 2 2 2 2" xfId="11795" xr:uid="{00000000-0005-0000-0000-00001B1F0000}"/>
    <cellStyle name="Comma 2 3 4 3 2 2 2 3" xfId="8825" xr:uid="{00000000-0005-0000-0000-00001C1F0000}"/>
    <cellStyle name="Comma 2 3 4 3 2 2 3" xfId="4368" xr:uid="{00000000-0005-0000-0000-00001D1F0000}"/>
    <cellStyle name="Comma 2 3 4 3 2 2 3 2" xfId="10351" xr:uid="{00000000-0005-0000-0000-00001E1F0000}"/>
    <cellStyle name="Comma 2 3 4 3 2 2 4" xfId="7381" xr:uid="{00000000-0005-0000-0000-00001F1F0000}"/>
    <cellStyle name="Comma 2 3 4 3 2 3" xfId="2120" xr:uid="{00000000-0005-0000-0000-0000201F0000}"/>
    <cellStyle name="Comma 2 3 4 3 2 3 2" xfId="5090" xr:uid="{00000000-0005-0000-0000-0000211F0000}"/>
    <cellStyle name="Comma 2 3 4 3 2 3 2 2" xfId="11073" xr:uid="{00000000-0005-0000-0000-0000221F0000}"/>
    <cellStyle name="Comma 2 3 4 3 2 3 3" xfId="8103" xr:uid="{00000000-0005-0000-0000-0000231F0000}"/>
    <cellStyle name="Comma 2 3 4 3 2 4" xfId="3646" xr:uid="{00000000-0005-0000-0000-0000241F0000}"/>
    <cellStyle name="Comma 2 3 4 3 2 4 2" xfId="9629" xr:uid="{00000000-0005-0000-0000-0000251F0000}"/>
    <cellStyle name="Comma 2 3 4 3 2 5" xfId="6659" xr:uid="{00000000-0005-0000-0000-0000261F0000}"/>
    <cellStyle name="Comma 2 3 4 3 3" xfId="1050" xr:uid="{00000000-0005-0000-0000-0000271F0000}"/>
    <cellStyle name="Comma 2 3 4 3 3 2" xfId="2494" xr:uid="{00000000-0005-0000-0000-0000281F0000}"/>
    <cellStyle name="Comma 2 3 4 3 3 2 2" xfId="5464" xr:uid="{00000000-0005-0000-0000-0000291F0000}"/>
    <cellStyle name="Comma 2 3 4 3 3 2 2 2" xfId="11447" xr:uid="{00000000-0005-0000-0000-00002A1F0000}"/>
    <cellStyle name="Comma 2 3 4 3 3 2 3" xfId="8477" xr:uid="{00000000-0005-0000-0000-00002B1F0000}"/>
    <cellStyle name="Comma 2 3 4 3 3 3" xfId="4020" xr:uid="{00000000-0005-0000-0000-00002C1F0000}"/>
    <cellStyle name="Comma 2 3 4 3 3 3 2" xfId="10003" xr:uid="{00000000-0005-0000-0000-00002D1F0000}"/>
    <cellStyle name="Comma 2 3 4 3 3 4" xfId="7033" xr:uid="{00000000-0005-0000-0000-00002E1F0000}"/>
    <cellStyle name="Comma 2 3 4 3 4" xfId="1772" xr:uid="{00000000-0005-0000-0000-00002F1F0000}"/>
    <cellStyle name="Comma 2 3 4 3 4 2" xfId="4742" xr:uid="{00000000-0005-0000-0000-0000301F0000}"/>
    <cellStyle name="Comma 2 3 4 3 4 2 2" xfId="10725" xr:uid="{00000000-0005-0000-0000-0000311F0000}"/>
    <cellStyle name="Comma 2 3 4 3 4 3" xfId="7755" xr:uid="{00000000-0005-0000-0000-0000321F0000}"/>
    <cellStyle name="Comma 2 3 4 3 5" xfId="3298" xr:uid="{00000000-0005-0000-0000-0000331F0000}"/>
    <cellStyle name="Comma 2 3 4 3 5 2" xfId="9281" xr:uid="{00000000-0005-0000-0000-0000341F0000}"/>
    <cellStyle name="Comma 2 3 4 3 6" xfId="6311" xr:uid="{00000000-0005-0000-0000-0000351F0000}"/>
    <cellStyle name="Comma 2 3 4 4" xfId="444" xr:uid="{00000000-0005-0000-0000-0000361F0000}"/>
    <cellStyle name="Comma 2 3 4 4 2" xfId="1166" xr:uid="{00000000-0005-0000-0000-0000371F0000}"/>
    <cellStyle name="Comma 2 3 4 4 2 2" xfId="2610" xr:uid="{00000000-0005-0000-0000-0000381F0000}"/>
    <cellStyle name="Comma 2 3 4 4 2 2 2" xfId="5580" xr:uid="{00000000-0005-0000-0000-0000391F0000}"/>
    <cellStyle name="Comma 2 3 4 4 2 2 2 2" xfId="11563" xr:uid="{00000000-0005-0000-0000-00003A1F0000}"/>
    <cellStyle name="Comma 2 3 4 4 2 2 3" xfId="8593" xr:uid="{00000000-0005-0000-0000-00003B1F0000}"/>
    <cellStyle name="Comma 2 3 4 4 2 3" xfId="4136" xr:uid="{00000000-0005-0000-0000-00003C1F0000}"/>
    <cellStyle name="Comma 2 3 4 4 2 3 2" xfId="10119" xr:uid="{00000000-0005-0000-0000-00003D1F0000}"/>
    <cellStyle name="Comma 2 3 4 4 2 4" xfId="7149" xr:uid="{00000000-0005-0000-0000-00003E1F0000}"/>
    <cellStyle name="Comma 2 3 4 4 3" xfId="1888" xr:uid="{00000000-0005-0000-0000-00003F1F0000}"/>
    <cellStyle name="Comma 2 3 4 4 3 2" xfId="4858" xr:uid="{00000000-0005-0000-0000-0000401F0000}"/>
    <cellStyle name="Comma 2 3 4 4 3 2 2" xfId="10841" xr:uid="{00000000-0005-0000-0000-0000411F0000}"/>
    <cellStyle name="Comma 2 3 4 4 3 3" xfId="7871" xr:uid="{00000000-0005-0000-0000-0000421F0000}"/>
    <cellStyle name="Comma 2 3 4 4 4" xfId="3414" xr:uid="{00000000-0005-0000-0000-0000431F0000}"/>
    <cellStyle name="Comma 2 3 4 4 4 2" xfId="9397" xr:uid="{00000000-0005-0000-0000-0000441F0000}"/>
    <cellStyle name="Comma 2 3 4 4 5" xfId="6427" xr:uid="{00000000-0005-0000-0000-0000451F0000}"/>
    <cellStyle name="Comma 2 3 4 5" xfId="818" xr:uid="{00000000-0005-0000-0000-0000461F0000}"/>
    <cellStyle name="Comma 2 3 4 5 2" xfId="2262" xr:uid="{00000000-0005-0000-0000-0000471F0000}"/>
    <cellStyle name="Comma 2 3 4 5 2 2" xfId="5232" xr:uid="{00000000-0005-0000-0000-0000481F0000}"/>
    <cellStyle name="Comma 2 3 4 5 2 2 2" xfId="11215" xr:uid="{00000000-0005-0000-0000-0000491F0000}"/>
    <cellStyle name="Comma 2 3 4 5 2 3" xfId="8245" xr:uid="{00000000-0005-0000-0000-00004A1F0000}"/>
    <cellStyle name="Comma 2 3 4 5 3" xfId="3788" xr:uid="{00000000-0005-0000-0000-00004B1F0000}"/>
    <cellStyle name="Comma 2 3 4 5 3 2" xfId="9771" xr:uid="{00000000-0005-0000-0000-00004C1F0000}"/>
    <cellStyle name="Comma 2 3 4 5 4" xfId="6801" xr:uid="{00000000-0005-0000-0000-00004D1F0000}"/>
    <cellStyle name="Comma 2 3 4 6" xfId="1540" xr:uid="{00000000-0005-0000-0000-00004E1F0000}"/>
    <cellStyle name="Comma 2 3 4 6 2" xfId="4510" xr:uid="{00000000-0005-0000-0000-00004F1F0000}"/>
    <cellStyle name="Comma 2 3 4 6 2 2" xfId="10493" xr:uid="{00000000-0005-0000-0000-0000501F0000}"/>
    <cellStyle name="Comma 2 3 4 6 3" xfId="7523" xr:uid="{00000000-0005-0000-0000-0000511F0000}"/>
    <cellStyle name="Comma 2 3 4 7" xfId="3066" xr:uid="{00000000-0005-0000-0000-0000521F0000}"/>
    <cellStyle name="Comma 2 3 4 7 2" xfId="9049" xr:uid="{00000000-0005-0000-0000-0000531F0000}"/>
    <cellStyle name="Comma 2 3 4 8" xfId="6079" xr:uid="{00000000-0005-0000-0000-0000541F0000}"/>
    <cellStyle name="Comma 2 3 5" xfId="154" xr:uid="{00000000-0005-0000-0000-0000551F0000}"/>
    <cellStyle name="Comma 2 3 5 2" xfId="502" xr:uid="{00000000-0005-0000-0000-0000561F0000}"/>
    <cellStyle name="Comma 2 3 5 2 2" xfId="1224" xr:uid="{00000000-0005-0000-0000-0000571F0000}"/>
    <cellStyle name="Comma 2 3 5 2 2 2" xfId="2668" xr:uid="{00000000-0005-0000-0000-0000581F0000}"/>
    <cellStyle name="Comma 2 3 5 2 2 2 2" xfId="5638" xr:uid="{00000000-0005-0000-0000-0000591F0000}"/>
    <cellStyle name="Comma 2 3 5 2 2 2 2 2" xfId="11621" xr:uid="{00000000-0005-0000-0000-00005A1F0000}"/>
    <cellStyle name="Comma 2 3 5 2 2 2 3" xfId="8651" xr:uid="{00000000-0005-0000-0000-00005B1F0000}"/>
    <cellStyle name="Comma 2 3 5 2 2 3" xfId="4194" xr:uid="{00000000-0005-0000-0000-00005C1F0000}"/>
    <cellStyle name="Comma 2 3 5 2 2 3 2" xfId="10177" xr:uid="{00000000-0005-0000-0000-00005D1F0000}"/>
    <cellStyle name="Comma 2 3 5 2 2 4" xfId="7207" xr:uid="{00000000-0005-0000-0000-00005E1F0000}"/>
    <cellStyle name="Comma 2 3 5 2 3" xfId="1946" xr:uid="{00000000-0005-0000-0000-00005F1F0000}"/>
    <cellStyle name="Comma 2 3 5 2 3 2" xfId="4916" xr:uid="{00000000-0005-0000-0000-0000601F0000}"/>
    <cellStyle name="Comma 2 3 5 2 3 2 2" xfId="10899" xr:uid="{00000000-0005-0000-0000-0000611F0000}"/>
    <cellStyle name="Comma 2 3 5 2 3 3" xfId="7929" xr:uid="{00000000-0005-0000-0000-0000621F0000}"/>
    <cellStyle name="Comma 2 3 5 2 4" xfId="3472" xr:uid="{00000000-0005-0000-0000-0000631F0000}"/>
    <cellStyle name="Comma 2 3 5 2 4 2" xfId="9455" xr:uid="{00000000-0005-0000-0000-0000641F0000}"/>
    <cellStyle name="Comma 2 3 5 2 5" xfId="6485" xr:uid="{00000000-0005-0000-0000-0000651F0000}"/>
    <cellStyle name="Comma 2 3 5 3" xfId="876" xr:uid="{00000000-0005-0000-0000-0000661F0000}"/>
    <cellStyle name="Comma 2 3 5 3 2" xfId="2320" xr:uid="{00000000-0005-0000-0000-0000671F0000}"/>
    <cellStyle name="Comma 2 3 5 3 2 2" xfId="5290" xr:uid="{00000000-0005-0000-0000-0000681F0000}"/>
    <cellStyle name="Comma 2 3 5 3 2 2 2" xfId="11273" xr:uid="{00000000-0005-0000-0000-0000691F0000}"/>
    <cellStyle name="Comma 2 3 5 3 2 3" xfId="8303" xr:uid="{00000000-0005-0000-0000-00006A1F0000}"/>
    <cellStyle name="Comma 2 3 5 3 3" xfId="3846" xr:uid="{00000000-0005-0000-0000-00006B1F0000}"/>
    <cellStyle name="Comma 2 3 5 3 3 2" xfId="9829" xr:uid="{00000000-0005-0000-0000-00006C1F0000}"/>
    <cellStyle name="Comma 2 3 5 3 4" xfId="6859" xr:uid="{00000000-0005-0000-0000-00006D1F0000}"/>
    <cellStyle name="Comma 2 3 5 4" xfId="1598" xr:uid="{00000000-0005-0000-0000-00006E1F0000}"/>
    <cellStyle name="Comma 2 3 5 4 2" xfId="4568" xr:uid="{00000000-0005-0000-0000-00006F1F0000}"/>
    <cellStyle name="Comma 2 3 5 4 2 2" xfId="10551" xr:uid="{00000000-0005-0000-0000-0000701F0000}"/>
    <cellStyle name="Comma 2 3 5 4 3" xfId="7581" xr:uid="{00000000-0005-0000-0000-0000711F0000}"/>
    <cellStyle name="Comma 2 3 5 5" xfId="3124" xr:uid="{00000000-0005-0000-0000-0000721F0000}"/>
    <cellStyle name="Comma 2 3 5 5 2" xfId="9107" xr:uid="{00000000-0005-0000-0000-0000731F0000}"/>
    <cellStyle name="Comma 2 3 5 6" xfId="6137" xr:uid="{00000000-0005-0000-0000-0000741F0000}"/>
    <cellStyle name="Comma 2 3 6" xfId="270" xr:uid="{00000000-0005-0000-0000-0000751F0000}"/>
    <cellStyle name="Comma 2 3 6 2" xfId="618" xr:uid="{00000000-0005-0000-0000-0000761F0000}"/>
    <cellStyle name="Comma 2 3 6 2 2" xfId="1340" xr:uid="{00000000-0005-0000-0000-0000771F0000}"/>
    <cellStyle name="Comma 2 3 6 2 2 2" xfId="2784" xr:uid="{00000000-0005-0000-0000-0000781F0000}"/>
    <cellStyle name="Comma 2 3 6 2 2 2 2" xfId="5754" xr:uid="{00000000-0005-0000-0000-0000791F0000}"/>
    <cellStyle name="Comma 2 3 6 2 2 2 2 2" xfId="11737" xr:uid="{00000000-0005-0000-0000-00007A1F0000}"/>
    <cellStyle name="Comma 2 3 6 2 2 2 3" xfId="8767" xr:uid="{00000000-0005-0000-0000-00007B1F0000}"/>
    <cellStyle name="Comma 2 3 6 2 2 3" xfId="4310" xr:uid="{00000000-0005-0000-0000-00007C1F0000}"/>
    <cellStyle name="Comma 2 3 6 2 2 3 2" xfId="10293" xr:uid="{00000000-0005-0000-0000-00007D1F0000}"/>
    <cellStyle name="Comma 2 3 6 2 2 4" xfId="7323" xr:uid="{00000000-0005-0000-0000-00007E1F0000}"/>
    <cellStyle name="Comma 2 3 6 2 3" xfId="2062" xr:uid="{00000000-0005-0000-0000-00007F1F0000}"/>
    <cellStyle name="Comma 2 3 6 2 3 2" xfId="5032" xr:uid="{00000000-0005-0000-0000-0000801F0000}"/>
    <cellStyle name="Comma 2 3 6 2 3 2 2" xfId="11015" xr:uid="{00000000-0005-0000-0000-0000811F0000}"/>
    <cellStyle name="Comma 2 3 6 2 3 3" xfId="8045" xr:uid="{00000000-0005-0000-0000-0000821F0000}"/>
    <cellStyle name="Comma 2 3 6 2 4" xfId="3588" xr:uid="{00000000-0005-0000-0000-0000831F0000}"/>
    <cellStyle name="Comma 2 3 6 2 4 2" xfId="9571" xr:uid="{00000000-0005-0000-0000-0000841F0000}"/>
    <cellStyle name="Comma 2 3 6 2 5" xfId="6601" xr:uid="{00000000-0005-0000-0000-0000851F0000}"/>
    <cellStyle name="Comma 2 3 6 3" xfId="992" xr:uid="{00000000-0005-0000-0000-0000861F0000}"/>
    <cellStyle name="Comma 2 3 6 3 2" xfId="2436" xr:uid="{00000000-0005-0000-0000-0000871F0000}"/>
    <cellStyle name="Comma 2 3 6 3 2 2" xfId="5406" xr:uid="{00000000-0005-0000-0000-0000881F0000}"/>
    <cellStyle name="Comma 2 3 6 3 2 2 2" xfId="11389" xr:uid="{00000000-0005-0000-0000-0000891F0000}"/>
    <cellStyle name="Comma 2 3 6 3 2 3" xfId="8419" xr:uid="{00000000-0005-0000-0000-00008A1F0000}"/>
    <cellStyle name="Comma 2 3 6 3 3" xfId="3962" xr:uid="{00000000-0005-0000-0000-00008B1F0000}"/>
    <cellStyle name="Comma 2 3 6 3 3 2" xfId="9945" xr:uid="{00000000-0005-0000-0000-00008C1F0000}"/>
    <cellStyle name="Comma 2 3 6 3 4" xfId="6975" xr:uid="{00000000-0005-0000-0000-00008D1F0000}"/>
    <cellStyle name="Comma 2 3 6 4" xfId="1714" xr:uid="{00000000-0005-0000-0000-00008E1F0000}"/>
    <cellStyle name="Comma 2 3 6 4 2" xfId="4684" xr:uid="{00000000-0005-0000-0000-00008F1F0000}"/>
    <cellStyle name="Comma 2 3 6 4 2 2" xfId="10667" xr:uid="{00000000-0005-0000-0000-0000901F0000}"/>
    <cellStyle name="Comma 2 3 6 4 3" xfId="7697" xr:uid="{00000000-0005-0000-0000-0000911F0000}"/>
    <cellStyle name="Comma 2 3 6 5" xfId="3240" xr:uid="{00000000-0005-0000-0000-0000921F0000}"/>
    <cellStyle name="Comma 2 3 6 5 2" xfId="9223" xr:uid="{00000000-0005-0000-0000-0000931F0000}"/>
    <cellStyle name="Comma 2 3 6 6" xfId="6253" xr:uid="{00000000-0005-0000-0000-0000941F0000}"/>
    <cellStyle name="Comma 2 3 7" xfId="386" xr:uid="{00000000-0005-0000-0000-0000951F0000}"/>
    <cellStyle name="Comma 2 3 7 2" xfId="1108" xr:uid="{00000000-0005-0000-0000-0000961F0000}"/>
    <cellStyle name="Comma 2 3 7 2 2" xfId="2552" xr:uid="{00000000-0005-0000-0000-0000971F0000}"/>
    <cellStyle name="Comma 2 3 7 2 2 2" xfId="5522" xr:uid="{00000000-0005-0000-0000-0000981F0000}"/>
    <cellStyle name="Comma 2 3 7 2 2 2 2" xfId="11505" xr:uid="{00000000-0005-0000-0000-0000991F0000}"/>
    <cellStyle name="Comma 2 3 7 2 2 3" xfId="8535" xr:uid="{00000000-0005-0000-0000-00009A1F0000}"/>
    <cellStyle name="Comma 2 3 7 2 3" xfId="4078" xr:uid="{00000000-0005-0000-0000-00009B1F0000}"/>
    <cellStyle name="Comma 2 3 7 2 3 2" xfId="10061" xr:uid="{00000000-0005-0000-0000-00009C1F0000}"/>
    <cellStyle name="Comma 2 3 7 2 4" xfId="7091" xr:uid="{00000000-0005-0000-0000-00009D1F0000}"/>
    <cellStyle name="Comma 2 3 7 3" xfId="1830" xr:uid="{00000000-0005-0000-0000-00009E1F0000}"/>
    <cellStyle name="Comma 2 3 7 3 2" xfId="4800" xr:uid="{00000000-0005-0000-0000-00009F1F0000}"/>
    <cellStyle name="Comma 2 3 7 3 2 2" xfId="10783" xr:uid="{00000000-0005-0000-0000-0000A01F0000}"/>
    <cellStyle name="Comma 2 3 7 3 3" xfId="7813" xr:uid="{00000000-0005-0000-0000-0000A11F0000}"/>
    <cellStyle name="Comma 2 3 7 4" xfId="3356" xr:uid="{00000000-0005-0000-0000-0000A21F0000}"/>
    <cellStyle name="Comma 2 3 7 4 2" xfId="9339" xr:uid="{00000000-0005-0000-0000-0000A31F0000}"/>
    <cellStyle name="Comma 2 3 7 5" xfId="6369" xr:uid="{00000000-0005-0000-0000-0000A41F0000}"/>
    <cellStyle name="Comma 2 3 8" xfId="732" xr:uid="{00000000-0005-0000-0000-0000A51F0000}"/>
    <cellStyle name="Comma 2 3 8 2" xfId="1454" xr:uid="{00000000-0005-0000-0000-0000A61F0000}"/>
    <cellStyle name="Comma 2 3 8 2 2" xfId="2898" xr:uid="{00000000-0005-0000-0000-0000A71F0000}"/>
    <cellStyle name="Comma 2 3 8 2 2 2" xfId="5868" xr:uid="{00000000-0005-0000-0000-0000A81F0000}"/>
    <cellStyle name="Comma 2 3 8 2 2 2 2" xfId="11851" xr:uid="{00000000-0005-0000-0000-0000A91F0000}"/>
    <cellStyle name="Comma 2 3 8 2 2 3" xfId="8881" xr:uid="{00000000-0005-0000-0000-0000AA1F0000}"/>
    <cellStyle name="Comma 2 3 8 2 3" xfId="4424" xr:uid="{00000000-0005-0000-0000-0000AB1F0000}"/>
    <cellStyle name="Comma 2 3 8 2 3 2" xfId="10407" xr:uid="{00000000-0005-0000-0000-0000AC1F0000}"/>
    <cellStyle name="Comma 2 3 8 2 4" xfId="7437" xr:uid="{00000000-0005-0000-0000-0000AD1F0000}"/>
    <cellStyle name="Comma 2 3 8 3" xfId="2176" xr:uid="{00000000-0005-0000-0000-0000AE1F0000}"/>
    <cellStyle name="Comma 2 3 8 3 2" xfId="5146" xr:uid="{00000000-0005-0000-0000-0000AF1F0000}"/>
    <cellStyle name="Comma 2 3 8 3 2 2" xfId="11129" xr:uid="{00000000-0005-0000-0000-0000B01F0000}"/>
    <cellStyle name="Comma 2 3 8 3 3" xfId="8159" xr:uid="{00000000-0005-0000-0000-0000B11F0000}"/>
    <cellStyle name="Comma 2 3 8 4" xfId="3702" xr:uid="{00000000-0005-0000-0000-0000B21F0000}"/>
    <cellStyle name="Comma 2 3 8 4 2" xfId="9685" xr:uid="{00000000-0005-0000-0000-0000B31F0000}"/>
    <cellStyle name="Comma 2 3 8 5" xfId="6715" xr:uid="{00000000-0005-0000-0000-0000B41F0000}"/>
    <cellStyle name="Comma 2 3 9" xfId="760" xr:uid="{00000000-0005-0000-0000-0000B51F0000}"/>
    <cellStyle name="Comma 2 3 9 2" xfId="2204" xr:uid="{00000000-0005-0000-0000-0000B61F0000}"/>
    <cellStyle name="Comma 2 3 9 2 2" xfId="5174" xr:uid="{00000000-0005-0000-0000-0000B71F0000}"/>
    <cellStyle name="Comma 2 3 9 2 2 2" xfId="11157" xr:uid="{00000000-0005-0000-0000-0000B81F0000}"/>
    <cellStyle name="Comma 2 3 9 2 3" xfId="8187" xr:uid="{00000000-0005-0000-0000-0000B91F0000}"/>
    <cellStyle name="Comma 2 3 9 3" xfId="3730" xr:uid="{00000000-0005-0000-0000-0000BA1F0000}"/>
    <cellStyle name="Comma 2 3 9 3 2" xfId="9713" xr:uid="{00000000-0005-0000-0000-0000BB1F0000}"/>
    <cellStyle name="Comma 2 3 9 4" xfId="6743" xr:uid="{00000000-0005-0000-0000-0000BC1F0000}"/>
    <cellStyle name="Comma 2 4" xfId="59" xr:uid="{00000000-0005-0000-0000-0000BD1F0000}"/>
    <cellStyle name="Comma 2 4 10" xfId="6042" xr:uid="{00000000-0005-0000-0000-0000BE1F0000}"/>
    <cellStyle name="Comma 2 4 2" xfId="117" xr:uid="{00000000-0005-0000-0000-0000BF1F0000}"/>
    <cellStyle name="Comma 2 4 2 2" xfId="233" xr:uid="{00000000-0005-0000-0000-0000C01F0000}"/>
    <cellStyle name="Comma 2 4 2 2 2" xfId="581" xr:uid="{00000000-0005-0000-0000-0000C11F0000}"/>
    <cellStyle name="Comma 2 4 2 2 2 2" xfId="1303" xr:uid="{00000000-0005-0000-0000-0000C21F0000}"/>
    <cellStyle name="Comma 2 4 2 2 2 2 2" xfId="2747" xr:uid="{00000000-0005-0000-0000-0000C31F0000}"/>
    <cellStyle name="Comma 2 4 2 2 2 2 2 2" xfId="5717" xr:uid="{00000000-0005-0000-0000-0000C41F0000}"/>
    <cellStyle name="Comma 2 4 2 2 2 2 2 2 2" xfId="11700" xr:uid="{00000000-0005-0000-0000-0000C51F0000}"/>
    <cellStyle name="Comma 2 4 2 2 2 2 2 3" xfId="8730" xr:uid="{00000000-0005-0000-0000-0000C61F0000}"/>
    <cellStyle name="Comma 2 4 2 2 2 2 3" xfId="4273" xr:uid="{00000000-0005-0000-0000-0000C71F0000}"/>
    <cellStyle name="Comma 2 4 2 2 2 2 3 2" xfId="10256" xr:uid="{00000000-0005-0000-0000-0000C81F0000}"/>
    <cellStyle name="Comma 2 4 2 2 2 2 4" xfId="7286" xr:uid="{00000000-0005-0000-0000-0000C91F0000}"/>
    <cellStyle name="Comma 2 4 2 2 2 3" xfId="2025" xr:uid="{00000000-0005-0000-0000-0000CA1F0000}"/>
    <cellStyle name="Comma 2 4 2 2 2 3 2" xfId="4995" xr:uid="{00000000-0005-0000-0000-0000CB1F0000}"/>
    <cellStyle name="Comma 2 4 2 2 2 3 2 2" xfId="10978" xr:uid="{00000000-0005-0000-0000-0000CC1F0000}"/>
    <cellStyle name="Comma 2 4 2 2 2 3 3" xfId="8008" xr:uid="{00000000-0005-0000-0000-0000CD1F0000}"/>
    <cellStyle name="Comma 2 4 2 2 2 4" xfId="3551" xr:uid="{00000000-0005-0000-0000-0000CE1F0000}"/>
    <cellStyle name="Comma 2 4 2 2 2 4 2" xfId="9534" xr:uid="{00000000-0005-0000-0000-0000CF1F0000}"/>
    <cellStyle name="Comma 2 4 2 2 2 5" xfId="6564" xr:uid="{00000000-0005-0000-0000-0000D01F0000}"/>
    <cellStyle name="Comma 2 4 2 2 3" xfId="955" xr:uid="{00000000-0005-0000-0000-0000D11F0000}"/>
    <cellStyle name="Comma 2 4 2 2 3 2" xfId="2399" xr:uid="{00000000-0005-0000-0000-0000D21F0000}"/>
    <cellStyle name="Comma 2 4 2 2 3 2 2" xfId="5369" xr:uid="{00000000-0005-0000-0000-0000D31F0000}"/>
    <cellStyle name="Comma 2 4 2 2 3 2 2 2" xfId="11352" xr:uid="{00000000-0005-0000-0000-0000D41F0000}"/>
    <cellStyle name="Comma 2 4 2 2 3 2 3" xfId="8382" xr:uid="{00000000-0005-0000-0000-0000D51F0000}"/>
    <cellStyle name="Comma 2 4 2 2 3 3" xfId="3925" xr:uid="{00000000-0005-0000-0000-0000D61F0000}"/>
    <cellStyle name="Comma 2 4 2 2 3 3 2" xfId="9908" xr:uid="{00000000-0005-0000-0000-0000D71F0000}"/>
    <cellStyle name="Comma 2 4 2 2 3 4" xfId="6938" xr:uid="{00000000-0005-0000-0000-0000D81F0000}"/>
    <cellStyle name="Comma 2 4 2 2 4" xfId="1677" xr:uid="{00000000-0005-0000-0000-0000D91F0000}"/>
    <cellStyle name="Comma 2 4 2 2 4 2" xfId="4647" xr:uid="{00000000-0005-0000-0000-0000DA1F0000}"/>
    <cellStyle name="Comma 2 4 2 2 4 2 2" xfId="10630" xr:uid="{00000000-0005-0000-0000-0000DB1F0000}"/>
    <cellStyle name="Comma 2 4 2 2 4 3" xfId="7660" xr:uid="{00000000-0005-0000-0000-0000DC1F0000}"/>
    <cellStyle name="Comma 2 4 2 2 5" xfId="3203" xr:uid="{00000000-0005-0000-0000-0000DD1F0000}"/>
    <cellStyle name="Comma 2 4 2 2 5 2" xfId="9186" xr:uid="{00000000-0005-0000-0000-0000DE1F0000}"/>
    <cellStyle name="Comma 2 4 2 2 6" xfId="6216" xr:uid="{00000000-0005-0000-0000-0000DF1F0000}"/>
    <cellStyle name="Comma 2 4 2 3" xfId="349" xr:uid="{00000000-0005-0000-0000-0000E01F0000}"/>
    <cellStyle name="Comma 2 4 2 3 2" xfId="697" xr:uid="{00000000-0005-0000-0000-0000E11F0000}"/>
    <cellStyle name="Comma 2 4 2 3 2 2" xfId="1419" xr:uid="{00000000-0005-0000-0000-0000E21F0000}"/>
    <cellStyle name="Comma 2 4 2 3 2 2 2" xfId="2863" xr:uid="{00000000-0005-0000-0000-0000E31F0000}"/>
    <cellStyle name="Comma 2 4 2 3 2 2 2 2" xfId="5833" xr:uid="{00000000-0005-0000-0000-0000E41F0000}"/>
    <cellStyle name="Comma 2 4 2 3 2 2 2 2 2" xfId="11816" xr:uid="{00000000-0005-0000-0000-0000E51F0000}"/>
    <cellStyle name="Comma 2 4 2 3 2 2 2 3" xfId="8846" xr:uid="{00000000-0005-0000-0000-0000E61F0000}"/>
    <cellStyle name="Comma 2 4 2 3 2 2 3" xfId="4389" xr:uid="{00000000-0005-0000-0000-0000E71F0000}"/>
    <cellStyle name="Comma 2 4 2 3 2 2 3 2" xfId="10372" xr:uid="{00000000-0005-0000-0000-0000E81F0000}"/>
    <cellStyle name="Comma 2 4 2 3 2 2 4" xfId="7402" xr:uid="{00000000-0005-0000-0000-0000E91F0000}"/>
    <cellStyle name="Comma 2 4 2 3 2 3" xfId="2141" xr:uid="{00000000-0005-0000-0000-0000EA1F0000}"/>
    <cellStyle name="Comma 2 4 2 3 2 3 2" xfId="5111" xr:uid="{00000000-0005-0000-0000-0000EB1F0000}"/>
    <cellStyle name="Comma 2 4 2 3 2 3 2 2" xfId="11094" xr:uid="{00000000-0005-0000-0000-0000EC1F0000}"/>
    <cellStyle name="Comma 2 4 2 3 2 3 3" xfId="8124" xr:uid="{00000000-0005-0000-0000-0000ED1F0000}"/>
    <cellStyle name="Comma 2 4 2 3 2 4" xfId="3667" xr:uid="{00000000-0005-0000-0000-0000EE1F0000}"/>
    <cellStyle name="Comma 2 4 2 3 2 4 2" xfId="9650" xr:uid="{00000000-0005-0000-0000-0000EF1F0000}"/>
    <cellStyle name="Comma 2 4 2 3 2 5" xfId="6680" xr:uid="{00000000-0005-0000-0000-0000F01F0000}"/>
    <cellStyle name="Comma 2 4 2 3 3" xfId="1071" xr:uid="{00000000-0005-0000-0000-0000F11F0000}"/>
    <cellStyle name="Comma 2 4 2 3 3 2" xfId="2515" xr:uid="{00000000-0005-0000-0000-0000F21F0000}"/>
    <cellStyle name="Comma 2 4 2 3 3 2 2" xfId="5485" xr:uid="{00000000-0005-0000-0000-0000F31F0000}"/>
    <cellStyle name="Comma 2 4 2 3 3 2 2 2" xfId="11468" xr:uid="{00000000-0005-0000-0000-0000F41F0000}"/>
    <cellStyle name="Comma 2 4 2 3 3 2 3" xfId="8498" xr:uid="{00000000-0005-0000-0000-0000F51F0000}"/>
    <cellStyle name="Comma 2 4 2 3 3 3" xfId="4041" xr:uid="{00000000-0005-0000-0000-0000F61F0000}"/>
    <cellStyle name="Comma 2 4 2 3 3 3 2" xfId="10024" xr:uid="{00000000-0005-0000-0000-0000F71F0000}"/>
    <cellStyle name="Comma 2 4 2 3 3 4" xfId="7054" xr:uid="{00000000-0005-0000-0000-0000F81F0000}"/>
    <cellStyle name="Comma 2 4 2 3 4" xfId="1793" xr:uid="{00000000-0005-0000-0000-0000F91F0000}"/>
    <cellStyle name="Comma 2 4 2 3 4 2" xfId="4763" xr:uid="{00000000-0005-0000-0000-0000FA1F0000}"/>
    <cellStyle name="Comma 2 4 2 3 4 2 2" xfId="10746" xr:uid="{00000000-0005-0000-0000-0000FB1F0000}"/>
    <cellStyle name="Comma 2 4 2 3 4 3" xfId="7776" xr:uid="{00000000-0005-0000-0000-0000FC1F0000}"/>
    <cellStyle name="Comma 2 4 2 3 5" xfId="3319" xr:uid="{00000000-0005-0000-0000-0000FD1F0000}"/>
    <cellStyle name="Comma 2 4 2 3 5 2" xfId="9302" xr:uid="{00000000-0005-0000-0000-0000FE1F0000}"/>
    <cellStyle name="Comma 2 4 2 3 6" xfId="6332" xr:uid="{00000000-0005-0000-0000-0000FF1F0000}"/>
    <cellStyle name="Comma 2 4 2 4" xfId="465" xr:uid="{00000000-0005-0000-0000-000000200000}"/>
    <cellStyle name="Comma 2 4 2 4 2" xfId="1187" xr:uid="{00000000-0005-0000-0000-000001200000}"/>
    <cellStyle name="Comma 2 4 2 4 2 2" xfId="2631" xr:uid="{00000000-0005-0000-0000-000002200000}"/>
    <cellStyle name="Comma 2 4 2 4 2 2 2" xfId="5601" xr:uid="{00000000-0005-0000-0000-000003200000}"/>
    <cellStyle name="Comma 2 4 2 4 2 2 2 2" xfId="11584" xr:uid="{00000000-0005-0000-0000-000004200000}"/>
    <cellStyle name="Comma 2 4 2 4 2 2 3" xfId="8614" xr:uid="{00000000-0005-0000-0000-000005200000}"/>
    <cellStyle name="Comma 2 4 2 4 2 3" xfId="4157" xr:uid="{00000000-0005-0000-0000-000006200000}"/>
    <cellStyle name="Comma 2 4 2 4 2 3 2" xfId="10140" xr:uid="{00000000-0005-0000-0000-000007200000}"/>
    <cellStyle name="Comma 2 4 2 4 2 4" xfId="7170" xr:uid="{00000000-0005-0000-0000-000008200000}"/>
    <cellStyle name="Comma 2 4 2 4 3" xfId="1909" xr:uid="{00000000-0005-0000-0000-000009200000}"/>
    <cellStyle name="Comma 2 4 2 4 3 2" xfId="4879" xr:uid="{00000000-0005-0000-0000-00000A200000}"/>
    <cellStyle name="Comma 2 4 2 4 3 2 2" xfId="10862" xr:uid="{00000000-0005-0000-0000-00000B200000}"/>
    <cellStyle name="Comma 2 4 2 4 3 3" xfId="7892" xr:uid="{00000000-0005-0000-0000-00000C200000}"/>
    <cellStyle name="Comma 2 4 2 4 4" xfId="3435" xr:uid="{00000000-0005-0000-0000-00000D200000}"/>
    <cellStyle name="Comma 2 4 2 4 4 2" xfId="9418" xr:uid="{00000000-0005-0000-0000-00000E200000}"/>
    <cellStyle name="Comma 2 4 2 4 5" xfId="6448" xr:uid="{00000000-0005-0000-0000-00000F200000}"/>
    <cellStyle name="Comma 2 4 2 5" xfId="839" xr:uid="{00000000-0005-0000-0000-000010200000}"/>
    <cellStyle name="Comma 2 4 2 5 2" xfId="2283" xr:uid="{00000000-0005-0000-0000-000011200000}"/>
    <cellStyle name="Comma 2 4 2 5 2 2" xfId="5253" xr:uid="{00000000-0005-0000-0000-000012200000}"/>
    <cellStyle name="Comma 2 4 2 5 2 2 2" xfId="11236" xr:uid="{00000000-0005-0000-0000-000013200000}"/>
    <cellStyle name="Comma 2 4 2 5 2 3" xfId="8266" xr:uid="{00000000-0005-0000-0000-000014200000}"/>
    <cellStyle name="Comma 2 4 2 5 3" xfId="3809" xr:uid="{00000000-0005-0000-0000-000015200000}"/>
    <cellStyle name="Comma 2 4 2 5 3 2" xfId="9792" xr:uid="{00000000-0005-0000-0000-000016200000}"/>
    <cellStyle name="Comma 2 4 2 5 4" xfId="6822" xr:uid="{00000000-0005-0000-0000-000017200000}"/>
    <cellStyle name="Comma 2 4 2 6" xfId="1561" xr:uid="{00000000-0005-0000-0000-000018200000}"/>
    <cellStyle name="Comma 2 4 2 6 2" xfId="4531" xr:uid="{00000000-0005-0000-0000-000019200000}"/>
    <cellStyle name="Comma 2 4 2 6 2 2" xfId="10514" xr:uid="{00000000-0005-0000-0000-00001A200000}"/>
    <cellStyle name="Comma 2 4 2 6 3" xfId="7544" xr:uid="{00000000-0005-0000-0000-00001B200000}"/>
    <cellStyle name="Comma 2 4 2 7" xfId="3087" xr:uid="{00000000-0005-0000-0000-00001C200000}"/>
    <cellStyle name="Comma 2 4 2 7 2" xfId="9070" xr:uid="{00000000-0005-0000-0000-00001D200000}"/>
    <cellStyle name="Comma 2 4 2 8" xfId="6100" xr:uid="{00000000-0005-0000-0000-00001E200000}"/>
    <cellStyle name="Comma 2 4 3" xfId="175" xr:uid="{00000000-0005-0000-0000-00001F200000}"/>
    <cellStyle name="Comma 2 4 3 2" xfId="523" xr:uid="{00000000-0005-0000-0000-000020200000}"/>
    <cellStyle name="Comma 2 4 3 2 2" xfId="1245" xr:uid="{00000000-0005-0000-0000-000021200000}"/>
    <cellStyle name="Comma 2 4 3 2 2 2" xfId="2689" xr:uid="{00000000-0005-0000-0000-000022200000}"/>
    <cellStyle name="Comma 2 4 3 2 2 2 2" xfId="5659" xr:uid="{00000000-0005-0000-0000-000023200000}"/>
    <cellStyle name="Comma 2 4 3 2 2 2 2 2" xfId="11642" xr:uid="{00000000-0005-0000-0000-000024200000}"/>
    <cellStyle name="Comma 2 4 3 2 2 2 3" xfId="8672" xr:uid="{00000000-0005-0000-0000-000025200000}"/>
    <cellStyle name="Comma 2 4 3 2 2 3" xfId="4215" xr:uid="{00000000-0005-0000-0000-000026200000}"/>
    <cellStyle name="Comma 2 4 3 2 2 3 2" xfId="10198" xr:uid="{00000000-0005-0000-0000-000027200000}"/>
    <cellStyle name="Comma 2 4 3 2 2 4" xfId="7228" xr:uid="{00000000-0005-0000-0000-000028200000}"/>
    <cellStyle name="Comma 2 4 3 2 3" xfId="1967" xr:uid="{00000000-0005-0000-0000-000029200000}"/>
    <cellStyle name="Comma 2 4 3 2 3 2" xfId="4937" xr:uid="{00000000-0005-0000-0000-00002A200000}"/>
    <cellStyle name="Comma 2 4 3 2 3 2 2" xfId="10920" xr:uid="{00000000-0005-0000-0000-00002B200000}"/>
    <cellStyle name="Comma 2 4 3 2 3 3" xfId="7950" xr:uid="{00000000-0005-0000-0000-00002C200000}"/>
    <cellStyle name="Comma 2 4 3 2 4" xfId="3493" xr:uid="{00000000-0005-0000-0000-00002D200000}"/>
    <cellStyle name="Comma 2 4 3 2 4 2" xfId="9476" xr:uid="{00000000-0005-0000-0000-00002E200000}"/>
    <cellStyle name="Comma 2 4 3 2 5" xfId="6506" xr:uid="{00000000-0005-0000-0000-00002F200000}"/>
    <cellStyle name="Comma 2 4 3 3" xfId="897" xr:uid="{00000000-0005-0000-0000-000030200000}"/>
    <cellStyle name="Comma 2 4 3 3 2" xfId="2341" xr:uid="{00000000-0005-0000-0000-000031200000}"/>
    <cellStyle name="Comma 2 4 3 3 2 2" xfId="5311" xr:uid="{00000000-0005-0000-0000-000032200000}"/>
    <cellStyle name="Comma 2 4 3 3 2 2 2" xfId="11294" xr:uid="{00000000-0005-0000-0000-000033200000}"/>
    <cellStyle name="Comma 2 4 3 3 2 3" xfId="8324" xr:uid="{00000000-0005-0000-0000-000034200000}"/>
    <cellStyle name="Comma 2 4 3 3 3" xfId="3867" xr:uid="{00000000-0005-0000-0000-000035200000}"/>
    <cellStyle name="Comma 2 4 3 3 3 2" xfId="9850" xr:uid="{00000000-0005-0000-0000-000036200000}"/>
    <cellStyle name="Comma 2 4 3 3 4" xfId="6880" xr:uid="{00000000-0005-0000-0000-000037200000}"/>
    <cellStyle name="Comma 2 4 3 4" xfId="1619" xr:uid="{00000000-0005-0000-0000-000038200000}"/>
    <cellStyle name="Comma 2 4 3 4 2" xfId="4589" xr:uid="{00000000-0005-0000-0000-000039200000}"/>
    <cellStyle name="Comma 2 4 3 4 2 2" xfId="10572" xr:uid="{00000000-0005-0000-0000-00003A200000}"/>
    <cellStyle name="Comma 2 4 3 4 3" xfId="7602" xr:uid="{00000000-0005-0000-0000-00003B200000}"/>
    <cellStyle name="Comma 2 4 3 5" xfId="3145" xr:uid="{00000000-0005-0000-0000-00003C200000}"/>
    <cellStyle name="Comma 2 4 3 5 2" xfId="9128" xr:uid="{00000000-0005-0000-0000-00003D200000}"/>
    <cellStyle name="Comma 2 4 3 6" xfId="6158" xr:uid="{00000000-0005-0000-0000-00003E200000}"/>
    <cellStyle name="Comma 2 4 4" xfId="291" xr:uid="{00000000-0005-0000-0000-00003F200000}"/>
    <cellStyle name="Comma 2 4 4 2" xfId="639" xr:uid="{00000000-0005-0000-0000-000040200000}"/>
    <cellStyle name="Comma 2 4 4 2 2" xfId="1361" xr:uid="{00000000-0005-0000-0000-000041200000}"/>
    <cellStyle name="Comma 2 4 4 2 2 2" xfId="2805" xr:uid="{00000000-0005-0000-0000-000042200000}"/>
    <cellStyle name="Comma 2 4 4 2 2 2 2" xfId="5775" xr:uid="{00000000-0005-0000-0000-000043200000}"/>
    <cellStyle name="Comma 2 4 4 2 2 2 2 2" xfId="11758" xr:uid="{00000000-0005-0000-0000-000044200000}"/>
    <cellStyle name="Comma 2 4 4 2 2 2 3" xfId="8788" xr:uid="{00000000-0005-0000-0000-000045200000}"/>
    <cellStyle name="Comma 2 4 4 2 2 3" xfId="4331" xr:uid="{00000000-0005-0000-0000-000046200000}"/>
    <cellStyle name="Comma 2 4 4 2 2 3 2" xfId="10314" xr:uid="{00000000-0005-0000-0000-000047200000}"/>
    <cellStyle name="Comma 2 4 4 2 2 4" xfId="7344" xr:uid="{00000000-0005-0000-0000-000048200000}"/>
    <cellStyle name="Comma 2 4 4 2 3" xfId="2083" xr:uid="{00000000-0005-0000-0000-000049200000}"/>
    <cellStyle name="Comma 2 4 4 2 3 2" xfId="5053" xr:uid="{00000000-0005-0000-0000-00004A200000}"/>
    <cellStyle name="Comma 2 4 4 2 3 2 2" xfId="11036" xr:uid="{00000000-0005-0000-0000-00004B200000}"/>
    <cellStyle name="Comma 2 4 4 2 3 3" xfId="8066" xr:uid="{00000000-0005-0000-0000-00004C200000}"/>
    <cellStyle name="Comma 2 4 4 2 4" xfId="3609" xr:uid="{00000000-0005-0000-0000-00004D200000}"/>
    <cellStyle name="Comma 2 4 4 2 4 2" xfId="9592" xr:uid="{00000000-0005-0000-0000-00004E200000}"/>
    <cellStyle name="Comma 2 4 4 2 5" xfId="6622" xr:uid="{00000000-0005-0000-0000-00004F200000}"/>
    <cellStyle name="Comma 2 4 4 3" xfId="1013" xr:uid="{00000000-0005-0000-0000-000050200000}"/>
    <cellStyle name="Comma 2 4 4 3 2" xfId="2457" xr:uid="{00000000-0005-0000-0000-000051200000}"/>
    <cellStyle name="Comma 2 4 4 3 2 2" xfId="5427" xr:uid="{00000000-0005-0000-0000-000052200000}"/>
    <cellStyle name="Comma 2 4 4 3 2 2 2" xfId="11410" xr:uid="{00000000-0005-0000-0000-000053200000}"/>
    <cellStyle name="Comma 2 4 4 3 2 3" xfId="8440" xr:uid="{00000000-0005-0000-0000-000054200000}"/>
    <cellStyle name="Comma 2 4 4 3 3" xfId="3983" xr:uid="{00000000-0005-0000-0000-000055200000}"/>
    <cellStyle name="Comma 2 4 4 3 3 2" xfId="9966" xr:uid="{00000000-0005-0000-0000-000056200000}"/>
    <cellStyle name="Comma 2 4 4 3 4" xfId="6996" xr:uid="{00000000-0005-0000-0000-000057200000}"/>
    <cellStyle name="Comma 2 4 4 4" xfId="1735" xr:uid="{00000000-0005-0000-0000-000058200000}"/>
    <cellStyle name="Comma 2 4 4 4 2" xfId="4705" xr:uid="{00000000-0005-0000-0000-000059200000}"/>
    <cellStyle name="Comma 2 4 4 4 2 2" xfId="10688" xr:uid="{00000000-0005-0000-0000-00005A200000}"/>
    <cellStyle name="Comma 2 4 4 4 3" xfId="7718" xr:uid="{00000000-0005-0000-0000-00005B200000}"/>
    <cellStyle name="Comma 2 4 4 5" xfId="3261" xr:uid="{00000000-0005-0000-0000-00005C200000}"/>
    <cellStyle name="Comma 2 4 4 5 2" xfId="9244" xr:uid="{00000000-0005-0000-0000-00005D200000}"/>
    <cellStyle name="Comma 2 4 4 6" xfId="6274" xr:uid="{00000000-0005-0000-0000-00005E200000}"/>
    <cellStyle name="Comma 2 4 5" xfId="407" xr:uid="{00000000-0005-0000-0000-00005F200000}"/>
    <cellStyle name="Comma 2 4 5 2" xfId="1129" xr:uid="{00000000-0005-0000-0000-000060200000}"/>
    <cellStyle name="Comma 2 4 5 2 2" xfId="2573" xr:uid="{00000000-0005-0000-0000-000061200000}"/>
    <cellStyle name="Comma 2 4 5 2 2 2" xfId="5543" xr:uid="{00000000-0005-0000-0000-000062200000}"/>
    <cellStyle name="Comma 2 4 5 2 2 2 2" xfId="11526" xr:uid="{00000000-0005-0000-0000-000063200000}"/>
    <cellStyle name="Comma 2 4 5 2 2 3" xfId="8556" xr:uid="{00000000-0005-0000-0000-000064200000}"/>
    <cellStyle name="Comma 2 4 5 2 3" xfId="4099" xr:uid="{00000000-0005-0000-0000-000065200000}"/>
    <cellStyle name="Comma 2 4 5 2 3 2" xfId="10082" xr:uid="{00000000-0005-0000-0000-000066200000}"/>
    <cellStyle name="Comma 2 4 5 2 4" xfId="7112" xr:uid="{00000000-0005-0000-0000-000067200000}"/>
    <cellStyle name="Comma 2 4 5 3" xfId="1851" xr:uid="{00000000-0005-0000-0000-000068200000}"/>
    <cellStyle name="Comma 2 4 5 3 2" xfId="4821" xr:uid="{00000000-0005-0000-0000-000069200000}"/>
    <cellStyle name="Comma 2 4 5 3 2 2" xfId="10804" xr:uid="{00000000-0005-0000-0000-00006A200000}"/>
    <cellStyle name="Comma 2 4 5 3 3" xfId="7834" xr:uid="{00000000-0005-0000-0000-00006B200000}"/>
    <cellStyle name="Comma 2 4 5 4" xfId="3377" xr:uid="{00000000-0005-0000-0000-00006C200000}"/>
    <cellStyle name="Comma 2 4 5 4 2" xfId="9360" xr:uid="{00000000-0005-0000-0000-00006D200000}"/>
    <cellStyle name="Comma 2 4 5 5" xfId="6390" xr:uid="{00000000-0005-0000-0000-00006E200000}"/>
    <cellStyle name="Comma 2 4 6" xfId="781" xr:uid="{00000000-0005-0000-0000-00006F200000}"/>
    <cellStyle name="Comma 2 4 6 2" xfId="2225" xr:uid="{00000000-0005-0000-0000-000070200000}"/>
    <cellStyle name="Comma 2 4 6 2 2" xfId="5195" xr:uid="{00000000-0005-0000-0000-000071200000}"/>
    <cellStyle name="Comma 2 4 6 2 2 2" xfId="11178" xr:uid="{00000000-0005-0000-0000-000072200000}"/>
    <cellStyle name="Comma 2 4 6 2 3" xfId="8208" xr:uid="{00000000-0005-0000-0000-000073200000}"/>
    <cellStyle name="Comma 2 4 6 3" xfId="3751" xr:uid="{00000000-0005-0000-0000-000074200000}"/>
    <cellStyle name="Comma 2 4 6 3 2" xfId="9734" xr:uid="{00000000-0005-0000-0000-000075200000}"/>
    <cellStyle name="Comma 2 4 6 4" xfId="6764" xr:uid="{00000000-0005-0000-0000-000076200000}"/>
    <cellStyle name="Comma 2 4 7" xfId="1503" xr:uid="{00000000-0005-0000-0000-000077200000}"/>
    <cellStyle name="Comma 2 4 7 2" xfId="4473" xr:uid="{00000000-0005-0000-0000-000078200000}"/>
    <cellStyle name="Comma 2 4 7 2 2" xfId="10456" xr:uid="{00000000-0005-0000-0000-000079200000}"/>
    <cellStyle name="Comma 2 4 7 3" xfId="7486" xr:uid="{00000000-0005-0000-0000-00007A200000}"/>
    <cellStyle name="Comma 2 4 8" xfId="2947" xr:uid="{00000000-0005-0000-0000-00007B200000}"/>
    <cellStyle name="Comma 2 4 8 2" xfId="5917" xr:uid="{00000000-0005-0000-0000-00007C200000}"/>
    <cellStyle name="Comma 2 4 8 2 2" xfId="11900" xr:uid="{00000000-0005-0000-0000-00007D200000}"/>
    <cellStyle name="Comma 2 4 8 3" xfId="8930" xr:uid="{00000000-0005-0000-0000-00007E200000}"/>
    <cellStyle name="Comma 2 4 9" xfId="3029" xr:uid="{00000000-0005-0000-0000-00007F200000}"/>
    <cellStyle name="Comma 2 4 9 2" xfId="9012" xr:uid="{00000000-0005-0000-0000-000080200000}"/>
    <cellStyle name="Comma 2 5" xfId="66" xr:uid="{00000000-0005-0000-0000-000081200000}"/>
    <cellStyle name="Comma 2 5 2" xfId="124" xr:uid="{00000000-0005-0000-0000-000082200000}"/>
    <cellStyle name="Comma 2 5 2 2" xfId="240" xr:uid="{00000000-0005-0000-0000-000083200000}"/>
    <cellStyle name="Comma 2 5 2 2 2" xfId="588" xr:uid="{00000000-0005-0000-0000-000084200000}"/>
    <cellStyle name="Comma 2 5 2 2 2 2" xfId="1310" xr:uid="{00000000-0005-0000-0000-000085200000}"/>
    <cellStyle name="Comma 2 5 2 2 2 2 2" xfId="2754" xr:uid="{00000000-0005-0000-0000-000086200000}"/>
    <cellStyle name="Comma 2 5 2 2 2 2 2 2" xfId="5724" xr:uid="{00000000-0005-0000-0000-000087200000}"/>
    <cellStyle name="Comma 2 5 2 2 2 2 2 2 2" xfId="11707" xr:uid="{00000000-0005-0000-0000-000088200000}"/>
    <cellStyle name="Comma 2 5 2 2 2 2 2 3" xfId="8737" xr:uid="{00000000-0005-0000-0000-000089200000}"/>
    <cellStyle name="Comma 2 5 2 2 2 2 3" xfId="4280" xr:uid="{00000000-0005-0000-0000-00008A200000}"/>
    <cellStyle name="Comma 2 5 2 2 2 2 3 2" xfId="10263" xr:uid="{00000000-0005-0000-0000-00008B200000}"/>
    <cellStyle name="Comma 2 5 2 2 2 2 4" xfId="7293" xr:uid="{00000000-0005-0000-0000-00008C200000}"/>
    <cellStyle name="Comma 2 5 2 2 2 3" xfId="2032" xr:uid="{00000000-0005-0000-0000-00008D200000}"/>
    <cellStyle name="Comma 2 5 2 2 2 3 2" xfId="5002" xr:uid="{00000000-0005-0000-0000-00008E200000}"/>
    <cellStyle name="Comma 2 5 2 2 2 3 2 2" xfId="10985" xr:uid="{00000000-0005-0000-0000-00008F200000}"/>
    <cellStyle name="Comma 2 5 2 2 2 3 3" xfId="8015" xr:uid="{00000000-0005-0000-0000-000090200000}"/>
    <cellStyle name="Comma 2 5 2 2 2 4" xfId="3558" xr:uid="{00000000-0005-0000-0000-000091200000}"/>
    <cellStyle name="Comma 2 5 2 2 2 4 2" xfId="9541" xr:uid="{00000000-0005-0000-0000-000092200000}"/>
    <cellStyle name="Comma 2 5 2 2 2 5" xfId="6571" xr:uid="{00000000-0005-0000-0000-000093200000}"/>
    <cellStyle name="Comma 2 5 2 2 3" xfId="962" xr:uid="{00000000-0005-0000-0000-000094200000}"/>
    <cellStyle name="Comma 2 5 2 2 3 2" xfId="2406" xr:uid="{00000000-0005-0000-0000-000095200000}"/>
    <cellStyle name="Comma 2 5 2 2 3 2 2" xfId="5376" xr:uid="{00000000-0005-0000-0000-000096200000}"/>
    <cellStyle name="Comma 2 5 2 2 3 2 2 2" xfId="11359" xr:uid="{00000000-0005-0000-0000-000097200000}"/>
    <cellStyle name="Comma 2 5 2 2 3 2 3" xfId="8389" xr:uid="{00000000-0005-0000-0000-000098200000}"/>
    <cellStyle name="Comma 2 5 2 2 3 3" xfId="3932" xr:uid="{00000000-0005-0000-0000-000099200000}"/>
    <cellStyle name="Comma 2 5 2 2 3 3 2" xfId="9915" xr:uid="{00000000-0005-0000-0000-00009A200000}"/>
    <cellStyle name="Comma 2 5 2 2 3 4" xfId="6945" xr:uid="{00000000-0005-0000-0000-00009B200000}"/>
    <cellStyle name="Comma 2 5 2 2 4" xfId="1684" xr:uid="{00000000-0005-0000-0000-00009C200000}"/>
    <cellStyle name="Comma 2 5 2 2 4 2" xfId="4654" xr:uid="{00000000-0005-0000-0000-00009D200000}"/>
    <cellStyle name="Comma 2 5 2 2 4 2 2" xfId="10637" xr:uid="{00000000-0005-0000-0000-00009E200000}"/>
    <cellStyle name="Comma 2 5 2 2 4 3" xfId="7667" xr:uid="{00000000-0005-0000-0000-00009F200000}"/>
    <cellStyle name="Comma 2 5 2 2 5" xfId="3210" xr:uid="{00000000-0005-0000-0000-0000A0200000}"/>
    <cellStyle name="Comma 2 5 2 2 5 2" xfId="9193" xr:uid="{00000000-0005-0000-0000-0000A1200000}"/>
    <cellStyle name="Comma 2 5 2 2 6" xfId="6223" xr:uid="{00000000-0005-0000-0000-0000A2200000}"/>
    <cellStyle name="Comma 2 5 2 3" xfId="356" xr:uid="{00000000-0005-0000-0000-0000A3200000}"/>
    <cellStyle name="Comma 2 5 2 3 2" xfId="704" xr:uid="{00000000-0005-0000-0000-0000A4200000}"/>
    <cellStyle name="Comma 2 5 2 3 2 2" xfId="1426" xr:uid="{00000000-0005-0000-0000-0000A5200000}"/>
    <cellStyle name="Comma 2 5 2 3 2 2 2" xfId="2870" xr:uid="{00000000-0005-0000-0000-0000A6200000}"/>
    <cellStyle name="Comma 2 5 2 3 2 2 2 2" xfId="5840" xr:uid="{00000000-0005-0000-0000-0000A7200000}"/>
    <cellStyle name="Comma 2 5 2 3 2 2 2 2 2" xfId="11823" xr:uid="{00000000-0005-0000-0000-0000A8200000}"/>
    <cellStyle name="Comma 2 5 2 3 2 2 2 3" xfId="8853" xr:uid="{00000000-0005-0000-0000-0000A9200000}"/>
    <cellStyle name="Comma 2 5 2 3 2 2 3" xfId="4396" xr:uid="{00000000-0005-0000-0000-0000AA200000}"/>
    <cellStyle name="Comma 2 5 2 3 2 2 3 2" xfId="10379" xr:uid="{00000000-0005-0000-0000-0000AB200000}"/>
    <cellStyle name="Comma 2 5 2 3 2 2 4" xfId="7409" xr:uid="{00000000-0005-0000-0000-0000AC200000}"/>
    <cellStyle name="Comma 2 5 2 3 2 3" xfId="2148" xr:uid="{00000000-0005-0000-0000-0000AD200000}"/>
    <cellStyle name="Comma 2 5 2 3 2 3 2" xfId="5118" xr:uid="{00000000-0005-0000-0000-0000AE200000}"/>
    <cellStyle name="Comma 2 5 2 3 2 3 2 2" xfId="11101" xr:uid="{00000000-0005-0000-0000-0000AF200000}"/>
    <cellStyle name="Comma 2 5 2 3 2 3 3" xfId="8131" xr:uid="{00000000-0005-0000-0000-0000B0200000}"/>
    <cellStyle name="Comma 2 5 2 3 2 4" xfId="3674" xr:uid="{00000000-0005-0000-0000-0000B1200000}"/>
    <cellStyle name="Comma 2 5 2 3 2 4 2" xfId="9657" xr:uid="{00000000-0005-0000-0000-0000B2200000}"/>
    <cellStyle name="Comma 2 5 2 3 2 5" xfId="6687" xr:uid="{00000000-0005-0000-0000-0000B3200000}"/>
    <cellStyle name="Comma 2 5 2 3 3" xfId="1078" xr:uid="{00000000-0005-0000-0000-0000B4200000}"/>
    <cellStyle name="Comma 2 5 2 3 3 2" xfId="2522" xr:uid="{00000000-0005-0000-0000-0000B5200000}"/>
    <cellStyle name="Comma 2 5 2 3 3 2 2" xfId="5492" xr:uid="{00000000-0005-0000-0000-0000B6200000}"/>
    <cellStyle name="Comma 2 5 2 3 3 2 2 2" xfId="11475" xr:uid="{00000000-0005-0000-0000-0000B7200000}"/>
    <cellStyle name="Comma 2 5 2 3 3 2 3" xfId="8505" xr:uid="{00000000-0005-0000-0000-0000B8200000}"/>
    <cellStyle name="Comma 2 5 2 3 3 3" xfId="4048" xr:uid="{00000000-0005-0000-0000-0000B9200000}"/>
    <cellStyle name="Comma 2 5 2 3 3 3 2" xfId="10031" xr:uid="{00000000-0005-0000-0000-0000BA200000}"/>
    <cellStyle name="Comma 2 5 2 3 3 4" xfId="7061" xr:uid="{00000000-0005-0000-0000-0000BB200000}"/>
    <cellStyle name="Comma 2 5 2 3 4" xfId="1800" xr:uid="{00000000-0005-0000-0000-0000BC200000}"/>
    <cellStyle name="Comma 2 5 2 3 4 2" xfId="4770" xr:uid="{00000000-0005-0000-0000-0000BD200000}"/>
    <cellStyle name="Comma 2 5 2 3 4 2 2" xfId="10753" xr:uid="{00000000-0005-0000-0000-0000BE200000}"/>
    <cellStyle name="Comma 2 5 2 3 4 3" xfId="7783" xr:uid="{00000000-0005-0000-0000-0000BF200000}"/>
    <cellStyle name="Comma 2 5 2 3 5" xfId="3326" xr:uid="{00000000-0005-0000-0000-0000C0200000}"/>
    <cellStyle name="Comma 2 5 2 3 5 2" xfId="9309" xr:uid="{00000000-0005-0000-0000-0000C1200000}"/>
    <cellStyle name="Comma 2 5 2 3 6" xfId="6339" xr:uid="{00000000-0005-0000-0000-0000C2200000}"/>
    <cellStyle name="Comma 2 5 2 4" xfId="472" xr:uid="{00000000-0005-0000-0000-0000C3200000}"/>
    <cellStyle name="Comma 2 5 2 4 2" xfId="1194" xr:uid="{00000000-0005-0000-0000-0000C4200000}"/>
    <cellStyle name="Comma 2 5 2 4 2 2" xfId="2638" xr:uid="{00000000-0005-0000-0000-0000C5200000}"/>
    <cellStyle name="Comma 2 5 2 4 2 2 2" xfId="5608" xr:uid="{00000000-0005-0000-0000-0000C6200000}"/>
    <cellStyle name="Comma 2 5 2 4 2 2 2 2" xfId="11591" xr:uid="{00000000-0005-0000-0000-0000C7200000}"/>
    <cellStyle name="Comma 2 5 2 4 2 2 3" xfId="8621" xr:uid="{00000000-0005-0000-0000-0000C8200000}"/>
    <cellStyle name="Comma 2 5 2 4 2 3" xfId="4164" xr:uid="{00000000-0005-0000-0000-0000C9200000}"/>
    <cellStyle name="Comma 2 5 2 4 2 3 2" xfId="10147" xr:uid="{00000000-0005-0000-0000-0000CA200000}"/>
    <cellStyle name="Comma 2 5 2 4 2 4" xfId="7177" xr:uid="{00000000-0005-0000-0000-0000CB200000}"/>
    <cellStyle name="Comma 2 5 2 4 3" xfId="1916" xr:uid="{00000000-0005-0000-0000-0000CC200000}"/>
    <cellStyle name="Comma 2 5 2 4 3 2" xfId="4886" xr:uid="{00000000-0005-0000-0000-0000CD200000}"/>
    <cellStyle name="Comma 2 5 2 4 3 2 2" xfId="10869" xr:uid="{00000000-0005-0000-0000-0000CE200000}"/>
    <cellStyle name="Comma 2 5 2 4 3 3" xfId="7899" xr:uid="{00000000-0005-0000-0000-0000CF200000}"/>
    <cellStyle name="Comma 2 5 2 4 4" xfId="3442" xr:uid="{00000000-0005-0000-0000-0000D0200000}"/>
    <cellStyle name="Comma 2 5 2 4 4 2" xfId="9425" xr:uid="{00000000-0005-0000-0000-0000D1200000}"/>
    <cellStyle name="Comma 2 5 2 4 5" xfId="6455" xr:uid="{00000000-0005-0000-0000-0000D2200000}"/>
    <cellStyle name="Comma 2 5 2 5" xfId="846" xr:uid="{00000000-0005-0000-0000-0000D3200000}"/>
    <cellStyle name="Comma 2 5 2 5 2" xfId="2290" xr:uid="{00000000-0005-0000-0000-0000D4200000}"/>
    <cellStyle name="Comma 2 5 2 5 2 2" xfId="5260" xr:uid="{00000000-0005-0000-0000-0000D5200000}"/>
    <cellStyle name="Comma 2 5 2 5 2 2 2" xfId="11243" xr:uid="{00000000-0005-0000-0000-0000D6200000}"/>
    <cellStyle name="Comma 2 5 2 5 2 3" xfId="8273" xr:uid="{00000000-0005-0000-0000-0000D7200000}"/>
    <cellStyle name="Comma 2 5 2 5 3" xfId="3816" xr:uid="{00000000-0005-0000-0000-0000D8200000}"/>
    <cellStyle name="Comma 2 5 2 5 3 2" xfId="9799" xr:uid="{00000000-0005-0000-0000-0000D9200000}"/>
    <cellStyle name="Comma 2 5 2 5 4" xfId="6829" xr:uid="{00000000-0005-0000-0000-0000DA200000}"/>
    <cellStyle name="Comma 2 5 2 6" xfId="1568" xr:uid="{00000000-0005-0000-0000-0000DB200000}"/>
    <cellStyle name="Comma 2 5 2 6 2" xfId="4538" xr:uid="{00000000-0005-0000-0000-0000DC200000}"/>
    <cellStyle name="Comma 2 5 2 6 2 2" xfId="10521" xr:uid="{00000000-0005-0000-0000-0000DD200000}"/>
    <cellStyle name="Comma 2 5 2 6 3" xfId="7551" xr:uid="{00000000-0005-0000-0000-0000DE200000}"/>
    <cellStyle name="Comma 2 5 2 7" xfId="3094" xr:uid="{00000000-0005-0000-0000-0000DF200000}"/>
    <cellStyle name="Comma 2 5 2 7 2" xfId="9077" xr:uid="{00000000-0005-0000-0000-0000E0200000}"/>
    <cellStyle name="Comma 2 5 2 8" xfId="6107" xr:uid="{00000000-0005-0000-0000-0000E1200000}"/>
    <cellStyle name="Comma 2 5 3" xfId="182" xr:uid="{00000000-0005-0000-0000-0000E2200000}"/>
    <cellStyle name="Comma 2 5 3 2" xfId="530" xr:uid="{00000000-0005-0000-0000-0000E3200000}"/>
    <cellStyle name="Comma 2 5 3 2 2" xfId="1252" xr:uid="{00000000-0005-0000-0000-0000E4200000}"/>
    <cellStyle name="Comma 2 5 3 2 2 2" xfId="2696" xr:uid="{00000000-0005-0000-0000-0000E5200000}"/>
    <cellStyle name="Comma 2 5 3 2 2 2 2" xfId="5666" xr:uid="{00000000-0005-0000-0000-0000E6200000}"/>
    <cellStyle name="Comma 2 5 3 2 2 2 2 2" xfId="11649" xr:uid="{00000000-0005-0000-0000-0000E7200000}"/>
    <cellStyle name="Comma 2 5 3 2 2 2 3" xfId="8679" xr:uid="{00000000-0005-0000-0000-0000E8200000}"/>
    <cellStyle name="Comma 2 5 3 2 2 3" xfId="4222" xr:uid="{00000000-0005-0000-0000-0000E9200000}"/>
    <cellStyle name="Comma 2 5 3 2 2 3 2" xfId="10205" xr:uid="{00000000-0005-0000-0000-0000EA200000}"/>
    <cellStyle name="Comma 2 5 3 2 2 4" xfId="7235" xr:uid="{00000000-0005-0000-0000-0000EB200000}"/>
    <cellStyle name="Comma 2 5 3 2 3" xfId="1974" xr:uid="{00000000-0005-0000-0000-0000EC200000}"/>
    <cellStyle name="Comma 2 5 3 2 3 2" xfId="4944" xr:uid="{00000000-0005-0000-0000-0000ED200000}"/>
    <cellStyle name="Comma 2 5 3 2 3 2 2" xfId="10927" xr:uid="{00000000-0005-0000-0000-0000EE200000}"/>
    <cellStyle name="Comma 2 5 3 2 3 3" xfId="7957" xr:uid="{00000000-0005-0000-0000-0000EF200000}"/>
    <cellStyle name="Comma 2 5 3 2 4" xfId="3500" xr:uid="{00000000-0005-0000-0000-0000F0200000}"/>
    <cellStyle name="Comma 2 5 3 2 4 2" xfId="9483" xr:uid="{00000000-0005-0000-0000-0000F1200000}"/>
    <cellStyle name="Comma 2 5 3 2 5" xfId="6513" xr:uid="{00000000-0005-0000-0000-0000F2200000}"/>
    <cellStyle name="Comma 2 5 3 3" xfId="904" xr:uid="{00000000-0005-0000-0000-0000F3200000}"/>
    <cellStyle name="Comma 2 5 3 3 2" xfId="2348" xr:uid="{00000000-0005-0000-0000-0000F4200000}"/>
    <cellStyle name="Comma 2 5 3 3 2 2" xfId="5318" xr:uid="{00000000-0005-0000-0000-0000F5200000}"/>
    <cellStyle name="Comma 2 5 3 3 2 2 2" xfId="11301" xr:uid="{00000000-0005-0000-0000-0000F6200000}"/>
    <cellStyle name="Comma 2 5 3 3 2 3" xfId="8331" xr:uid="{00000000-0005-0000-0000-0000F7200000}"/>
    <cellStyle name="Comma 2 5 3 3 3" xfId="3874" xr:uid="{00000000-0005-0000-0000-0000F8200000}"/>
    <cellStyle name="Comma 2 5 3 3 3 2" xfId="9857" xr:uid="{00000000-0005-0000-0000-0000F9200000}"/>
    <cellStyle name="Comma 2 5 3 3 4" xfId="6887" xr:uid="{00000000-0005-0000-0000-0000FA200000}"/>
    <cellStyle name="Comma 2 5 3 4" xfId="1626" xr:uid="{00000000-0005-0000-0000-0000FB200000}"/>
    <cellStyle name="Comma 2 5 3 4 2" xfId="4596" xr:uid="{00000000-0005-0000-0000-0000FC200000}"/>
    <cellStyle name="Comma 2 5 3 4 2 2" xfId="10579" xr:uid="{00000000-0005-0000-0000-0000FD200000}"/>
    <cellStyle name="Comma 2 5 3 4 3" xfId="7609" xr:uid="{00000000-0005-0000-0000-0000FE200000}"/>
    <cellStyle name="Comma 2 5 3 5" xfId="3152" xr:uid="{00000000-0005-0000-0000-0000FF200000}"/>
    <cellStyle name="Comma 2 5 3 5 2" xfId="9135" xr:uid="{00000000-0005-0000-0000-000000210000}"/>
    <cellStyle name="Comma 2 5 3 6" xfId="6165" xr:uid="{00000000-0005-0000-0000-000001210000}"/>
    <cellStyle name="Comma 2 5 4" xfId="298" xr:uid="{00000000-0005-0000-0000-000002210000}"/>
    <cellStyle name="Comma 2 5 4 2" xfId="646" xr:uid="{00000000-0005-0000-0000-000003210000}"/>
    <cellStyle name="Comma 2 5 4 2 2" xfId="1368" xr:uid="{00000000-0005-0000-0000-000004210000}"/>
    <cellStyle name="Comma 2 5 4 2 2 2" xfId="2812" xr:uid="{00000000-0005-0000-0000-000005210000}"/>
    <cellStyle name="Comma 2 5 4 2 2 2 2" xfId="5782" xr:uid="{00000000-0005-0000-0000-000006210000}"/>
    <cellStyle name="Comma 2 5 4 2 2 2 2 2" xfId="11765" xr:uid="{00000000-0005-0000-0000-000007210000}"/>
    <cellStyle name="Comma 2 5 4 2 2 2 3" xfId="8795" xr:uid="{00000000-0005-0000-0000-000008210000}"/>
    <cellStyle name="Comma 2 5 4 2 2 3" xfId="4338" xr:uid="{00000000-0005-0000-0000-000009210000}"/>
    <cellStyle name="Comma 2 5 4 2 2 3 2" xfId="10321" xr:uid="{00000000-0005-0000-0000-00000A210000}"/>
    <cellStyle name="Comma 2 5 4 2 2 4" xfId="7351" xr:uid="{00000000-0005-0000-0000-00000B210000}"/>
    <cellStyle name="Comma 2 5 4 2 3" xfId="2090" xr:uid="{00000000-0005-0000-0000-00000C210000}"/>
    <cellStyle name="Comma 2 5 4 2 3 2" xfId="5060" xr:uid="{00000000-0005-0000-0000-00000D210000}"/>
    <cellStyle name="Comma 2 5 4 2 3 2 2" xfId="11043" xr:uid="{00000000-0005-0000-0000-00000E210000}"/>
    <cellStyle name="Comma 2 5 4 2 3 3" xfId="8073" xr:uid="{00000000-0005-0000-0000-00000F210000}"/>
    <cellStyle name="Comma 2 5 4 2 4" xfId="3616" xr:uid="{00000000-0005-0000-0000-000010210000}"/>
    <cellStyle name="Comma 2 5 4 2 4 2" xfId="9599" xr:uid="{00000000-0005-0000-0000-000011210000}"/>
    <cellStyle name="Comma 2 5 4 2 5" xfId="6629" xr:uid="{00000000-0005-0000-0000-000012210000}"/>
    <cellStyle name="Comma 2 5 4 3" xfId="1020" xr:uid="{00000000-0005-0000-0000-000013210000}"/>
    <cellStyle name="Comma 2 5 4 3 2" xfId="2464" xr:uid="{00000000-0005-0000-0000-000014210000}"/>
    <cellStyle name="Comma 2 5 4 3 2 2" xfId="5434" xr:uid="{00000000-0005-0000-0000-000015210000}"/>
    <cellStyle name="Comma 2 5 4 3 2 2 2" xfId="11417" xr:uid="{00000000-0005-0000-0000-000016210000}"/>
    <cellStyle name="Comma 2 5 4 3 2 3" xfId="8447" xr:uid="{00000000-0005-0000-0000-000017210000}"/>
    <cellStyle name="Comma 2 5 4 3 3" xfId="3990" xr:uid="{00000000-0005-0000-0000-000018210000}"/>
    <cellStyle name="Comma 2 5 4 3 3 2" xfId="9973" xr:uid="{00000000-0005-0000-0000-000019210000}"/>
    <cellStyle name="Comma 2 5 4 3 4" xfId="7003" xr:uid="{00000000-0005-0000-0000-00001A210000}"/>
    <cellStyle name="Comma 2 5 4 4" xfId="1742" xr:uid="{00000000-0005-0000-0000-00001B210000}"/>
    <cellStyle name="Comma 2 5 4 4 2" xfId="4712" xr:uid="{00000000-0005-0000-0000-00001C210000}"/>
    <cellStyle name="Comma 2 5 4 4 2 2" xfId="10695" xr:uid="{00000000-0005-0000-0000-00001D210000}"/>
    <cellStyle name="Comma 2 5 4 4 3" xfId="7725" xr:uid="{00000000-0005-0000-0000-00001E210000}"/>
    <cellStyle name="Comma 2 5 4 5" xfId="3268" xr:uid="{00000000-0005-0000-0000-00001F210000}"/>
    <cellStyle name="Comma 2 5 4 5 2" xfId="9251" xr:uid="{00000000-0005-0000-0000-000020210000}"/>
    <cellStyle name="Comma 2 5 4 6" xfId="6281" xr:uid="{00000000-0005-0000-0000-000021210000}"/>
    <cellStyle name="Comma 2 5 5" xfId="414" xr:uid="{00000000-0005-0000-0000-000022210000}"/>
    <cellStyle name="Comma 2 5 5 2" xfId="1136" xr:uid="{00000000-0005-0000-0000-000023210000}"/>
    <cellStyle name="Comma 2 5 5 2 2" xfId="2580" xr:uid="{00000000-0005-0000-0000-000024210000}"/>
    <cellStyle name="Comma 2 5 5 2 2 2" xfId="5550" xr:uid="{00000000-0005-0000-0000-000025210000}"/>
    <cellStyle name="Comma 2 5 5 2 2 2 2" xfId="11533" xr:uid="{00000000-0005-0000-0000-000026210000}"/>
    <cellStyle name="Comma 2 5 5 2 2 3" xfId="8563" xr:uid="{00000000-0005-0000-0000-000027210000}"/>
    <cellStyle name="Comma 2 5 5 2 3" xfId="4106" xr:uid="{00000000-0005-0000-0000-000028210000}"/>
    <cellStyle name="Comma 2 5 5 2 3 2" xfId="10089" xr:uid="{00000000-0005-0000-0000-000029210000}"/>
    <cellStyle name="Comma 2 5 5 2 4" xfId="7119" xr:uid="{00000000-0005-0000-0000-00002A210000}"/>
    <cellStyle name="Comma 2 5 5 3" xfId="1858" xr:uid="{00000000-0005-0000-0000-00002B210000}"/>
    <cellStyle name="Comma 2 5 5 3 2" xfId="4828" xr:uid="{00000000-0005-0000-0000-00002C210000}"/>
    <cellStyle name="Comma 2 5 5 3 2 2" xfId="10811" xr:uid="{00000000-0005-0000-0000-00002D210000}"/>
    <cellStyle name="Comma 2 5 5 3 3" xfId="7841" xr:uid="{00000000-0005-0000-0000-00002E210000}"/>
    <cellStyle name="Comma 2 5 5 4" xfId="3384" xr:uid="{00000000-0005-0000-0000-00002F210000}"/>
    <cellStyle name="Comma 2 5 5 4 2" xfId="9367" xr:uid="{00000000-0005-0000-0000-000030210000}"/>
    <cellStyle name="Comma 2 5 5 5" xfId="6397" xr:uid="{00000000-0005-0000-0000-000031210000}"/>
    <cellStyle name="Comma 2 5 6" xfId="788" xr:uid="{00000000-0005-0000-0000-000032210000}"/>
    <cellStyle name="Comma 2 5 6 2" xfId="2232" xr:uid="{00000000-0005-0000-0000-000033210000}"/>
    <cellStyle name="Comma 2 5 6 2 2" xfId="5202" xr:uid="{00000000-0005-0000-0000-000034210000}"/>
    <cellStyle name="Comma 2 5 6 2 2 2" xfId="11185" xr:uid="{00000000-0005-0000-0000-000035210000}"/>
    <cellStyle name="Comma 2 5 6 2 3" xfId="8215" xr:uid="{00000000-0005-0000-0000-000036210000}"/>
    <cellStyle name="Comma 2 5 6 3" xfId="3758" xr:uid="{00000000-0005-0000-0000-000037210000}"/>
    <cellStyle name="Comma 2 5 6 3 2" xfId="9741" xr:uid="{00000000-0005-0000-0000-000038210000}"/>
    <cellStyle name="Comma 2 5 6 4" xfId="6771" xr:uid="{00000000-0005-0000-0000-000039210000}"/>
    <cellStyle name="Comma 2 5 7" xfId="1510" xr:uid="{00000000-0005-0000-0000-00003A210000}"/>
    <cellStyle name="Comma 2 5 7 2" xfId="4480" xr:uid="{00000000-0005-0000-0000-00003B210000}"/>
    <cellStyle name="Comma 2 5 7 2 2" xfId="10463" xr:uid="{00000000-0005-0000-0000-00003C210000}"/>
    <cellStyle name="Comma 2 5 7 3" xfId="7493" xr:uid="{00000000-0005-0000-0000-00003D210000}"/>
    <cellStyle name="Comma 2 5 8" xfId="3036" xr:uid="{00000000-0005-0000-0000-00003E210000}"/>
    <cellStyle name="Comma 2 5 8 2" xfId="9019" xr:uid="{00000000-0005-0000-0000-00003F210000}"/>
    <cellStyle name="Comma 2 5 9" xfId="6049" xr:uid="{00000000-0005-0000-0000-000040210000}"/>
    <cellStyle name="Comma 2 6" xfId="93" xr:uid="{00000000-0005-0000-0000-000041210000}"/>
    <cellStyle name="Comma 2 6 2" xfId="209" xr:uid="{00000000-0005-0000-0000-000042210000}"/>
    <cellStyle name="Comma 2 6 2 2" xfId="557" xr:uid="{00000000-0005-0000-0000-000043210000}"/>
    <cellStyle name="Comma 2 6 2 2 2" xfId="1279" xr:uid="{00000000-0005-0000-0000-000044210000}"/>
    <cellStyle name="Comma 2 6 2 2 2 2" xfId="2723" xr:uid="{00000000-0005-0000-0000-000045210000}"/>
    <cellStyle name="Comma 2 6 2 2 2 2 2" xfId="5693" xr:uid="{00000000-0005-0000-0000-000046210000}"/>
    <cellStyle name="Comma 2 6 2 2 2 2 2 2" xfId="11676" xr:uid="{00000000-0005-0000-0000-000047210000}"/>
    <cellStyle name="Comma 2 6 2 2 2 2 3" xfId="8706" xr:uid="{00000000-0005-0000-0000-000048210000}"/>
    <cellStyle name="Comma 2 6 2 2 2 3" xfId="4249" xr:uid="{00000000-0005-0000-0000-000049210000}"/>
    <cellStyle name="Comma 2 6 2 2 2 3 2" xfId="10232" xr:uid="{00000000-0005-0000-0000-00004A210000}"/>
    <cellStyle name="Comma 2 6 2 2 2 4" xfId="7262" xr:uid="{00000000-0005-0000-0000-00004B210000}"/>
    <cellStyle name="Comma 2 6 2 2 3" xfId="2001" xr:uid="{00000000-0005-0000-0000-00004C210000}"/>
    <cellStyle name="Comma 2 6 2 2 3 2" xfId="4971" xr:uid="{00000000-0005-0000-0000-00004D210000}"/>
    <cellStyle name="Comma 2 6 2 2 3 2 2" xfId="10954" xr:uid="{00000000-0005-0000-0000-00004E210000}"/>
    <cellStyle name="Comma 2 6 2 2 3 3" xfId="7984" xr:uid="{00000000-0005-0000-0000-00004F210000}"/>
    <cellStyle name="Comma 2 6 2 2 4" xfId="3527" xr:uid="{00000000-0005-0000-0000-000050210000}"/>
    <cellStyle name="Comma 2 6 2 2 4 2" xfId="9510" xr:uid="{00000000-0005-0000-0000-000051210000}"/>
    <cellStyle name="Comma 2 6 2 2 5" xfId="6540" xr:uid="{00000000-0005-0000-0000-000052210000}"/>
    <cellStyle name="Comma 2 6 2 3" xfId="931" xr:uid="{00000000-0005-0000-0000-000053210000}"/>
    <cellStyle name="Comma 2 6 2 3 2" xfId="2375" xr:uid="{00000000-0005-0000-0000-000054210000}"/>
    <cellStyle name="Comma 2 6 2 3 2 2" xfId="5345" xr:uid="{00000000-0005-0000-0000-000055210000}"/>
    <cellStyle name="Comma 2 6 2 3 2 2 2" xfId="11328" xr:uid="{00000000-0005-0000-0000-000056210000}"/>
    <cellStyle name="Comma 2 6 2 3 2 3" xfId="8358" xr:uid="{00000000-0005-0000-0000-000057210000}"/>
    <cellStyle name="Comma 2 6 2 3 3" xfId="3901" xr:uid="{00000000-0005-0000-0000-000058210000}"/>
    <cellStyle name="Comma 2 6 2 3 3 2" xfId="9884" xr:uid="{00000000-0005-0000-0000-000059210000}"/>
    <cellStyle name="Comma 2 6 2 3 4" xfId="6914" xr:uid="{00000000-0005-0000-0000-00005A210000}"/>
    <cellStyle name="Comma 2 6 2 4" xfId="1653" xr:uid="{00000000-0005-0000-0000-00005B210000}"/>
    <cellStyle name="Comma 2 6 2 4 2" xfId="4623" xr:uid="{00000000-0005-0000-0000-00005C210000}"/>
    <cellStyle name="Comma 2 6 2 4 2 2" xfId="10606" xr:uid="{00000000-0005-0000-0000-00005D210000}"/>
    <cellStyle name="Comma 2 6 2 4 3" xfId="7636" xr:uid="{00000000-0005-0000-0000-00005E210000}"/>
    <cellStyle name="Comma 2 6 2 5" xfId="3179" xr:uid="{00000000-0005-0000-0000-00005F210000}"/>
    <cellStyle name="Comma 2 6 2 5 2" xfId="9162" xr:uid="{00000000-0005-0000-0000-000060210000}"/>
    <cellStyle name="Comma 2 6 2 6" xfId="6192" xr:uid="{00000000-0005-0000-0000-000061210000}"/>
    <cellStyle name="Comma 2 6 3" xfId="325" xr:uid="{00000000-0005-0000-0000-000062210000}"/>
    <cellStyle name="Comma 2 6 3 2" xfId="673" xr:uid="{00000000-0005-0000-0000-000063210000}"/>
    <cellStyle name="Comma 2 6 3 2 2" xfId="1395" xr:uid="{00000000-0005-0000-0000-000064210000}"/>
    <cellStyle name="Comma 2 6 3 2 2 2" xfId="2839" xr:uid="{00000000-0005-0000-0000-000065210000}"/>
    <cellStyle name="Comma 2 6 3 2 2 2 2" xfId="5809" xr:uid="{00000000-0005-0000-0000-000066210000}"/>
    <cellStyle name="Comma 2 6 3 2 2 2 2 2" xfId="11792" xr:uid="{00000000-0005-0000-0000-000067210000}"/>
    <cellStyle name="Comma 2 6 3 2 2 2 3" xfId="8822" xr:uid="{00000000-0005-0000-0000-000068210000}"/>
    <cellStyle name="Comma 2 6 3 2 2 3" xfId="4365" xr:uid="{00000000-0005-0000-0000-000069210000}"/>
    <cellStyle name="Comma 2 6 3 2 2 3 2" xfId="10348" xr:uid="{00000000-0005-0000-0000-00006A210000}"/>
    <cellStyle name="Comma 2 6 3 2 2 4" xfId="7378" xr:uid="{00000000-0005-0000-0000-00006B210000}"/>
    <cellStyle name="Comma 2 6 3 2 3" xfId="2117" xr:uid="{00000000-0005-0000-0000-00006C210000}"/>
    <cellStyle name="Comma 2 6 3 2 3 2" xfId="5087" xr:uid="{00000000-0005-0000-0000-00006D210000}"/>
    <cellStyle name="Comma 2 6 3 2 3 2 2" xfId="11070" xr:uid="{00000000-0005-0000-0000-00006E210000}"/>
    <cellStyle name="Comma 2 6 3 2 3 3" xfId="8100" xr:uid="{00000000-0005-0000-0000-00006F210000}"/>
    <cellStyle name="Comma 2 6 3 2 4" xfId="3643" xr:uid="{00000000-0005-0000-0000-000070210000}"/>
    <cellStyle name="Comma 2 6 3 2 4 2" xfId="9626" xr:uid="{00000000-0005-0000-0000-000071210000}"/>
    <cellStyle name="Comma 2 6 3 2 5" xfId="6656" xr:uid="{00000000-0005-0000-0000-000072210000}"/>
    <cellStyle name="Comma 2 6 3 3" xfId="1047" xr:uid="{00000000-0005-0000-0000-000073210000}"/>
    <cellStyle name="Comma 2 6 3 3 2" xfId="2491" xr:uid="{00000000-0005-0000-0000-000074210000}"/>
    <cellStyle name="Comma 2 6 3 3 2 2" xfId="5461" xr:uid="{00000000-0005-0000-0000-000075210000}"/>
    <cellStyle name="Comma 2 6 3 3 2 2 2" xfId="11444" xr:uid="{00000000-0005-0000-0000-000076210000}"/>
    <cellStyle name="Comma 2 6 3 3 2 3" xfId="8474" xr:uid="{00000000-0005-0000-0000-000077210000}"/>
    <cellStyle name="Comma 2 6 3 3 3" xfId="4017" xr:uid="{00000000-0005-0000-0000-000078210000}"/>
    <cellStyle name="Comma 2 6 3 3 3 2" xfId="10000" xr:uid="{00000000-0005-0000-0000-000079210000}"/>
    <cellStyle name="Comma 2 6 3 3 4" xfId="7030" xr:uid="{00000000-0005-0000-0000-00007A210000}"/>
    <cellStyle name="Comma 2 6 3 4" xfId="1769" xr:uid="{00000000-0005-0000-0000-00007B210000}"/>
    <cellStyle name="Comma 2 6 3 4 2" xfId="4739" xr:uid="{00000000-0005-0000-0000-00007C210000}"/>
    <cellStyle name="Comma 2 6 3 4 2 2" xfId="10722" xr:uid="{00000000-0005-0000-0000-00007D210000}"/>
    <cellStyle name="Comma 2 6 3 4 3" xfId="7752" xr:uid="{00000000-0005-0000-0000-00007E210000}"/>
    <cellStyle name="Comma 2 6 3 5" xfId="3295" xr:uid="{00000000-0005-0000-0000-00007F210000}"/>
    <cellStyle name="Comma 2 6 3 5 2" xfId="9278" xr:uid="{00000000-0005-0000-0000-000080210000}"/>
    <cellStyle name="Comma 2 6 3 6" xfId="6308" xr:uid="{00000000-0005-0000-0000-000081210000}"/>
    <cellStyle name="Comma 2 6 4" xfId="441" xr:uid="{00000000-0005-0000-0000-000082210000}"/>
    <cellStyle name="Comma 2 6 4 2" xfId="1163" xr:uid="{00000000-0005-0000-0000-000083210000}"/>
    <cellStyle name="Comma 2 6 4 2 2" xfId="2607" xr:uid="{00000000-0005-0000-0000-000084210000}"/>
    <cellStyle name="Comma 2 6 4 2 2 2" xfId="5577" xr:uid="{00000000-0005-0000-0000-000085210000}"/>
    <cellStyle name="Comma 2 6 4 2 2 2 2" xfId="11560" xr:uid="{00000000-0005-0000-0000-000086210000}"/>
    <cellStyle name="Comma 2 6 4 2 2 3" xfId="8590" xr:uid="{00000000-0005-0000-0000-000087210000}"/>
    <cellStyle name="Comma 2 6 4 2 3" xfId="4133" xr:uid="{00000000-0005-0000-0000-000088210000}"/>
    <cellStyle name="Comma 2 6 4 2 3 2" xfId="10116" xr:uid="{00000000-0005-0000-0000-000089210000}"/>
    <cellStyle name="Comma 2 6 4 2 4" xfId="7146" xr:uid="{00000000-0005-0000-0000-00008A210000}"/>
    <cellStyle name="Comma 2 6 4 3" xfId="1885" xr:uid="{00000000-0005-0000-0000-00008B210000}"/>
    <cellStyle name="Comma 2 6 4 3 2" xfId="4855" xr:uid="{00000000-0005-0000-0000-00008C210000}"/>
    <cellStyle name="Comma 2 6 4 3 2 2" xfId="10838" xr:uid="{00000000-0005-0000-0000-00008D210000}"/>
    <cellStyle name="Comma 2 6 4 3 3" xfId="7868" xr:uid="{00000000-0005-0000-0000-00008E210000}"/>
    <cellStyle name="Comma 2 6 4 4" xfId="3411" xr:uid="{00000000-0005-0000-0000-00008F210000}"/>
    <cellStyle name="Comma 2 6 4 4 2" xfId="9394" xr:uid="{00000000-0005-0000-0000-000090210000}"/>
    <cellStyle name="Comma 2 6 4 5" xfId="6424" xr:uid="{00000000-0005-0000-0000-000091210000}"/>
    <cellStyle name="Comma 2 6 5" xfId="815" xr:uid="{00000000-0005-0000-0000-000092210000}"/>
    <cellStyle name="Comma 2 6 5 2" xfId="2259" xr:uid="{00000000-0005-0000-0000-000093210000}"/>
    <cellStyle name="Comma 2 6 5 2 2" xfId="5229" xr:uid="{00000000-0005-0000-0000-000094210000}"/>
    <cellStyle name="Comma 2 6 5 2 2 2" xfId="11212" xr:uid="{00000000-0005-0000-0000-000095210000}"/>
    <cellStyle name="Comma 2 6 5 2 3" xfId="8242" xr:uid="{00000000-0005-0000-0000-000096210000}"/>
    <cellStyle name="Comma 2 6 5 3" xfId="3785" xr:uid="{00000000-0005-0000-0000-000097210000}"/>
    <cellStyle name="Comma 2 6 5 3 2" xfId="9768" xr:uid="{00000000-0005-0000-0000-000098210000}"/>
    <cellStyle name="Comma 2 6 5 4" xfId="6798" xr:uid="{00000000-0005-0000-0000-000099210000}"/>
    <cellStyle name="Comma 2 6 6" xfId="1537" xr:uid="{00000000-0005-0000-0000-00009A210000}"/>
    <cellStyle name="Comma 2 6 6 2" xfId="4507" xr:uid="{00000000-0005-0000-0000-00009B210000}"/>
    <cellStyle name="Comma 2 6 6 2 2" xfId="10490" xr:uid="{00000000-0005-0000-0000-00009C210000}"/>
    <cellStyle name="Comma 2 6 6 3" xfId="7520" xr:uid="{00000000-0005-0000-0000-00009D210000}"/>
    <cellStyle name="Comma 2 6 7" xfId="3063" xr:uid="{00000000-0005-0000-0000-00009E210000}"/>
    <cellStyle name="Comma 2 6 7 2" xfId="9046" xr:uid="{00000000-0005-0000-0000-00009F210000}"/>
    <cellStyle name="Comma 2 6 8" xfId="6076" xr:uid="{00000000-0005-0000-0000-0000A0210000}"/>
    <cellStyle name="Comma 2 7" xfId="151" xr:uid="{00000000-0005-0000-0000-0000A1210000}"/>
    <cellStyle name="Comma 2 7 2" xfId="499" xr:uid="{00000000-0005-0000-0000-0000A2210000}"/>
    <cellStyle name="Comma 2 7 2 2" xfId="1221" xr:uid="{00000000-0005-0000-0000-0000A3210000}"/>
    <cellStyle name="Comma 2 7 2 2 2" xfId="2665" xr:uid="{00000000-0005-0000-0000-0000A4210000}"/>
    <cellStyle name="Comma 2 7 2 2 2 2" xfId="5635" xr:uid="{00000000-0005-0000-0000-0000A5210000}"/>
    <cellStyle name="Comma 2 7 2 2 2 2 2" xfId="11618" xr:uid="{00000000-0005-0000-0000-0000A6210000}"/>
    <cellStyle name="Comma 2 7 2 2 2 3" xfId="8648" xr:uid="{00000000-0005-0000-0000-0000A7210000}"/>
    <cellStyle name="Comma 2 7 2 2 3" xfId="4191" xr:uid="{00000000-0005-0000-0000-0000A8210000}"/>
    <cellStyle name="Comma 2 7 2 2 3 2" xfId="10174" xr:uid="{00000000-0005-0000-0000-0000A9210000}"/>
    <cellStyle name="Comma 2 7 2 2 4" xfId="7204" xr:uid="{00000000-0005-0000-0000-0000AA210000}"/>
    <cellStyle name="Comma 2 7 2 3" xfId="1943" xr:uid="{00000000-0005-0000-0000-0000AB210000}"/>
    <cellStyle name="Comma 2 7 2 3 2" xfId="4913" xr:uid="{00000000-0005-0000-0000-0000AC210000}"/>
    <cellStyle name="Comma 2 7 2 3 2 2" xfId="10896" xr:uid="{00000000-0005-0000-0000-0000AD210000}"/>
    <cellStyle name="Comma 2 7 2 3 3" xfId="7926" xr:uid="{00000000-0005-0000-0000-0000AE210000}"/>
    <cellStyle name="Comma 2 7 2 4" xfId="3469" xr:uid="{00000000-0005-0000-0000-0000AF210000}"/>
    <cellStyle name="Comma 2 7 2 4 2" xfId="9452" xr:uid="{00000000-0005-0000-0000-0000B0210000}"/>
    <cellStyle name="Comma 2 7 2 5" xfId="6482" xr:uid="{00000000-0005-0000-0000-0000B1210000}"/>
    <cellStyle name="Comma 2 7 3" xfId="873" xr:uid="{00000000-0005-0000-0000-0000B2210000}"/>
    <cellStyle name="Comma 2 7 3 2" xfId="2317" xr:uid="{00000000-0005-0000-0000-0000B3210000}"/>
    <cellStyle name="Comma 2 7 3 2 2" xfId="5287" xr:uid="{00000000-0005-0000-0000-0000B4210000}"/>
    <cellStyle name="Comma 2 7 3 2 2 2" xfId="11270" xr:uid="{00000000-0005-0000-0000-0000B5210000}"/>
    <cellStyle name="Comma 2 7 3 2 3" xfId="8300" xr:uid="{00000000-0005-0000-0000-0000B6210000}"/>
    <cellStyle name="Comma 2 7 3 3" xfId="3843" xr:uid="{00000000-0005-0000-0000-0000B7210000}"/>
    <cellStyle name="Comma 2 7 3 3 2" xfId="9826" xr:uid="{00000000-0005-0000-0000-0000B8210000}"/>
    <cellStyle name="Comma 2 7 3 4" xfId="6856" xr:uid="{00000000-0005-0000-0000-0000B9210000}"/>
    <cellStyle name="Comma 2 7 4" xfId="1595" xr:uid="{00000000-0005-0000-0000-0000BA210000}"/>
    <cellStyle name="Comma 2 7 4 2" xfId="4565" xr:uid="{00000000-0005-0000-0000-0000BB210000}"/>
    <cellStyle name="Comma 2 7 4 2 2" xfId="10548" xr:uid="{00000000-0005-0000-0000-0000BC210000}"/>
    <cellStyle name="Comma 2 7 4 3" xfId="7578" xr:uid="{00000000-0005-0000-0000-0000BD210000}"/>
    <cellStyle name="Comma 2 7 5" xfId="3121" xr:uid="{00000000-0005-0000-0000-0000BE210000}"/>
    <cellStyle name="Comma 2 7 5 2" xfId="9104" xr:uid="{00000000-0005-0000-0000-0000BF210000}"/>
    <cellStyle name="Comma 2 7 6" xfId="6134" xr:uid="{00000000-0005-0000-0000-0000C0210000}"/>
    <cellStyle name="Comma 2 8" xfId="267" xr:uid="{00000000-0005-0000-0000-0000C1210000}"/>
    <cellStyle name="Comma 2 8 2" xfId="615" xr:uid="{00000000-0005-0000-0000-0000C2210000}"/>
    <cellStyle name="Comma 2 8 2 2" xfId="1337" xr:uid="{00000000-0005-0000-0000-0000C3210000}"/>
    <cellStyle name="Comma 2 8 2 2 2" xfId="2781" xr:uid="{00000000-0005-0000-0000-0000C4210000}"/>
    <cellStyle name="Comma 2 8 2 2 2 2" xfId="5751" xr:uid="{00000000-0005-0000-0000-0000C5210000}"/>
    <cellStyle name="Comma 2 8 2 2 2 2 2" xfId="11734" xr:uid="{00000000-0005-0000-0000-0000C6210000}"/>
    <cellStyle name="Comma 2 8 2 2 2 3" xfId="8764" xr:uid="{00000000-0005-0000-0000-0000C7210000}"/>
    <cellStyle name="Comma 2 8 2 2 3" xfId="4307" xr:uid="{00000000-0005-0000-0000-0000C8210000}"/>
    <cellStyle name="Comma 2 8 2 2 3 2" xfId="10290" xr:uid="{00000000-0005-0000-0000-0000C9210000}"/>
    <cellStyle name="Comma 2 8 2 2 4" xfId="7320" xr:uid="{00000000-0005-0000-0000-0000CA210000}"/>
    <cellStyle name="Comma 2 8 2 3" xfId="2059" xr:uid="{00000000-0005-0000-0000-0000CB210000}"/>
    <cellStyle name="Comma 2 8 2 3 2" xfId="5029" xr:uid="{00000000-0005-0000-0000-0000CC210000}"/>
    <cellStyle name="Comma 2 8 2 3 2 2" xfId="11012" xr:uid="{00000000-0005-0000-0000-0000CD210000}"/>
    <cellStyle name="Comma 2 8 2 3 3" xfId="8042" xr:uid="{00000000-0005-0000-0000-0000CE210000}"/>
    <cellStyle name="Comma 2 8 2 4" xfId="3585" xr:uid="{00000000-0005-0000-0000-0000CF210000}"/>
    <cellStyle name="Comma 2 8 2 4 2" xfId="9568" xr:uid="{00000000-0005-0000-0000-0000D0210000}"/>
    <cellStyle name="Comma 2 8 2 5" xfId="6598" xr:uid="{00000000-0005-0000-0000-0000D1210000}"/>
    <cellStyle name="Comma 2 8 3" xfId="989" xr:uid="{00000000-0005-0000-0000-0000D2210000}"/>
    <cellStyle name="Comma 2 8 3 2" xfId="2433" xr:uid="{00000000-0005-0000-0000-0000D3210000}"/>
    <cellStyle name="Comma 2 8 3 2 2" xfId="5403" xr:uid="{00000000-0005-0000-0000-0000D4210000}"/>
    <cellStyle name="Comma 2 8 3 2 2 2" xfId="11386" xr:uid="{00000000-0005-0000-0000-0000D5210000}"/>
    <cellStyle name="Comma 2 8 3 2 3" xfId="8416" xr:uid="{00000000-0005-0000-0000-0000D6210000}"/>
    <cellStyle name="Comma 2 8 3 3" xfId="3959" xr:uid="{00000000-0005-0000-0000-0000D7210000}"/>
    <cellStyle name="Comma 2 8 3 3 2" xfId="9942" xr:uid="{00000000-0005-0000-0000-0000D8210000}"/>
    <cellStyle name="Comma 2 8 3 4" xfId="6972" xr:uid="{00000000-0005-0000-0000-0000D9210000}"/>
    <cellStyle name="Comma 2 8 4" xfId="1711" xr:uid="{00000000-0005-0000-0000-0000DA210000}"/>
    <cellStyle name="Comma 2 8 4 2" xfId="4681" xr:uid="{00000000-0005-0000-0000-0000DB210000}"/>
    <cellStyle name="Comma 2 8 4 2 2" xfId="10664" xr:uid="{00000000-0005-0000-0000-0000DC210000}"/>
    <cellStyle name="Comma 2 8 4 3" xfId="7694" xr:uid="{00000000-0005-0000-0000-0000DD210000}"/>
    <cellStyle name="Comma 2 8 5" xfId="3237" xr:uid="{00000000-0005-0000-0000-0000DE210000}"/>
    <cellStyle name="Comma 2 8 5 2" xfId="9220" xr:uid="{00000000-0005-0000-0000-0000DF210000}"/>
    <cellStyle name="Comma 2 8 6" xfId="6250" xr:uid="{00000000-0005-0000-0000-0000E0210000}"/>
    <cellStyle name="Comma 2 9" xfId="383" xr:uid="{00000000-0005-0000-0000-0000E1210000}"/>
    <cellStyle name="Comma 2 9 2" xfId="1105" xr:uid="{00000000-0005-0000-0000-0000E2210000}"/>
    <cellStyle name="Comma 2 9 2 2" xfId="2549" xr:uid="{00000000-0005-0000-0000-0000E3210000}"/>
    <cellStyle name="Comma 2 9 2 2 2" xfId="5519" xr:uid="{00000000-0005-0000-0000-0000E4210000}"/>
    <cellStyle name="Comma 2 9 2 2 2 2" xfId="11502" xr:uid="{00000000-0005-0000-0000-0000E5210000}"/>
    <cellStyle name="Comma 2 9 2 2 3" xfId="8532" xr:uid="{00000000-0005-0000-0000-0000E6210000}"/>
    <cellStyle name="Comma 2 9 2 3" xfId="4075" xr:uid="{00000000-0005-0000-0000-0000E7210000}"/>
    <cellStyle name="Comma 2 9 2 3 2" xfId="10058" xr:uid="{00000000-0005-0000-0000-0000E8210000}"/>
    <cellStyle name="Comma 2 9 2 4" xfId="7088" xr:uid="{00000000-0005-0000-0000-0000E9210000}"/>
    <cellStyle name="Comma 2 9 3" xfId="1827" xr:uid="{00000000-0005-0000-0000-0000EA210000}"/>
    <cellStyle name="Comma 2 9 3 2" xfId="4797" xr:uid="{00000000-0005-0000-0000-0000EB210000}"/>
    <cellStyle name="Comma 2 9 3 2 2" xfId="10780" xr:uid="{00000000-0005-0000-0000-0000EC210000}"/>
    <cellStyle name="Comma 2 9 3 3" xfId="7810" xr:uid="{00000000-0005-0000-0000-0000ED210000}"/>
    <cellStyle name="Comma 2 9 4" xfId="3353" xr:uid="{00000000-0005-0000-0000-0000EE210000}"/>
    <cellStyle name="Comma 2 9 4 2" xfId="9336" xr:uid="{00000000-0005-0000-0000-0000EF210000}"/>
    <cellStyle name="Comma 2 9 5" xfId="6366" xr:uid="{00000000-0005-0000-0000-0000F0210000}"/>
    <cellStyle name="Comma 3" xfId="65" xr:uid="{00000000-0005-0000-0000-0000F1210000}"/>
    <cellStyle name="Comma 3 2" xfId="123" xr:uid="{00000000-0005-0000-0000-0000F2210000}"/>
    <cellStyle name="Comma 3 2 2" xfId="239" xr:uid="{00000000-0005-0000-0000-0000F3210000}"/>
    <cellStyle name="Comma 3 2 2 2" xfId="587" xr:uid="{00000000-0005-0000-0000-0000F4210000}"/>
    <cellStyle name="Comma 3 2 2 2 2" xfId="1309" xr:uid="{00000000-0005-0000-0000-0000F5210000}"/>
    <cellStyle name="Comma 3 2 2 2 2 2" xfId="2753" xr:uid="{00000000-0005-0000-0000-0000F6210000}"/>
    <cellStyle name="Comma 3 2 2 2 2 2 2" xfId="5723" xr:uid="{00000000-0005-0000-0000-0000F7210000}"/>
    <cellStyle name="Comma 3 2 2 2 2 2 2 2" xfId="11706" xr:uid="{00000000-0005-0000-0000-0000F8210000}"/>
    <cellStyle name="Comma 3 2 2 2 2 2 3" xfId="8736" xr:uid="{00000000-0005-0000-0000-0000F9210000}"/>
    <cellStyle name="Comma 3 2 2 2 2 3" xfId="4279" xr:uid="{00000000-0005-0000-0000-0000FA210000}"/>
    <cellStyle name="Comma 3 2 2 2 2 3 2" xfId="10262" xr:uid="{00000000-0005-0000-0000-0000FB210000}"/>
    <cellStyle name="Comma 3 2 2 2 2 4" xfId="7292" xr:uid="{00000000-0005-0000-0000-0000FC210000}"/>
    <cellStyle name="Comma 3 2 2 2 3" xfId="2031" xr:uid="{00000000-0005-0000-0000-0000FD210000}"/>
    <cellStyle name="Comma 3 2 2 2 3 2" xfId="5001" xr:uid="{00000000-0005-0000-0000-0000FE210000}"/>
    <cellStyle name="Comma 3 2 2 2 3 2 2" xfId="10984" xr:uid="{00000000-0005-0000-0000-0000FF210000}"/>
    <cellStyle name="Comma 3 2 2 2 3 3" xfId="8014" xr:uid="{00000000-0005-0000-0000-000000220000}"/>
    <cellStyle name="Comma 3 2 2 2 4" xfId="3557" xr:uid="{00000000-0005-0000-0000-000001220000}"/>
    <cellStyle name="Comma 3 2 2 2 4 2" xfId="9540" xr:uid="{00000000-0005-0000-0000-000002220000}"/>
    <cellStyle name="Comma 3 2 2 2 5" xfId="6570" xr:uid="{00000000-0005-0000-0000-000003220000}"/>
    <cellStyle name="Comma 3 2 2 3" xfId="961" xr:uid="{00000000-0005-0000-0000-000004220000}"/>
    <cellStyle name="Comma 3 2 2 3 2" xfId="2405" xr:uid="{00000000-0005-0000-0000-000005220000}"/>
    <cellStyle name="Comma 3 2 2 3 2 2" xfId="5375" xr:uid="{00000000-0005-0000-0000-000006220000}"/>
    <cellStyle name="Comma 3 2 2 3 2 2 2" xfId="11358" xr:uid="{00000000-0005-0000-0000-000007220000}"/>
    <cellStyle name="Comma 3 2 2 3 2 3" xfId="8388" xr:uid="{00000000-0005-0000-0000-000008220000}"/>
    <cellStyle name="Comma 3 2 2 3 3" xfId="3931" xr:uid="{00000000-0005-0000-0000-000009220000}"/>
    <cellStyle name="Comma 3 2 2 3 3 2" xfId="9914" xr:uid="{00000000-0005-0000-0000-00000A220000}"/>
    <cellStyle name="Comma 3 2 2 3 4" xfId="6944" xr:uid="{00000000-0005-0000-0000-00000B220000}"/>
    <cellStyle name="Comma 3 2 2 4" xfId="1683" xr:uid="{00000000-0005-0000-0000-00000C220000}"/>
    <cellStyle name="Comma 3 2 2 4 2" xfId="4653" xr:uid="{00000000-0005-0000-0000-00000D220000}"/>
    <cellStyle name="Comma 3 2 2 4 2 2" xfId="10636" xr:uid="{00000000-0005-0000-0000-00000E220000}"/>
    <cellStyle name="Comma 3 2 2 4 3" xfId="7666" xr:uid="{00000000-0005-0000-0000-00000F220000}"/>
    <cellStyle name="Comma 3 2 2 5" xfId="3209" xr:uid="{00000000-0005-0000-0000-000010220000}"/>
    <cellStyle name="Comma 3 2 2 5 2" xfId="9192" xr:uid="{00000000-0005-0000-0000-000011220000}"/>
    <cellStyle name="Comma 3 2 2 6" xfId="6222" xr:uid="{00000000-0005-0000-0000-000012220000}"/>
    <cellStyle name="Comma 3 2 3" xfId="355" xr:uid="{00000000-0005-0000-0000-000013220000}"/>
    <cellStyle name="Comma 3 2 3 2" xfId="703" xr:uid="{00000000-0005-0000-0000-000014220000}"/>
    <cellStyle name="Comma 3 2 3 2 2" xfId="1425" xr:uid="{00000000-0005-0000-0000-000015220000}"/>
    <cellStyle name="Comma 3 2 3 2 2 2" xfId="2869" xr:uid="{00000000-0005-0000-0000-000016220000}"/>
    <cellStyle name="Comma 3 2 3 2 2 2 2" xfId="5839" xr:uid="{00000000-0005-0000-0000-000017220000}"/>
    <cellStyle name="Comma 3 2 3 2 2 2 2 2" xfId="11822" xr:uid="{00000000-0005-0000-0000-000018220000}"/>
    <cellStyle name="Comma 3 2 3 2 2 2 3" xfId="8852" xr:uid="{00000000-0005-0000-0000-000019220000}"/>
    <cellStyle name="Comma 3 2 3 2 2 3" xfId="4395" xr:uid="{00000000-0005-0000-0000-00001A220000}"/>
    <cellStyle name="Comma 3 2 3 2 2 3 2" xfId="10378" xr:uid="{00000000-0005-0000-0000-00001B220000}"/>
    <cellStyle name="Comma 3 2 3 2 2 4" xfId="7408" xr:uid="{00000000-0005-0000-0000-00001C220000}"/>
    <cellStyle name="Comma 3 2 3 2 3" xfId="2147" xr:uid="{00000000-0005-0000-0000-00001D220000}"/>
    <cellStyle name="Comma 3 2 3 2 3 2" xfId="5117" xr:uid="{00000000-0005-0000-0000-00001E220000}"/>
    <cellStyle name="Comma 3 2 3 2 3 2 2" xfId="11100" xr:uid="{00000000-0005-0000-0000-00001F220000}"/>
    <cellStyle name="Comma 3 2 3 2 3 3" xfId="8130" xr:uid="{00000000-0005-0000-0000-000020220000}"/>
    <cellStyle name="Comma 3 2 3 2 4" xfId="3673" xr:uid="{00000000-0005-0000-0000-000021220000}"/>
    <cellStyle name="Comma 3 2 3 2 4 2" xfId="9656" xr:uid="{00000000-0005-0000-0000-000022220000}"/>
    <cellStyle name="Comma 3 2 3 2 5" xfId="6686" xr:uid="{00000000-0005-0000-0000-000023220000}"/>
    <cellStyle name="Comma 3 2 3 3" xfId="1077" xr:uid="{00000000-0005-0000-0000-000024220000}"/>
    <cellStyle name="Comma 3 2 3 3 2" xfId="2521" xr:uid="{00000000-0005-0000-0000-000025220000}"/>
    <cellStyle name="Comma 3 2 3 3 2 2" xfId="5491" xr:uid="{00000000-0005-0000-0000-000026220000}"/>
    <cellStyle name="Comma 3 2 3 3 2 2 2" xfId="11474" xr:uid="{00000000-0005-0000-0000-000027220000}"/>
    <cellStyle name="Comma 3 2 3 3 2 3" xfId="8504" xr:uid="{00000000-0005-0000-0000-000028220000}"/>
    <cellStyle name="Comma 3 2 3 3 3" xfId="4047" xr:uid="{00000000-0005-0000-0000-000029220000}"/>
    <cellStyle name="Comma 3 2 3 3 3 2" xfId="10030" xr:uid="{00000000-0005-0000-0000-00002A220000}"/>
    <cellStyle name="Comma 3 2 3 3 4" xfId="7060" xr:uid="{00000000-0005-0000-0000-00002B220000}"/>
    <cellStyle name="Comma 3 2 3 4" xfId="1799" xr:uid="{00000000-0005-0000-0000-00002C220000}"/>
    <cellStyle name="Comma 3 2 3 4 2" xfId="4769" xr:uid="{00000000-0005-0000-0000-00002D220000}"/>
    <cellStyle name="Comma 3 2 3 4 2 2" xfId="10752" xr:uid="{00000000-0005-0000-0000-00002E220000}"/>
    <cellStyle name="Comma 3 2 3 4 3" xfId="7782" xr:uid="{00000000-0005-0000-0000-00002F220000}"/>
    <cellStyle name="Comma 3 2 3 5" xfId="3325" xr:uid="{00000000-0005-0000-0000-000030220000}"/>
    <cellStyle name="Comma 3 2 3 5 2" xfId="9308" xr:uid="{00000000-0005-0000-0000-000031220000}"/>
    <cellStyle name="Comma 3 2 3 6" xfId="6338" xr:uid="{00000000-0005-0000-0000-000032220000}"/>
    <cellStyle name="Comma 3 2 4" xfId="471" xr:uid="{00000000-0005-0000-0000-000033220000}"/>
    <cellStyle name="Comma 3 2 4 2" xfId="1193" xr:uid="{00000000-0005-0000-0000-000034220000}"/>
    <cellStyle name="Comma 3 2 4 2 2" xfId="2637" xr:uid="{00000000-0005-0000-0000-000035220000}"/>
    <cellStyle name="Comma 3 2 4 2 2 2" xfId="5607" xr:uid="{00000000-0005-0000-0000-000036220000}"/>
    <cellStyle name="Comma 3 2 4 2 2 2 2" xfId="11590" xr:uid="{00000000-0005-0000-0000-000037220000}"/>
    <cellStyle name="Comma 3 2 4 2 2 3" xfId="8620" xr:uid="{00000000-0005-0000-0000-000038220000}"/>
    <cellStyle name="Comma 3 2 4 2 3" xfId="4163" xr:uid="{00000000-0005-0000-0000-000039220000}"/>
    <cellStyle name="Comma 3 2 4 2 3 2" xfId="10146" xr:uid="{00000000-0005-0000-0000-00003A220000}"/>
    <cellStyle name="Comma 3 2 4 2 4" xfId="7176" xr:uid="{00000000-0005-0000-0000-00003B220000}"/>
    <cellStyle name="Comma 3 2 4 3" xfId="1915" xr:uid="{00000000-0005-0000-0000-00003C220000}"/>
    <cellStyle name="Comma 3 2 4 3 2" xfId="4885" xr:uid="{00000000-0005-0000-0000-00003D220000}"/>
    <cellStyle name="Comma 3 2 4 3 2 2" xfId="10868" xr:uid="{00000000-0005-0000-0000-00003E220000}"/>
    <cellStyle name="Comma 3 2 4 3 3" xfId="7898" xr:uid="{00000000-0005-0000-0000-00003F220000}"/>
    <cellStyle name="Comma 3 2 4 4" xfId="3441" xr:uid="{00000000-0005-0000-0000-000040220000}"/>
    <cellStyle name="Comma 3 2 4 4 2" xfId="9424" xr:uid="{00000000-0005-0000-0000-000041220000}"/>
    <cellStyle name="Comma 3 2 4 5" xfId="6454" xr:uid="{00000000-0005-0000-0000-000042220000}"/>
    <cellStyle name="Comma 3 2 5" xfId="845" xr:uid="{00000000-0005-0000-0000-000043220000}"/>
    <cellStyle name="Comma 3 2 5 2" xfId="2289" xr:uid="{00000000-0005-0000-0000-000044220000}"/>
    <cellStyle name="Comma 3 2 5 2 2" xfId="5259" xr:uid="{00000000-0005-0000-0000-000045220000}"/>
    <cellStyle name="Comma 3 2 5 2 2 2" xfId="11242" xr:uid="{00000000-0005-0000-0000-000046220000}"/>
    <cellStyle name="Comma 3 2 5 2 3" xfId="8272" xr:uid="{00000000-0005-0000-0000-000047220000}"/>
    <cellStyle name="Comma 3 2 5 3" xfId="3815" xr:uid="{00000000-0005-0000-0000-000048220000}"/>
    <cellStyle name="Comma 3 2 5 3 2" xfId="9798" xr:uid="{00000000-0005-0000-0000-000049220000}"/>
    <cellStyle name="Comma 3 2 5 4" xfId="6828" xr:uid="{00000000-0005-0000-0000-00004A220000}"/>
    <cellStyle name="Comma 3 2 6" xfId="1567" xr:uid="{00000000-0005-0000-0000-00004B220000}"/>
    <cellStyle name="Comma 3 2 6 2" xfId="4537" xr:uid="{00000000-0005-0000-0000-00004C220000}"/>
    <cellStyle name="Comma 3 2 6 2 2" xfId="10520" xr:uid="{00000000-0005-0000-0000-00004D220000}"/>
    <cellStyle name="Comma 3 2 6 3" xfId="7550" xr:uid="{00000000-0005-0000-0000-00004E220000}"/>
    <cellStyle name="Comma 3 2 7" xfId="3093" xr:uid="{00000000-0005-0000-0000-00004F220000}"/>
    <cellStyle name="Comma 3 2 7 2" xfId="9076" xr:uid="{00000000-0005-0000-0000-000050220000}"/>
    <cellStyle name="Comma 3 2 8" xfId="6106" xr:uid="{00000000-0005-0000-0000-000051220000}"/>
    <cellStyle name="Comma 3 3" xfId="181" xr:uid="{00000000-0005-0000-0000-000052220000}"/>
    <cellStyle name="Comma 3 3 2" xfId="529" xr:uid="{00000000-0005-0000-0000-000053220000}"/>
    <cellStyle name="Comma 3 3 2 2" xfId="1251" xr:uid="{00000000-0005-0000-0000-000054220000}"/>
    <cellStyle name="Comma 3 3 2 2 2" xfId="2695" xr:uid="{00000000-0005-0000-0000-000055220000}"/>
    <cellStyle name="Comma 3 3 2 2 2 2" xfId="5665" xr:uid="{00000000-0005-0000-0000-000056220000}"/>
    <cellStyle name="Comma 3 3 2 2 2 2 2" xfId="11648" xr:uid="{00000000-0005-0000-0000-000057220000}"/>
    <cellStyle name="Comma 3 3 2 2 2 3" xfId="8678" xr:uid="{00000000-0005-0000-0000-000058220000}"/>
    <cellStyle name="Comma 3 3 2 2 3" xfId="4221" xr:uid="{00000000-0005-0000-0000-000059220000}"/>
    <cellStyle name="Comma 3 3 2 2 3 2" xfId="10204" xr:uid="{00000000-0005-0000-0000-00005A220000}"/>
    <cellStyle name="Comma 3 3 2 2 4" xfId="7234" xr:uid="{00000000-0005-0000-0000-00005B220000}"/>
    <cellStyle name="Comma 3 3 2 3" xfId="1973" xr:uid="{00000000-0005-0000-0000-00005C220000}"/>
    <cellStyle name="Comma 3 3 2 3 2" xfId="4943" xr:uid="{00000000-0005-0000-0000-00005D220000}"/>
    <cellStyle name="Comma 3 3 2 3 2 2" xfId="10926" xr:uid="{00000000-0005-0000-0000-00005E220000}"/>
    <cellStyle name="Comma 3 3 2 3 3" xfId="7956" xr:uid="{00000000-0005-0000-0000-00005F220000}"/>
    <cellStyle name="Comma 3 3 2 4" xfId="3499" xr:uid="{00000000-0005-0000-0000-000060220000}"/>
    <cellStyle name="Comma 3 3 2 4 2" xfId="9482" xr:uid="{00000000-0005-0000-0000-000061220000}"/>
    <cellStyle name="Comma 3 3 2 5" xfId="6512" xr:uid="{00000000-0005-0000-0000-000062220000}"/>
    <cellStyle name="Comma 3 3 3" xfId="903" xr:uid="{00000000-0005-0000-0000-000063220000}"/>
    <cellStyle name="Comma 3 3 3 2" xfId="2347" xr:uid="{00000000-0005-0000-0000-000064220000}"/>
    <cellStyle name="Comma 3 3 3 2 2" xfId="5317" xr:uid="{00000000-0005-0000-0000-000065220000}"/>
    <cellStyle name="Comma 3 3 3 2 2 2" xfId="11300" xr:uid="{00000000-0005-0000-0000-000066220000}"/>
    <cellStyle name="Comma 3 3 3 2 3" xfId="8330" xr:uid="{00000000-0005-0000-0000-000067220000}"/>
    <cellStyle name="Comma 3 3 3 3" xfId="3873" xr:uid="{00000000-0005-0000-0000-000068220000}"/>
    <cellStyle name="Comma 3 3 3 3 2" xfId="9856" xr:uid="{00000000-0005-0000-0000-000069220000}"/>
    <cellStyle name="Comma 3 3 3 4" xfId="6886" xr:uid="{00000000-0005-0000-0000-00006A220000}"/>
    <cellStyle name="Comma 3 3 4" xfId="1625" xr:uid="{00000000-0005-0000-0000-00006B220000}"/>
    <cellStyle name="Comma 3 3 4 2" xfId="4595" xr:uid="{00000000-0005-0000-0000-00006C220000}"/>
    <cellStyle name="Comma 3 3 4 2 2" xfId="10578" xr:uid="{00000000-0005-0000-0000-00006D220000}"/>
    <cellStyle name="Comma 3 3 4 3" xfId="7608" xr:uid="{00000000-0005-0000-0000-00006E220000}"/>
    <cellStyle name="Comma 3 3 5" xfId="3151" xr:uid="{00000000-0005-0000-0000-00006F220000}"/>
    <cellStyle name="Comma 3 3 5 2" xfId="9134" xr:uid="{00000000-0005-0000-0000-000070220000}"/>
    <cellStyle name="Comma 3 3 6" xfId="6164" xr:uid="{00000000-0005-0000-0000-000071220000}"/>
    <cellStyle name="Comma 3 4" xfId="297" xr:uid="{00000000-0005-0000-0000-000072220000}"/>
    <cellStyle name="Comma 3 4 2" xfId="645" xr:uid="{00000000-0005-0000-0000-000073220000}"/>
    <cellStyle name="Comma 3 4 2 2" xfId="1367" xr:uid="{00000000-0005-0000-0000-000074220000}"/>
    <cellStyle name="Comma 3 4 2 2 2" xfId="2811" xr:uid="{00000000-0005-0000-0000-000075220000}"/>
    <cellStyle name="Comma 3 4 2 2 2 2" xfId="5781" xr:uid="{00000000-0005-0000-0000-000076220000}"/>
    <cellStyle name="Comma 3 4 2 2 2 2 2" xfId="11764" xr:uid="{00000000-0005-0000-0000-000077220000}"/>
    <cellStyle name="Comma 3 4 2 2 2 3" xfId="8794" xr:uid="{00000000-0005-0000-0000-000078220000}"/>
    <cellStyle name="Comma 3 4 2 2 3" xfId="4337" xr:uid="{00000000-0005-0000-0000-000079220000}"/>
    <cellStyle name="Comma 3 4 2 2 3 2" xfId="10320" xr:uid="{00000000-0005-0000-0000-00007A220000}"/>
    <cellStyle name="Comma 3 4 2 2 4" xfId="7350" xr:uid="{00000000-0005-0000-0000-00007B220000}"/>
    <cellStyle name="Comma 3 4 2 3" xfId="2089" xr:uid="{00000000-0005-0000-0000-00007C220000}"/>
    <cellStyle name="Comma 3 4 2 3 2" xfId="5059" xr:uid="{00000000-0005-0000-0000-00007D220000}"/>
    <cellStyle name="Comma 3 4 2 3 2 2" xfId="11042" xr:uid="{00000000-0005-0000-0000-00007E220000}"/>
    <cellStyle name="Comma 3 4 2 3 3" xfId="8072" xr:uid="{00000000-0005-0000-0000-00007F220000}"/>
    <cellStyle name="Comma 3 4 2 4" xfId="3615" xr:uid="{00000000-0005-0000-0000-000080220000}"/>
    <cellStyle name="Comma 3 4 2 4 2" xfId="9598" xr:uid="{00000000-0005-0000-0000-000081220000}"/>
    <cellStyle name="Comma 3 4 2 5" xfId="6628" xr:uid="{00000000-0005-0000-0000-000082220000}"/>
    <cellStyle name="Comma 3 4 3" xfId="1019" xr:uid="{00000000-0005-0000-0000-000083220000}"/>
    <cellStyle name="Comma 3 4 3 2" xfId="2463" xr:uid="{00000000-0005-0000-0000-000084220000}"/>
    <cellStyle name="Comma 3 4 3 2 2" xfId="5433" xr:uid="{00000000-0005-0000-0000-000085220000}"/>
    <cellStyle name="Comma 3 4 3 2 2 2" xfId="11416" xr:uid="{00000000-0005-0000-0000-000086220000}"/>
    <cellStyle name="Comma 3 4 3 2 3" xfId="8446" xr:uid="{00000000-0005-0000-0000-000087220000}"/>
    <cellStyle name="Comma 3 4 3 3" xfId="3989" xr:uid="{00000000-0005-0000-0000-000088220000}"/>
    <cellStyle name="Comma 3 4 3 3 2" xfId="9972" xr:uid="{00000000-0005-0000-0000-000089220000}"/>
    <cellStyle name="Comma 3 4 3 4" xfId="7002" xr:uid="{00000000-0005-0000-0000-00008A220000}"/>
    <cellStyle name="Comma 3 4 4" xfId="1741" xr:uid="{00000000-0005-0000-0000-00008B220000}"/>
    <cellStyle name="Comma 3 4 4 2" xfId="4711" xr:uid="{00000000-0005-0000-0000-00008C220000}"/>
    <cellStyle name="Comma 3 4 4 2 2" xfId="10694" xr:uid="{00000000-0005-0000-0000-00008D220000}"/>
    <cellStyle name="Comma 3 4 4 3" xfId="7724" xr:uid="{00000000-0005-0000-0000-00008E220000}"/>
    <cellStyle name="Comma 3 4 5" xfId="3267" xr:uid="{00000000-0005-0000-0000-00008F220000}"/>
    <cellStyle name="Comma 3 4 5 2" xfId="9250" xr:uid="{00000000-0005-0000-0000-000090220000}"/>
    <cellStyle name="Comma 3 4 6" xfId="6280" xr:uid="{00000000-0005-0000-0000-000091220000}"/>
    <cellStyle name="Comma 3 5" xfId="413" xr:uid="{00000000-0005-0000-0000-000092220000}"/>
    <cellStyle name="Comma 3 5 2" xfId="1135" xr:uid="{00000000-0005-0000-0000-000093220000}"/>
    <cellStyle name="Comma 3 5 2 2" xfId="2579" xr:uid="{00000000-0005-0000-0000-000094220000}"/>
    <cellStyle name="Comma 3 5 2 2 2" xfId="5549" xr:uid="{00000000-0005-0000-0000-000095220000}"/>
    <cellStyle name="Comma 3 5 2 2 2 2" xfId="11532" xr:uid="{00000000-0005-0000-0000-000096220000}"/>
    <cellStyle name="Comma 3 5 2 2 3" xfId="8562" xr:uid="{00000000-0005-0000-0000-000097220000}"/>
    <cellStyle name="Comma 3 5 2 3" xfId="4105" xr:uid="{00000000-0005-0000-0000-000098220000}"/>
    <cellStyle name="Comma 3 5 2 3 2" xfId="10088" xr:uid="{00000000-0005-0000-0000-000099220000}"/>
    <cellStyle name="Comma 3 5 2 4" xfId="7118" xr:uid="{00000000-0005-0000-0000-00009A220000}"/>
    <cellStyle name="Comma 3 5 3" xfId="1857" xr:uid="{00000000-0005-0000-0000-00009B220000}"/>
    <cellStyle name="Comma 3 5 3 2" xfId="4827" xr:uid="{00000000-0005-0000-0000-00009C220000}"/>
    <cellStyle name="Comma 3 5 3 2 2" xfId="10810" xr:uid="{00000000-0005-0000-0000-00009D220000}"/>
    <cellStyle name="Comma 3 5 3 3" xfId="7840" xr:uid="{00000000-0005-0000-0000-00009E220000}"/>
    <cellStyle name="Comma 3 5 4" xfId="3383" xr:uid="{00000000-0005-0000-0000-00009F220000}"/>
    <cellStyle name="Comma 3 5 4 2" xfId="9366" xr:uid="{00000000-0005-0000-0000-0000A0220000}"/>
    <cellStyle name="Comma 3 5 5" xfId="6396" xr:uid="{00000000-0005-0000-0000-0000A1220000}"/>
    <cellStyle name="Comma 3 6" xfId="787" xr:uid="{00000000-0005-0000-0000-0000A2220000}"/>
    <cellStyle name="Comma 3 6 2" xfId="2231" xr:uid="{00000000-0005-0000-0000-0000A3220000}"/>
    <cellStyle name="Comma 3 6 2 2" xfId="5201" xr:uid="{00000000-0005-0000-0000-0000A4220000}"/>
    <cellStyle name="Comma 3 6 2 2 2" xfId="11184" xr:uid="{00000000-0005-0000-0000-0000A5220000}"/>
    <cellStyle name="Comma 3 6 2 3" xfId="8214" xr:uid="{00000000-0005-0000-0000-0000A6220000}"/>
    <cellStyle name="Comma 3 6 3" xfId="3757" xr:uid="{00000000-0005-0000-0000-0000A7220000}"/>
    <cellStyle name="Comma 3 6 3 2" xfId="9740" xr:uid="{00000000-0005-0000-0000-0000A8220000}"/>
    <cellStyle name="Comma 3 6 4" xfId="6770" xr:uid="{00000000-0005-0000-0000-0000A9220000}"/>
    <cellStyle name="Comma 3 7" xfId="1509" xr:uid="{00000000-0005-0000-0000-0000AA220000}"/>
    <cellStyle name="Comma 3 7 2" xfId="4479" xr:uid="{00000000-0005-0000-0000-0000AB220000}"/>
    <cellStyle name="Comma 3 7 2 2" xfId="10462" xr:uid="{00000000-0005-0000-0000-0000AC220000}"/>
    <cellStyle name="Comma 3 7 3" xfId="7492" xr:uid="{00000000-0005-0000-0000-0000AD220000}"/>
    <cellStyle name="Comma 3 8" xfId="3035" xr:uid="{00000000-0005-0000-0000-0000AE220000}"/>
    <cellStyle name="Comma 3 8 2" xfId="9018" xr:uid="{00000000-0005-0000-0000-0000AF220000}"/>
    <cellStyle name="Comma 3 9" xfId="6048" xr:uid="{00000000-0005-0000-0000-0000B0220000}"/>
    <cellStyle name="Comma 4" xfId="2978" xr:uid="{00000000-0005-0000-0000-0000B1220000}"/>
    <cellStyle name="Comma 4 2" xfId="5948" xr:uid="{00000000-0005-0000-0000-0000B2220000}"/>
    <cellStyle name="Comma 4 2 2" xfId="11931" xr:uid="{00000000-0005-0000-0000-0000B3220000}"/>
    <cellStyle name="Comma 4 3" xfId="8961" xr:uid="{00000000-0005-0000-0000-0000B4220000}"/>
    <cellStyle name="Comma 5" xfId="2999" xr:uid="{00000000-0005-0000-0000-0000B5220000}"/>
    <cellStyle name="Comma 5 2" xfId="5969" xr:uid="{00000000-0005-0000-0000-0000B6220000}"/>
    <cellStyle name="Comma 5 2 2" xfId="11952" xr:uid="{00000000-0005-0000-0000-0000B7220000}"/>
    <cellStyle name="Comma 5 3" xfId="8982" xr:uid="{00000000-0005-0000-0000-0000B8220000}"/>
    <cellStyle name="Comma 6" xfId="3001" xr:uid="{00000000-0005-0000-0000-0000B9220000}"/>
    <cellStyle name="Comma 6 2" xfId="8984" xr:uid="{00000000-0005-0000-0000-0000BA220000}"/>
    <cellStyle name="Comma 7" xfId="5971" xr:uid="{00000000-0005-0000-0000-0000BB220000}"/>
    <cellStyle name="Comma 7 2" xfId="11954" xr:uid="{00000000-0005-0000-0000-0000BC220000}"/>
    <cellStyle name="Comma 8" xfId="5993" xr:uid="{00000000-0005-0000-0000-0000BD220000}"/>
    <cellStyle name="Comma 9" xfId="6014" xr:uid="{00000000-0005-0000-0000-0000BE220000}"/>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10" xfId="5970" xr:uid="{00000000-0005-0000-0000-0000C9220000}"/>
    <cellStyle name="Normal 10 2" xfId="11953" xr:uid="{00000000-0005-0000-0000-0000CA220000}"/>
    <cellStyle name="Normal 11" xfId="5992" xr:uid="{00000000-0005-0000-0000-0000CB220000}"/>
    <cellStyle name="Normal 12" xfId="6013" xr:uid="{00000000-0005-0000-0000-0000CC220000}"/>
    <cellStyle name="Normal 13" xfId="45" xr:uid="{00000000-0005-0000-0000-0000CD220000}"/>
    <cellStyle name="Normal 13 2" xfId="11975" xr:uid="{00000000-0005-0000-0000-0000CE220000}"/>
    <cellStyle name="Normal 2" xfId="2" xr:uid="{00000000-0005-0000-0000-0000CF220000}"/>
    <cellStyle name="Normal 2 2" xfId="52" xr:uid="{00000000-0005-0000-0000-0000D0220000}"/>
    <cellStyle name="Normal 3" xfId="47" xr:uid="{00000000-0005-0000-0000-0000D1220000}"/>
    <cellStyle name="Normal 3 10" xfId="755" xr:uid="{00000000-0005-0000-0000-0000D2220000}"/>
    <cellStyle name="Normal 3 10 2" xfId="2199" xr:uid="{00000000-0005-0000-0000-0000D3220000}"/>
    <cellStyle name="Normal 3 10 2 2" xfId="5169" xr:uid="{00000000-0005-0000-0000-0000D4220000}"/>
    <cellStyle name="Normal 3 10 2 2 2" xfId="11152" xr:uid="{00000000-0005-0000-0000-0000D5220000}"/>
    <cellStyle name="Normal 3 10 2 3" xfId="8182" xr:uid="{00000000-0005-0000-0000-0000D6220000}"/>
    <cellStyle name="Normal 3 10 3" xfId="3725" xr:uid="{00000000-0005-0000-0000-0000D7220000}"/>
    <cellStyle name="Normal 3 10 3 2" xfId="9708" xr:uid="{00000000-0005-0000-0000-0000D8220000}"/>
    <cellStyle name="Normal 3 10 4" xfId="6738" xr:uid="{00000000-0005-0000-0000-0000D9220000}"/>
    <cellStyle name="Normal 3 11" xfId="1477" xr:uid="{00000000-0005-0000-0000-0000DA220000}"/>
    <cellStyle name="Normal 3 11 2" xfId="4447" xr:uid="{00000000-0005-0000-0000-0000DB220000}"/>
    <cellStyle name="Normal 3 11 2 2" xfId="10430" xr:uid="{00000000-0005-0000-0000-0000DC220000}"/>
    <cellStyle name="Normal 3 11 3" xfId="7460" xr:uid="{00000000-0005-0000-0000-0000DD220000}"/>
    <cellStyle name="Normal 3 12" xfId="2921" xr:uid="{00000000-0005-0000-0000-0000DE220000}"/>
    <cellStyle name="Normal 3 12 2" xfId="5891" xr:uid="{00000000-0005-0000-0000-0000DF220000}"/>
    <cellStyle name="Normal 3 12 2 2" xfId="11874" xr:uid="{00000000-0005-0000-0000-0000E0220000}"/>
    <cellStyle name="Normal 3 12 3" xfId="8904" xr:uid="{00000000-0005-0000-0000-0000E1220000}"/>
    <cellStyle name="Normal 3 13" xfId="2952" xr:uid="{00000000-0005-0000-0000-0000E2220000}"/>
    <cellStyle name="Normal 3 13 2" xfId="5922" xr:uid="{00000000-0005-0000-0000-0000E3220000}"/>
    <cellStyle name="Normal 3 13 2 2" xfId="11905" xr:uid="{00000000-0005-0000-0000-0000E4220000}"/>
    <cellStyle name="Normal 3 13 3" xfId="8935" xr:uid="{00000000-0005-0000-0000-0000E5220000}"/>
    <cellStyle name="Normal 3 14" xfId="3004" xr:uid="{00000000-0005-0000-0000-0000E6220000}"/>
    <cellStyle name="Normal 3 14 2" xfId="8987" xr:uid="{00000000-0005-0000-0000-0000E7220000}"/>
    <cellStyle name="Normal 3 15" xfId="6025" xr:uid="{00000000-0005-0000-0000-0000E8220000}"/>
    <cellStyle name="Normal 3 2" xfId="53" xr:uid="{00000000-0005-0000-0000-0000E9220000}"/>
    <cellStyle name="Normal 3 2 10" xfId="1480" xr:uid="{00000000-0005-0000-0000-0000EA220000}"/>
    <cellStyle name="Normal 3 2 10 2" xfId="4450" xr:uid="{00000000-0005-0000-0000-0000EB220000}"/>
    <cellStyle name="Normal 3 2 10 2 2" xfId="10433" xr:uid="{00000000-0005-0000-0000-0000EC220000}"/>
    <cellStyle name="Normal 3 2 10 3" xfId="7463" xr:uid="{00000000-0005-0000-0000-0000ED220000}"/>
    <cellStyle name="Normal 3 2 11" xfId="2924" xr:uid="{00000000-0005-0000-0000-0000EE220000}"/>
    <cellStyle name="Normal 3 2 11 2" xfId="5894" xr:uid="{00000000-0005-0000-0000-0000EF220000}"/>
    <cellStyle name="Normal 3 2 11 2 2" xfId="11877" xr:uid="{00000000-0005-0000-0000-0000F0220000}"/>
    <cellStyle name="Normal 3 2 11 3" xfId="8907" xr:uid="{00000000-0005-0000-0000-0000F1220000}"/>
    <cellStyle name="Normal 3 2 12" xfId="2955" xr:uid="{00000000-0005-0000-0000-0000F2220000}"/>
    <cellStyle name="Normal 3 2 12 2" xfId="5925" xr:uid="{00000000-0005-0000-0000-0000F3220000}"/>
    <cellStyle name="Normal 3 2 12 2 2" xfId="11908" xr:uid="{00000000-0005-0000-0000-0000F4220000}"/>
    <cellStyle name="Normal 3 2 12 3" xfId="8938" xr:uid="{00000000-0005-0000-0000-0000F5220000}"/>
    <cellStyle name="Normal 3 2 13" xfId="3003" xr:uid="{00000000-0005-0000-0000-0000F6220000}"/>
    <cellStyle name="Normal 3 2 13 2" xfId="8986" xr:uid="{00000000-0005-0000-0000-0000F7220000}"/>
    <cellStyle name="Normal 3 2 14" xfId="6039" xr:uid="{00000000-0005-0000-0000-0000F8220000}"/>
    <cellStyle name="Normal 3 2 2" xfId="60" xr:uid="{00000000-0005-0000-0000-0000F9220000}"/>
    <cellStyle name="Normal 3 2 2 10" xfId="6043" xr:uid="{00000000-0005-0000-0000-0000FA220000}"/>
    <cellStyle name="Normal 3 2 2 2" xfId="118" xr:uid="{00000000-0005-0000-0000-0000FB220000}"/>
    <cellStyle name="Normal 3 2 2 2 2" xfId="234" xr:uid="{00000000-0005-0000-0000-0000FC220000}"/>
    <cellStyle name="Normal 3 2 2 2 2 2" xfId="582" xr:uid="{00000000-0005-0000-0000-0000FD220000}"/>
    <cellStyle name="Normal 3 2 2 2 2 2 2" xfId="1304" xr:uid="{00000000-0005-0000-0000-0000FE220000}"/>
    <cellStyle name="Normal 3 2 2 2 2 2 2 2" xfId="2748" xr:uid="{00000000-0005-0000-0000-0000FF220000}"/>
    <cellStyle name="Normal 3 2 2 2 2 2 2 2 2" xfId="5718" xr:uid="{00000000-0005-0000-0000-000000230000}"/>
    <cellStyle name="Normal 3 2 2 2 2 2 2 2 2 2" xfId="11701" xr:uid="{00000000-0005-0000-0000-000001230000}"/>
    <cellStyle name="Normal 3 2 2 2 2 2 2 2 3" xfId="8731" xr:uid="{00000000-0005-0000-0000-000002230000}"/>
    <cellStyle name="Normal 3 2 2 2 2 2 2 3" xfId="4274" xr:uid="{00000000-0005-0000-0000-000003230000}"/>
    <cellStyle name="Normal 3 2 2 2 2 2 2 3 2" xfId="10257" xr:uid="{00000000-0005-0000-0000-000004230000}"/>
    <cellStyle name="Normal 3 2 2 2 2 2 2 4" xfId="7287" xr:uid="{00000000-0005-0000-0000-000005230000}"/>
    <cellStyle name="Normal 3 2 2 2 2 2 3" xfId="2026" xr:uid="{00000000-0005-0000-0000-000006230000}"/>
    <cellStyle name="Normal 3 2 2 2 2 2 3 2" xfId="4996" xr:uid="{00000000-0005-0000-0000-000007230000}"/>
    <cellStyle name="Normal 3 2 2 2 2 2 3 2 2" xfId="10979" xr:uid="{00000000-0005-0000-0000-000008230000}"/>
    <cellStyle name="Normal 3 2 2 2 2 2 3 3" xfId="8009" xr:uid="{00000000-0005-0000-0000-000009230000}"/>
    <cellStyle name="Normal 3 2 2 2 2 2 4" xfId="3552" xr:uid="{00000000-0005-0000-0000-00000A230000}"/>
    <cellStyle name="Normal 3 2 2 2 2 2 4 2" xfId="9535" xr:uid="{00000000-0005-0000-0000-00000B230000}"/>
    <cellStyle name="Normal 3 2 2 2 2 2 5" xfId="6565" xr:uid="{00000000-0005-0000-0000-00000C230000}"/>
    <cellStyle name="Normal 3 2 2 2 2 3" xfId="956" xr:uid="{00000000-0005-0000-0000-00000D230000}"/>
    <cellStyle name="Normal 3 2 2 2 2 3 2" xfId="2400" xr:uid="{00000000-0005-0000-0000-00000E230000}"/>
    <cellStyle name="Normal 3 2 2 2 2 3 2 2" xfId="5370" xr:uid="{00000000-0005-0000-0000-00000F230000}"/>
    <cellStyle name="Normal 3 2 2 2 2 3 2 2 2" xfId="11353" xr:uid="{00000000-0005-0000-0000-000010230000}"/>
    <cellStyle name="Normal 3 2 2 2 2 3 2 3" xfId="8383" xr:uid="{00000000-0005-0000-0000-000011230000}"/>
    <cellStyle name="Normal 3 2 2 2 2 3 3" xfId="3926" xr:uid="{00000000-0005-0000-0000-000012230000}"/>
    <cellStyle name="Normal 3 2 2 2 2 3 3 2" xfId="9909" xr:uid="{00000000-0005-0000-0000-000013230000}"/>
    <cellStyle name="Normal 3 2 2 2 2 3 4" xfId="6939" xr:uid="{00000000-0005-0000-0000-000014230000}"/>
    <cellStyle name="Normal 3 2 2 2 2 4" xfId="1678" xr:uid="{00000000-0005-0000-0000-000015230000}"/>
    <cellStyle name="Normal 3 2 2 2 2 4 2" xfId="4648" xr:uid="{00000000-0005-0000-0000-000016230000}"/>
    <cellStyle name="Normal 3 2 2 2 2 4 2 2" xfId="10631" xr:uid="{00000000-0005-0000-0000-000017230000}"/>
    <cellStyle name="Normal 3 2 2 2 2 4 3" xfId="7661" xr:uid="{00000000-0005-0000-0000-000018230000}"/>
    <cellStyle name="Normal 3 2 2 2 2 5" xfId="3204" xr:uid="{00000000-0005-0000-0000-000019230000}"/>
    <cellStyle name="Normal 3 2 2 2 2 5 2" xfId="9187" xr:uid="{00000000-0005-0000-0000-00001A230000}"/>
    <cellStyle name="Normal 3 2 2 2 2 6" xfId="6217" xr:uid="{00000000-0005-0000-0000-00001B230000}"/>
    <cellStyle name="Normal 3 2 2 2 3" xfId="350" xr:uid="{00000000-0005-0000-0000-00001C230000}"/>
    <cellStyle name="Normal 3 2 2 2 3 2" xfId="698" xr:uid="{00000000-0005-0000-0000-00001D230000}"/>
    <cellStyle name="Normal 3 2 2 2 3 2 2" xfId="1420" xr:uid="{00000000-0005-0000-0000-00001E230000}"/>
    <cellStyle name="Normal 3 2 2 2 3 2 2 2" xfId="2864" xr:uid="{00000000-0005-0000-0000-00001F230000}"/>
    <cellStyle name="Normal 3 2 2 2 3 2 2 2 2" xfId="5834" xr:uid="{00000000-0005-0000-0000-000020230000}"/>
    <cellStyle name="Normal 3 2 2 2 3 2 2 2 2 2" xfId="11817" xr:uid="{00000000-0005-0000-0000-000021230000}"/>
    <cellStyle name="Normal 3 2 2 2 3 2 2 2 3" xfId="8847" xr:uid="{00000000-0005-0000-0000-000022230000}"/>
    <cellStyle name="Normal 3 2 2 2 3 2 2 3" xfId="4390" xr:uid="{00000000-0005-0000-0000-000023230000}"/>
    <cellStyle name="Normal 3 2 2 2 3 2 2 3 2" xfId="10373" xr:uid="{00000000-0005-0000-0000-000024230000}"/>
    <cellStyle name="Normal 3 2 2 2 3 2 2 4" xfId="7403" xr:uid="{00000000-0005-0000-0000-000025230000}"/>
    <cellStyle name="Normal 3 2 2 2 3 2 3" xfId="2142" xr:uid="{00000000-0005-0000-0000-000026230000}"/>
    <cellStyle name="Normal 3 2 2 2 3 2 3 2" xfId="5112" xr:uid="{00000000-0005-0000-0000-000027230000}"/>
    <cellStyle name="Normal 3 2 2 2 3 2 3 2 2" xfId="11095" xr:uid="{00000000-0005-0000-0000-000028230000}"/>
    <cellStyle name="Normal 3 2 2 2 3 2 3 3" xfId="8125" xr:uid="{00000000-0005-0000-0000-000029230000}"/>
    <cellStyle name="Normal 3 2 2 2 3 2 4" xfId="3668" xr:uid="{00000000-0005-0000-0000-00002A230000}"/>
    <cellStyle name="Normal 3 2 2 2 3 2 4 2" xfId="9651" xr:uid="{00000000-0005-0000-0000-00002B230000}"/>
    <cellStyle name="Normal 3 2 2 2 3 2 5" xfId="6681" xr:uid="{00000000-0005-0000-0000-00002C230000}"/>
    <cellStyle name="Normal 3 2 2 2 3 3" xfId="1072" xr:uid="{00000000-0005-0000-0000-00002D230000}"/>
    <cellStyle name="Normal 3 2 2 2 3 3 2" xfId="2516" xr:uid="{00000000-0005-0000-0000-00002E230000}"/>
    <cellStyle name="Normal 3 2 2 2 3 3 2 2" xfId="5486" xr:uid="{00000000-0005-0000-0000-00002F230000}"/>
    <cellStyle name="Normal 3 2 2 2 3 3 2 2 2" xfId="11469" xr:uid="{00000000-0005-0000-0000-000030230000}"/>
    <cellStyle name="Normal 3 2 2 2 3 3 2 3" xfId="8499" xr:uid="{00000000-0005-0000-0000-000031230000}"/>
    <cellStyle name="Normal 3 2 2 2 3 3 3" xfId="4042" xr:uid="{00000000-0005-0000-0000-000032230000}"/>
    <cellStyle name="Normal 3 2 2 2 3 3 3 2" xfId="10025" xr:uid="{00000000-0005-0000-0000-000033230000}"/>
    <cellStyle name="Normal 3 2 2 2 3 3 4" xfId="7055" xr:uid="{00000000-0005-0000-0000-000034230000}"/>
    <cellStyle name="Normal 3 2 2 2 3 4" xfId="1794" xr:uid="{00000000-0005-0000-0000-000035230000}"/>
    <cellStyle name="Normal 3 2 2 2 3 4 2" xfId="4764" xr:uid="{00000000-0005-0000-0000-000036230000}"/>
    <cellStyle name="Normal 3 2 2 2 3 4 2 2" xfId="10747" xr:uid="{00000000-0005-0000-0000-000037230000}"/>
    <cellStyle name="Normal 3 2 2 2 3 4 3" xfId="7777" xr:uid="{00000000-0005-0000-0000-000038230000}"/>
    <cellStyle name="Normal 3 2 2 2 3 5" xfId="3320" xr:uid="{00000000-0005-0000-0000-000039230000}"/>
    <cellStyle name="Normal 3 2 2 2 3 5 2" xfId="9303" xr:uid="{00000000-0005-0000-0000-00003A230000}"/>
    <cellStyle name="Normal 3 2 2 2 3 6" xfId="6333" xr:uid="{00000000-0005-0000-0000-00003B230000}"/>
    <cellStyle name="Normal 3 2 2 2 4" xfId="466" xr:uid="{00000000-0005-0000-0000-00003C230000}"/>
    <cellStyle name="Normal 3 2 2 2 4 2" xfId="1188" xr:uid="{00000000-0005-0000-0000-00003D230000}"/>
    <cellStyle name="Normal 3 2 2 2 4 2 2" xfId="2632" xr:uid="{00000000-0005-0000-0000-00003E230000}"/>
    <cellStyle name="Normal 3 2 2 2 4 2 2 2" xfId="5602" xr:uid="{00000000-0005-0000-0000-00003F230000}"/>
    <cellStyle name="Normal 3 2 2 2 4 2 2 2 2" xfId="11585" xr:uid="{00000000-0005-0000-0000-000040230000}"/>
    <cellStyle name="Normal 3 2 2 2 4 2 2 3" xfId="8615" xr:uid="{00000000-0005-0000-0000-000041230000}"/>
    <cellStyle name="Normal 3 2 2 2 4 2 3" xfId="4158" xr:uid="{00000000-0005-0000-0000-000042230000}"/>
    <cellStyle name="Normal 3 2 2 2 4 2 3 2" xfId="10141" xr:uid="{00000000-0005-0000-0000-000043230000}"/>
    <cellStyle name="Normal 3 2 2 2 4 2 4" xfId="7171" xr:uid="{00000000-0005-0000-0000-000044230000}"/>
    <cellStyle name="Normal 3 2 2 2 4 3" xfId="1910" xr:uid="{00000000-0005-0000-0000-000045230000}"/>
    <cellStyle name="Normal 3 2 2 2 4 3 2" xfId="4880" xr:uid="{00000000-0005-0000-0000-000046230000}"/>
    <cellStyle name="Normal 3 2 2 2 4 3 2 2" xfId="10863" xr:uid="{00000000-0005-0000-0000-000047230000}"/>
    <cellStyle name="Normal 3 2 2 2 4 3 3" xfId="7893" xr:uid="{00000000-0005-0000-0000-000048230000}"/>
    <cellStyle name="Normal 3 2 2 2 4 4" xfId="3436" xr:uid="{00000000-0005-0000-0000-000049230000}"/>
    <cellStyle name="Normal 3 2 2 2 4 4 2" xfId="9419" xr:uid="{00000000-0005-0000-0000-00004A230000}"/>
    <cellStyle name="Normal 3 2 2 2 4 5" xfId="6449" xr:uid="{00000000-0005-0000-0000-00004B230000}"/>
    <cellStyle name="Normal 3 2 2 2 5" xfId="840" xr:uid="{00000000-0005-0000-0000-00004C230000}"/>
    <cellStyle name="Normal 3 2 2 2 5 2" xfId="2284" xr:uid="{00000000-0005-0000-0000-00004D230000}"/>
    <cellStyle name="Normal 3 2 2 2 5 2 2" xfId="5254" xr:uid="{00000000-0005-0000-0000-00004E230000}"/>
    <cellStyle name="Normal 3 2 2 2 5 2 2 2" xfId="11237" xr:uid="{00000000-0005-0000-0000-00004F230000}"/>
    <cellStyle name="Normal 3 2 2 2 5 2 3" xfId="8267" xr:uid="{00000000-0005-0000-0000-000050230000}"/>
    <cellStyle name="Normal 3 2 2 2 5 3" xfId="3810" xr:uid="{00000000-0005-0000-0000-000051230000}"/>
    <cellStyle name="Normal 3 2 2 2 5 3 2" xfId="9793" xr:uid="{00000000-0005-0000-0000-000052230000}"/>
    <cellStyle name="Normal 3 2 2 2 5 4" xfId="6823" xr:uid="{00000000-0005-0000-0000-000053230000}"/>
    <cellStyle name="Normal 3 2 2 2 6" xfId="1562" xr:uid="{00000000-0005-0000-0000-000054230000}"/>
    <cellStyle name="Normal 3 2 2 2 6 2" xfId="4532" xr:uid="{00000000-0005-0000-0000-000055230000}"/>
    <cellStyle name="Normal 3 2 2 2 6 2 2" xfId="10515" xr:uid="{00000000-0005-0000-0000-000056230000}"/>
    <cellStyle name="Normal 3 2 2 2 6 3" xfId="7545" xr:uid="{00000000-0005-0000-0000-000057230000}"/>
    <cellStyle name="Normal 3 2 2 2 7" xfId="3088" xr:uid="{00000000-0005-0000-0000-000058230000}"/>
    <cellStyle name="Normal 3 2 2 2 7 2" xfId="9071" xr:uid="{00000000-0005-0000-0000-000059230000}"/>
    <cellStyle name="Normal 3 2 2 2 8" xfId="6101" xr:uid="{00000000-0005-0000-0000-00005A230000}"/>
    <cellStyle name="Normal 3 2 2 3" xfId="176" xr:uid="{00000000-0005-0000-0000-00005B230000}"/>
    <cellStyle name="Normal 3 2 2 3 2" xfId="524" xr:uid="{00000000-0005-0000-0000-00005C230000}"/>
    <cellStyle name="Normal 3 2 2 3 2 2" xfId="1246" xr:uid="{00000000-0005-0000-0000-00005D230000}"/>
    <cellStyle name="Normal 3 2 2 3 2 2 2" xfId="2690" xr:uid="{00000000-0005-0000-0000-00005E230000}"/>
    <cellStyle name="Normal 3 2 2 3 2 2 2 2" xfId="5660" xr:uid="{00000000-0005-0000-0000-00005F230000}"/>
    <cellStyle name="Normal 3 2 2 3 2 2 2 2 2" xfId="11643" xr:uid="{00000000-0005-0000-0000-000060230000}"/>
    <cellStyle name="Normal 3 2 2 3 2 2 2 3" xfId="8673" xr:uid="{00000000-0005-0000-0000-000061230000}"/>
    <cellStyle name="Normal 3 2 2 3 2 2 3" xfId="4216" xr:uid="{00000000-0005-0000-0000-000062230000}"/>
    <cellStyle name="Normal 3 2 2 3 2 2 3 2" xfId="10199" xr:uid="{00000000-0005-0000-0000-000063230000}"/>
    <cellStyle name="Normal 3 2 2 3 2 2 4" xfId="7229" xr:uid="{00000000-0005-0000-0000-000064230000}"/>
    <cellStyle name="Normal 3 2 2 3 2 3" xfId="1968" xr:uid="{00000000-0005-0000-0000-000065230000}"/>
    <cellStyle name="Normal 3 2 2 3 2 3 2" xfId="4938" xr:uid="{00000000-0005-0000-0000-000066230000}"/>
    <cellStyle name="Normal 3 2 2 3 2 3 2 2" xfId="10921" xr:uid="{00000000-0005-0000-0000-000067230000}"/>
    <cellStyle name="Normal 3 2 2 3 2 3 3" xfId="7951" xr:uid="{00000000-0005-0000-0000-000068230000}"/>
    <cellStyle name="Normal 3 2 2 3 2 4" xfId="3494" xr:uid="{00000000-0005-0000-0000-000069230000}"/>
    <cellStyle name="Normal 3 2 2 3 2 4 2" xfId="9477" xr:uid="{00000000-0005-0000-0000-00006A230000}"/>
    <cellStyle name="Normal 3 2 2 3 2 5" xfId="6507" xr:uid="{00000000-0005-0000-0000-00006B230000}"/>
    <cellStyle name="Normal 3 2 2 3 3" xfId="898" xr:uid="{00000000-0005-0000-0000-00006C230000}"/>
    <cellStyle name="Normal 3 2 2 3 3 2" xfId="2342" xr:uid="{00000000-0005-0000-0000-00006D230000}"/>
    <cellStyle name="Normal 3 2 2 3 3 2 2" xfId="5312" xr:uid="{00000000-0005-0000-0000-00006E230000}"/>
    <cellStyle name="Normal 3 2 2 3 3 2 2 2" xfId="11295" xr:uid="{00000000-0005-0000-0000-00006F230000}"/>
    <cellStyle name="Normal 3 2 2 3 3 2 3" xfId="8325" xr:uid="{00000000-0005-0000-0000-000070230000}"/>
    <cellStyle name="Normal 3 2 2 3 3 3" xfId="3868" xr:uid="{00000000-0005-0000-0000-000071230000}"/>
    <cellStyle name="Normal 3 2 2 3 3 3 2" xfId="9851" xr:uid="{00000000-0005-0000-0000-000072230000}"/>
    <cellStyle name="Normal 3 2 2 3 3 4" xfId="6881" xr:uid="{00000000-0005-0000-0000-000073230000}"/>
    <cellStyle name="Normal 3 2 2 3 4" xfId="1620" xr:uid="{00000000-0005-0000-0000-000074230000}"/>
    <cellStyle name="Normal 3 2 2 3 4 2" xfId="4590" xr:uid="{00000000-0005-0000-0000-000075230000}"/>
    <cellStyle name="Normal 3 2 2 3 4 2 2" xfId="10573" xr:uid="{00000000-0005-0000-0000-000076230000}"/>
    <cellStyle name="Normal 3 2 2 3 4 3" xfId="7603" xr:uid="{00000000-0005-0000-0000-000077230000}"/>
    <cellStyle name="Normal 3 2 2 3 5" xfId="3146" xr:uid="{00000000-0005-0000-0000-000078230000}"/>
    <cellStyle name="Normal 3 2 2 3 5 2" xfId="9129" xr:uid="{00000000-0005-0000-0000-000079230000}"/>
    <cellStyle name="Normal 3 2 2 3 6" xfId="6159" xr:uid="{00000000-0005-0000-0000-00007A230000}"/>
    <cellStyle name="Normal 3 2 2 4" xfId="292" xr:uid="{00000000-0005-0000-0000-00007B230000}"/>
    <cellStyle name="Normal 3 2 2 4 2" xfId="640" xr:uid="{00000000-0005-0000-0000-00007C230000}"/>
    <cellStyle name="Normal 3 2 2 4 2 2" xfId="1362" xr:uid="{00000000-0005-0000-0000-00007D230000}"/>
    <cellStyle name="Normal 3 2 2 4 2 2 2" xfId="2806" xr:uid="{00000000-0005-0000-0000-00007E230000}"/>
    <cellStyle name="Normal 3 2 2 4 2 2 2 2" xfId="5776" xr:uid="{00000000-0005-0000-0000-00007F230000}"/>
    <cellStyle name="Normal 3 2 2 4 2 2 2 2 2" xfId="11759" xr:uid="{00000000-0005-0000-0000-000080230000}"/>
    <cellStyle name="Normal 3 2 2 4 2 2 2 3" xfId="8789" xr:uid="{00000000-0005-0000-0000-000081230000}"/>
    <cellStyle name="Normal 3 2 2 4 2 2 3" xfId="4332" xr:uid="{00000000-0005-0000-0000-000082230000}"/>
    <cellStyle name="Normal 3 2 2 4 2 2 3 2" xfId="10315" xr:uid="{00000000-0005-0000-0000-000083230000}"/>
    <cellStyle name="Normal 3 2 2 4 2 2 4" xfId="7345" xr:uid="{00000000-0005-0000-0000-000084230000}"/>
    <cellStyle name="Normal 3 2 2 4 2 3" xfId="2084" xr:uid="{00000000-0005-0000-0000-000085230000}"/>
    <cellStyle name="Normal 3 2 2 4 2 3 2" xfId="5054" xr:uid="{00000000-0005-0000-0000-000086230000}"/>
    <cellStyle name="Normal 3 2 2 4 2 3 2 2" xfId="11037" xr:uid="{00000000-0005-0000-0000-000087230000}"/>
    <cellStyle name="Normal 3 2 2 4 2 3 3" xfId="8067" xr:uid="{00000000-0005-0000-0000-000088230000}"/>
    <cellStyle name="Normal 3 2 2 4 2 4" xfId="3610" xr:uid="{00000000-0005-0000-0000-000089230000}"/>
    <cellStyle name="Normal 3 2 2 4 2 4 2" xfId="9593" xr:uid="{00000000-0005-0000-0000-00008A230000}"/>
    <cellStyle name="Normal 3 2 2 4 2 5" xfId="6623" xr:uid="{00000000-0005-0000-0000-00008B230000}"/>
    <cellStyle name="Normal 3 2 2 4 3" xfId="1014" xr:uid="{00000000-0005-0000-0000-00008C230000}"/>
    <cellStyle name="Normal 3 2 2 4 3 2" xfId="2458" xr:uid="{00000000-0005-0000-0000-00008D230000}"/>
    <cellStyle name="Normal 3 2 2 4 3 2 2" xfId="5428" xr:uid="{00000000-0005-0000-0000-00008E230000}"/>
    <cellStyle name="Normal 3 2 2 4 3 2 2 2" xfId="11411" xr:uid="{00000000-0005-0000-0000-00008F230000}"/>
    <cellStyle name="Normal 3 2 2 4 3 2 3" xfId="8441" xr:uid="{00000000-0005-0000-0000-000090230000}"/>
    <cellStyle name="Normal 3 2 2 4 3 3" xfId="3984" xr:uid="{00000000-0005-0000-0000-000091230000}"/>
    <cellStyle name="Normal 3 2 2 4 3 3 2" xfId="9967" xr:uid="{00000000-0005-0000-0000-000092230000}"/>
    <cellStyle name="Normal 3 2 2 4 3 4" xfId="6997" xr:uid="{00000000-0005-0000-0000-000093230000}"/>
    <cellStyle name="Normal 3 2 2 4 4" xfId="1736" xr:uid="{00000000-0005-0000-0000-000094230000}"/>
    <cellStyle name="Normal 3 2 2 4 4 2" xfId="4706" xr:uid="{00000000-0005-0000-0000-000095230000}"/>
    <cellStyle name="Normal 3 2 2 4 4 2 2" xfId="10689" xr:uid="{00000000-0005-0000-0000-000096230000}"/>
    <cellStyle name="Normal 3 2 2 4 4 3" xfId="7719" xr:uid="{00000000-0005-0000-0000-000097230000}"/>
    <cellStyle name="Normal 3 2 2 4 5" xfId="3262" xr:uid="{00000000-0005-0000-0000-000098230000}"/>
    <cellStyle name="Normal 3 2 2 4 5 2" xfId="9245" xr:uid="{00000000-0005-0000-0000-000099230000}"/>
    <cellStyle name="Normal 3 2 2 4 6" xfId="6275" xr:uid="{00000000-0005-0000-0000-00009A230000}"/>
    <cellStyle name="Normal 3 2 2 5" xfId="408" xr:uid="{00000000-0005-0000-0000-00009B230000}"/>
    <cellStyle name="Normal 3 2 2 5 2" xfId="1130" xr:uid="{00000000-0005-0000-0000-00009C230000}"/>
    <cellStyle name="Normal 3 2 2 5 2 2" xfId="2574" xr:uid="{00000000-0005-0000-0000-00009D230000}"/>
    <cellStyle name="Normal 3 2 2 5 2 2 2" xfId="5544" xr:uid="{00000000-0005-0000-0000-00009E230000}"/>
    <cellStyle name="Normal 3 2 2 5 2 2 2 2" xfId="11527" xr:uid="{00000000-0005-0000-0000-00009F230000}"/>
    <cellStyle name="Normal 3 2 2 5 2 2 3" xfId="8557" xr:uid="{00000000-0005-0000-0000-0000A0230000}"/>
    <cellStyle name="Normal 3 2 2 5 2 3" xfId="4100" xr:uid="{00000000-0005-0000-0000-0000A1230000}"/>
    <cellStyle name="Normal 3 2 2 5 2 3 2" xfId="10083" xr:uid="{00000000-0005-0000-0000-0000A2230000}"/>
    <cellStyle name="Normal 3 2 2 5 2 4" xfId="7113" xr:uid="{00000000-0005-0000-0000-0000A3230000}"/>
    <cellStyle name="Normal 3 2 2 5 3" xfId="1852" xr:uid="{00000000-0005-0000-0000-0000A4230000}"/>
    <cellStyle name="Normal 3 2 2 5 3 2" xfId="4822" xr:uid="{00000000-0005-0000-0000-0000A5230000}"/>
    <cellStyle name="Normal 3 2 2 5 3 2 2" xfId="10805" xr:uid="{00000000-0005-0000-0000-0000A6230000}"/>
    <cellStyle name="Normal 3 2 2 5 3 3" xfId="7835" xr:uid="{00000000-0005-0000-0000-0000A7230000}"/>
    <cellStyle name="Normal 3 2 2 5 4" xfId="3378" xr:uid="{00000000-0005-0000-0000-0000A8230000}"/>
    <cellStyle name="Normal 3 2 2 5 4 2" xfId="9361" xr:uid="{00000000-0005-0000-0000-0000A9230000}"/>
    <cellStyle name="Normal 3 2 2 5 5" xfId="6391" xr:uid="{00000000-0005-0000-0000-0000AA230000}"/>
    <cellStyle name="Normal 3 2 2 6" xfId="782" xr:uid="{00000000-0005-0000-0000-0000AB230000}"/>
    <cellStyle name="Normal 3 2 2 6 2" xfId="2226" xr:uid="{00000000-0005-0000-0000-0000AC230000}"/>
    <cellStyle name="Normal 3 2 2 6 2 2" xfId="5196" xr:uid="{00000000-0005-0000-0000-0000AD230000}"/>
    <cellStyle name="Normal 3 2 2 6 2 2 2" xfId="11179" xr:uid="{00000000-0005-0000-0000-0000AE230000}"/>
    <cellStyle name="Normal 3 2 2 6 2 3" xfId="8209" xr:uid="{00000000-0005-0000-0000-0000AF230000}"/>
    <cellStyle name="Normal 3 2 2 6 3" xfId="3752" xr:uid="{00000000-0005-0000-0000-0000B0230000}"/>
    <cellStyle name="Normal 3 2 2 6 3 2" xfId="9735" xr:uid="{00000000-0005-0000-0000-0000B1230000}"/>
    <cellStyle name="Normal 3 2 2 6 4" xfId="6765" xr:uid="{00000000-0005-0000-0000-0000B2230000}"/>
    <cellStyle name="Normal 3 2 2 7" xfId="1504" xr:uid="{00000000-0005-0000-0000-0000B3230000}"/>
    <cellStyle name="Normal 3 2 2 7 2" xfId="4474" xr:uid="{00000000-0005-0000-0000-0000B4230000}"/>
    <cellStyle name="Normal 3 2 2 7 2 2" xfId="10457" xr:uid="{00000000-0005-0000-0000-0000B5230000}"/>
    <cellStyle name="Normal 3 2 2 7 3" xfId="7487" xr:uid="{00000000-0005-0000-0000-0000B6230000}"/>
    <cellStyle name="Normal 3 2 2 8" xfId="2948" xr:uid="{00000000-0005-0000-0000-0000B7230000}"/>
    <cellStyle name="Normal 3 2 2 8 2" xfId="5918" xr:uid="{00000000-0005-0000-0000-0000B8230000}"/>
    <cellStyle name="Normal 3 2 2 8 2 2" xfId="11901" xr:uid="{00000000-0005-0000-0000-0000B9230000}"/>
    <cellStyle name="Normal 3 2 2 8 3" xfId="8931" xr:uid="{00000000-0005-0000-0000-0000BA230000}"/>
    <cellStyle name="Normal 3 2 2 9" xfId="3030" xr:uid="{00000000-0005-0000-0000-0000BB230000}"/>
    <cellStyle name="Normal 3 2 2 9 2" xfId="9013" xr:uid="{00000000-0005-0000-0000-0000BC230000}"/>
    <cellStyle name="Normal 3 2 3" xfId="88" xr:uid="{00000000-0005-0000-0000-0000BD230000}"/>
    <cellStyle name="Normal 3 2 3 2" xfId="146" xr:uid="{00000000-0005-0000-0000-0000BE230000}"/>
    <cellStyle name="Normal 3 2 3 2 2" xfId="262" xr:uid="{00000000-0005-0000-0000-0000BF230000}"/>
    <cellStyle name="Normal 3 2 3 2 2 2" xfId="610" xr:uid="{00000000-0005-0000-0000-0000C0230000}"/>
    <cellStyle name="Normal 3 2 3 2 2 2 2" xfId="1332" xr:uid="{00000000-0005-0000-0000-0000C1230000}"/>
    <cellStyle name="Normal 3 2 3 2 2 2 2 2" xfId="2776" xr:uid="{00000000-0005-0000-0000-0000C2230000}"/>
    <cellStyle name="Normal 3 2 3 2 2 2 2 2 2" xfId="5746" xr:uid="{00000000-0005-0000-0000-0000C3230000}"/>
    <cellStyle name="Normal 3 2 3 2 2 2 2 2 2 2" xfId="11729" xr:uid="{00000000-0005-0000-0000-0000C4230000}"/>
    <cellStyle name="Normal 3 2 3 2 2 2 2 2 3" xfId="8759" xr:uid="{00000000-0005-0000-0000-0000C5230000}"/>
    <cellStyle name="Normal 3 2 3 2 2 2 2 3" xfId="4302" xr:uid="{00000000-0005-0000-0000-0000C6230000}"/>
    <cellStyle name="Normal 3 2 3 2 2 2 2 3 2" xfId="10285" xr:uid="{00000000-0005-0000-0000-0000C7230000}"/>
    <cellStyle name="Normal 3 2 3 2 2 2 2 4" xfId="7315" xr:uid="{00000000-0005-0000-0000-0000C8230000}"/>
    <cellStyle name="Normal 3 2 3 2 2 2 3" xfId="2054" xr:uid="{00000000-0005-0000-0000-0000C9230000}"/>
    <cellStyle name="Normal 3 2 3 2 2 2 3 2" xfId="5024" xr:uid="{00000000-0005-0000-0000-0000CA230000}"/>
    <cellStyle name="Normal 3 2 3 2 2 2 3 2 2" xfId="11007" xr:uid="{00000000-0005-0000-0000-0000CB230000}"/>
    <cellStyle name="Normal 3 2 3 2 2 2 3 3" xfId="8037" xr:uid="{00000000-0005-0000-0000-0000CC230000}"/>
    <cellStyle name="Normal 3 2 3 2 2 2 4" xfId="3580" xr:uid="{00000000-0005-0000-0000-0000CD230000}"/>
    <cellStyle name="Normal 3 2 3 2 2 2 4 2" xfId="9563" xr:uid="{00000000-0005-0000-0000-0000CE230000}"/>
    <cellStyle name="Normal 3 2 3 2 2 2 5" xfId="6593" xr:uid="{00000000-0005-0000-0000-0000CF230000}"/>
    <cellStyle name="Normal 3 2 3 2 2 3" xfId="984" xr:uid="{00000000-0005-0000-0000-0000D0230000}"/>
    <cellStyle name="Normal 3 2 3 2 2 3 2" xfId="2428" xr:uid="{00000000-0005-0000-0000-0000D1230000}"/>
    <cellStyle name="Normal 3 2 3 2 2 3 2 2" xfId="5398" xr:uid="{00000000-0005-0000-0000-0000D2230000}"/>
    <cellStyle name="Normal 3 2 3 2 2 3 2 2 2" xfId="11381" xr:uid="{00000000-0005-0000-0000-0000D3230000}"/>
    <cellStyle name="Normal 3 2 3 2 2 3 2 3" xfId="8411" xr:uid="{00000000-0005-0000-0000-0000D4230000}"/>
    <cellStyle name="Normal 3 2 3 2 2 3 3" xfId="3954" xr:uid="{00000000-0005-0000-0000-0000D5230000}"/>
    <cellStyle name="Normal 3 2 3 2 2 3 3 2" xfId="9937" xr:uid="{00000000-0005-0000-0000-0000D6230000}"/>
    <cellStyle name="Normal 3 2 3 2 2 3 4" xfId="6967" xr:uid="{00000000-0005-0000-0000-0000D7230000}"/>
    <cellStyle name="Normal 3 2 3 2 2 4" xfId="1706" xr:uid="{00000000-0005-0000-0000-0000D8230000}"/>
    <cellStyle name="Normal 3 2 3 2 2 4 2" xfId="4676" xr:uid="{00000000-0005-0000-0000-0000D9230000}"/>
    <cellStyle name="Normal 3 2 3 2 2 4 2 2" xfId="10659" xr:uid="{00000000-0005-0000-0000-0000DA230000}"/>
    <cellStyle name="Normal 3 2 3 2 2 4 3" xfId="7689" xr:uid="{00000000-0005-0000-0000-0000DB230000}"/>
    <cellStyle name="Normal 3 2 3 2 2 5" xfId="3232" xr:uid="{00000000-0005-0000-0000-0000DC230000}"/>
    <cellStyle name="Normal 3 2 3 2 2 5 2" xfId="9215" xr:uid="{00000000-0005-0000-0000-0000DD230000}"/>
    <cellStyle name="Normal 3 2 3 2 2 6" xfId="6245" xr:uid="{00000000-0005-0000-0000-0000DE230000}"/>
    <cellStyle name="Normal 3 2 3 2 3" xfId="378" xr:uid="{00000000-0005-0000-0000-0000DF230000}"/>
    <cellStyle name="Normal 3 2 3 2 3 2" xfId="726" xr:uid="{00000000-0005-0000-0000-0000E0230000}"/>
    <cellStyle name="Normal 3 2 3 2 3 2 2" xfId="1448" xr:uid="{00000000-0005-0000-0000-0000E1230000}"/>
    <cellStyle name="Normal 3 2 3 2 3 2 2 2" xfId="2892" xr:uid="{00000000-0005-0000-0000-0000E2230000}"/>
    <cellStyle name="Normal 3 2 3 2 3 2 2 2 2" xfId="5862" xr:uid="{00000000-0005-0000-0000-0000E3230000}"/>
    <cellStyle name="Normal 3 2 3 2 3 2 2 2 2 2" xfId="11845" xr:uid="{00000000-0005-0000-0000-0000E4230000}"/>
    <cellStyle name="Normal 3 2 3 2 3 2 2 2 3" xfId="8875" xr:uid="{00000000-0005-0000-0000-0000E5230000}"/>
    <cellStyle name="Normal 3 2 3 2 3 2 2 3" xfId="4418" xr:uid="{00000000-0005-0000-0000-0000E6230000}"/>
    <cellStyle name="Normal 3 2 3 2 3 2 2 3 2" xfId="10401" xr:uid="{00000000-0005-0000-0000-0000E7230000}"/>
    <cellStyle name="Normal 3 2 3 2 3 2 2 4" xfId="7431" xr:uid="{00000000-0005-0000-0000-0000E8230000}"/>
    <cellStyle name="Normal 3 2 3 2 3 2 3" xfId="2170" xr:uid="{00000000-0005-0000-0000-0000E9230000}"/>
    <cellStyle name="Normal 3 2 3 2 3 2 3 2" xfId="5140" xr:uid="{00000000-0005-0000-0000-0000EA230000}"/>
    <cellStyle name="Normal 3 2 3 2 3 2 3 2 2" xfId="11123" xr:uid="{00000000-0005-0000-0000-0000EB230000}"/>
    <cellStyle name="Normal 3 2 3 2 3 2 3 3" xfId="8153" xr:uid="{00000000-0005-0000-0000-0000EC230000}"/>
    <cellStyle name="Normal 3 2 3 2 3 2 4" xfId="3696" xr:uid="{00000000-0005-0000-0000-0000ED230000}"/>
    <cellStyle name="Normal 3 2 3 2 3 2 4 2" xfId="9679" xr:uid="{00000000-0005-0000-0000-0000EE230000}"/>
    <cellStyle name="Normal 3 2 3 2 3 2 5" xfId="6709" xr:uid="{00000000-0005-0000-0000-0000EF230000}"/>
    <cellStyle name="Normal 3 2 3 2 3 3" xfId="1100" xr:uid="{00000000-0005-0000-0000-0000F0230000}"/>
    <cellStyle name="Normal 3 2 3 2 3 3 2" xfId="2544" xr:uid="{00000000-0005-0000-0000-0000F1230000}"/>
    <cellStyle name="Normal 3 2 3 2 3 3 2 2" xfId="5514" xr:uid="{00000000-0005-0000-0000-0000F2230000}"/>
    <cellStyle name="Normal 3 2 3 2 3 3 2 2 2" xfId="11497" xr:uid="{00000000-0005-0000-0000-0000F3230000}"/>
    <cellStyle name="Normal 3 2 3 2 3 3 2 3" xfId="8527" xr:uid="{00000000-0005-0000-0000-0000F4230000}"/>
    <cellStyle name="Normal 3 2 3 2 3 3 3" xfId="4070" xr:uid="{00000000-0005-0000-0000-0000F5230000}"/>
    <cellStyle name="Normal 3 2 3 2 3 3 3 2" xfId="10053" xr:uid="{00000000-0005-0000-0000-0000F6230000}"/>
    <cellStyle name="Normal 3 2 3 2 3 3 4" xfId="7083" xr:uid="{00000000-0005-0000-0000-0000F7230000}"/>
    <cellStyle name="Normal 3 2 3 2 3 4" xfId="1822" xr:uid="{00000000-0005-0000-0000-0000F8230000}"/>
    <cellStyle name="Normal 3 2 3 2 3 4 2" xfId="4792" xr:uid="{00000000-0005-0000-0000-0000F9230000}"/>
    <cellStyle name="Normal 3 2 3 2 3 4 2 2" xfId="10775" xr:uid="{00000000-0005-0000-0000-0000FA230000}"/>
    <cellStyle name="Normal 3 2 3 2 3 4 3" xfId="7805" xr:uid="{00000000-0005-0000-0000-0000FB230000}"/>
    <cellStyle name="Normal 3 2 3 2 3 5" xfId="3348" xr:uid="{00000000-0005-0000-0000-0000FC230000}"/>
    <cellStyle name="Normal 3 2 3 2 3 5 2" xfId="9331" xr:uid="{00000000-0005-0000-0000-0000FD230000}"/>
    <cellStyle name="Normal 3 2 3 2 3 6" xfId="6361" xr:uid="{00000000-0005-0000-0000-0000FE230000}"/>
    <cellStyle name="Normal 3 2 3 2 4" xfId="494" xr:uid="{00000000-0005-0000-0000-0000FF230000}"/>
    <cellStyle name="Normal 3 2 3 2 4 2" xfId="1216" xr:uid="{00000000-0005-0000-0000-000000240000}"/>
    <cellStyle name="Normal 3 2 3 2 4 2 2" xfId="2660" xr:uid="{00000000-0005-0000-0000-000001240000}"/>
    <cellStyle name="Normal 3 2 3 2 4 2 2 2" xfId="5630" xr:uid="{00000000-0005-0000-0000-000002240000}"/>
    <cellStyle name="Normal 3 2 3 2 4 2 2 2 2" xfId="11613" xr:uid="{00000000-0005-0000-0000-000003240000}"/>
    <cellStyle name="Normal 3 2 3 2 4 2 2 3" xfId="8643" xr:uid="{00000000-0005-0000-0000-000004240000}"/>
    <cellStyle name="Normal 3 2 3 2 4 2 3" xfId="4186" xr:uid="{00000000-0005-0000-0000-000005240000}"/>
    <cellStyle name="Normal 3 2 3 2 4 2 3 2" xfId="10169" xr:uid="{00000000-0005-0000-0000-000006240000}"/>
    <cellStyle name="Normal 3 2 3 2 4 2 4" xfId="7199" xr:uid="{00000000-0005-0000-0000-000007240000}"/>
    <cellStyle name="Normal 3 2 3 2 4 3" xfId="1938" xr:uid="{00000000-0005-0000-0000-000008240000}"/>
    <cellStyle name="Normal 3 2 3 2 4 3 2" xfId="4908" xr:uid="{00000000-0005-0000-0000-000009240000}"/>
    <cellStyle name="Normal 3 2 3 2 4 3 2 2" xfId="10891" xr:uid="{00000000-0005-0000-0000-00000A240000}"/>
    <cellStyle name="Normal 3 2 3 2 4 3 3" xfId="7921" xr:uid="{00000000-0005-0000-0000-00000B240000}"/>
    <cellStyle name="Normal 3 2 3 2 4 4" xfId="3464" xr:uid="{00000000-0005-0000-0000-00000C240000}"/>
    <cellStyle name="Normal 3 2 3 2 4 4 2" xfId="9447" xr:uid="{00000000-0005-0000-0000-00000D240000}"/>
    <cellStyle name="Normal 3 2 3 2 4 5" xfId="6477" xr:uid="{00000000-0005-0000-0000-00000E240000}"/>
    <cellStyle name="Normal 3 2 3 2 5" xfId="868" xr:uid="{00000000-0005-0000-0000-00000F240000}"/>
    <cellStyle name="Normal 3 2 3 2 5 2" xfId="2312" xr:uid="{00000000-0005-0000-0000-000010240000}"/>
    <cellStyle name="Normal 3 2 3 2 5 2 2" xfId="5282" xr:uid="{00000000-0005-0000-0000-000011240000}"/>
    <cellStyle name="Normal 3 2 3 2 5 2 2 2" xfId="11265" xr:uid="{00000000-0005-0000-0000-000012240000}"/>
    <cellStyle name="Normal 3 2 3 2 5 2 3" xfId="8295" xr:uid="{00000000-0005-0000-0000-000013240000}"/>
    <cellStyle name="Normal 3 2 3 2 5 3" xfId="3838" xr:uid="{00000000-0005-0000-0000-000014240000}"/>
    <cellStyle name="Normal 3 2 3 2 5 3 2" xfId="9821" xr:uid="{00000000-0005-0000-0000-000015240000}"/>
    <cellStyle name="Normal 3 2 3 2 5 4" xfId="6851" xr:uid="{00000000-0005-0000-0000-000016240000}"/>
    <cellStyle name="Normal 3 2 3 2 6" xfId="1590" xr:uid="{00000000-0005-0000-0000-000017240000}"/>
    <cellStyle name="Normal 3 2 3 2 6 2" xfId="4560" xr:uid="{00000000-0005-0000-0000-000018240000}"/>
    <cellStyle name="Normal 3 2 3 2 6 2 2" xfId="10543" xr:uid="{00000000-0005-0000-0000-000019240000}"/>
    <cellStyle name="Normal 3 2 3 2 6 3" xfId="7573" xr:uid="{00000000-0005-0000-0000-00001A240000}"/>
    <cellStyle name="Normal 3 2 3 2 7" xfId="3116" xr:uid="{00000000-0005-0000-0000-00001B240000}"/>
    <cellStyle name="Normal 3 2 3 2 7 2" xfId="9099" xr:uid="{00000000-0005-0000-0000-00001C240000}"/>
    <cellStyle name="Normal 3 2 3 2 8" xfId="6129" xr:uid="{00000000-0005-0000-0000-00001D240000}"/>
    <cellStyle name="Normal 3 2 3 3" xfId="204" xr:uid="{00000000-0005-0000-0000-00001E240000}"/>
    <cellStyle name="Normal 3 2 3 3 2" xfId="552" xr:uid="{00000000-0005-0000-0000-00001F240000}"/>
    <cellStyle name="Normal 3 2 3 3 2 2" xfId="1274" xr:uid="{00000000-0005-0000-0000-000020240000}"/>
    <cellStyle name="Normal 3 2 3 3 2 2 2" xfId="2718" xr:uid="{00000000-0005-0000-0000-000021240000}"/>
    <cellStyle name="Normal 3 2 3 3 2 2 2 2" xfId="5688" xr:uid="{00000000-0005-0000-0000-000022240000}"/>
    <cellStyle name="Normal 3 2 3 3 2 2 2 2 2" xfId="11671" xr:uid="{00000000-0005-0000-0000-000023240000}"/>
    <cellStyle name="Normal 3 2 3 3 2 2 2 3" xfId="8701" xr:uid="{00000000-0005-0000-0000-000024240000}"/>
    <cellStyle name="Normal 3 2 3 3 2 2 3" xfId="4244" xr:uid="{00000000-0005-0000-0000-000025240000}"/>
    <cellStyle name="Normal 3 2 3 3 2 2 3 2" xfId="10227" xr:uid="{00000000-0005-0000-0000-000026240000}"/>
    <cellStyle name="Normal 3 2 3 3 2 2 4" xfId="7257" xr:uid="{00000000-0005-0000-0000-000027240000}"/>
    <cellStyle name="Normal 3 2 3 3 2 3" xfId="1996" xr:uid="{00000000-0005-0000-0000-000028240000}"/>
    <cellStyle name="Normal 3 2 3 3 2 3 2" xfId="4966" xr:uid="{00000000-0005-0000-0000-000029240000}"/>
    <cellStyle name="Normal 3 2 3 3 2 3 2 2" xfId="10949" xr:uid="{00000000-0005-0000-0000-00002A240000}"/>
    <cellStyle name="Normal 3 2 3 3 2 3 3" xfId="7979" xr:uid="{00000000-0005-0000-0000-00002B240000}"/>
    <cellStyle name="Normal 3 2 3 3 2 4" xfId="3522" xr:uid="{00000000-0005-0000-0000-00002C240000}"/>
    <cellStyle name="Normal 3 2 3 3 2 4 2" xfId="9505" xr:uid="{00000000-0005-0000-0000-00002D240000}"/>
    <cellStyle name="Normal 3 2 3 3 2 5" xfId="6535" xr:uid="{00000000-0005-0000-0000-00002E240000}"/>
    <cellStyle name="Normal 3 2 3 3 3" xfId="926" xr:uid="{00000000-0005-0000-0000-00002F240000}"/>
    <cellStyle name="Normal 3 2 3 3 3 2" xfId="2370" xr:uid="{00000000-0005-0000-0000-000030240000}"/>
    <cellStyle name="Normal 3 2 3 3 3 2 2" xfId="5340" xr:uid="{00000000-0005-0000-0000-000031240000}"/>
    <cellStyle name="Normal 3 2 3 3 3 2 2 2" xfId="11323" xr:uid="{00000000-0005-0000-0000-000032240000}"/>
    <cellStyle name="Normal 3 2 3 3 3 2 3" xfId="8353" xr:uid="{00000000-0005-0000-0000-000033240000}"/>
    <cellStyle name="Normal 3 2 3 3 3 3" xfId="3896" xr:uid="{00000000-0005-0000-0000-000034240000}"/>
    <cellStyle name="Normal 3 2 3 3 3 3 2" xfId="9879" xr:uid="{00000000-0005-0000-0000-000035240000}"/>
    <cellStyle name="Normal 3 2 3 3 3 4" xfId="6909" xr:uid="{00000000-0005-0000-0000-000036240000}"/>
    <cellStyle name="Normal 3 2 3 3 4" xfId="1648" xr:uid="{00000000-0005-0000-0000-000037240000}"/>
    <cellStyle name="Normal 3 2 3 3 4 2" xfId="4618" xr:uid="{00000000-0005-0000-0000-000038240000}"/>
    <cellStyle name="Normal 3 2 3 3 4 2 2" xfId="10601" xr:uid="{00000000-0005-0000-0000-000039240000}"/>
    <cellStyle name="Normal 3 2 3 3 4 3" xfId="7631" xr:uid="{00000000-0005-0000-0000-00003A240000}"/>
    <cellStyle name="Normal 3 2 3 3 5" xfId="3174" xr:uid="{00000000-0005-0000-0000-00003B240000}"/>
    <cellStyle name="Normal 3 2 3 3 5 2" xfId="9157" xr:uid="{00000000-0005-0000-0000-00003C240000}"/>
    <cellStyle name="Normal 3 2 3 3 6" xfId="6187" xr:uid="{00000000-0005-0000-0000-00003D240000}"/>
    <cellStyle name="Normal 3 2 3 4" xfId="320" xr:uid="{00000000-0005-0000-0000-00003E240000}"/>
    <cellStyle name="Normal 3 2 3 4 2" xfId="668" xr:uid="{00000000-0005-0000-0000-00003F240000}"/>
    <cellStyle name="Normal 3 2 3 4 2 2" xfId="1390" xr:uid="{00000000-0005-0000-0000-000040240000}"/>
    <cellStyle name="Normal 3 2 3 4 2 2 2" xfId="2834" xr:uid="{00000000-0005-0000-0000-000041240000}"/>
    <cellStyle name="Normal 3 2 3 4 2 2 2 2" xfId="5804" xr:uid="{00000000-0005-0000-0000-000042240000}"/>
    <cellStyle name="Normal 3 2 3 4 2 2 2 2 2" xfId="11787" xr:uid="{00000000-0005-0000-0000-000043240000}"/>
    <cellStyle name="Normal 3 2 3 4 2 2 2 3" xfId="8817" xr:uid="{00000000-0005-0000-0000-000044240000}"/>
    <cellStyle name="Normal 3 2 3 4 2 2 3" xfId="4360" xr:uid="{00000000-0005-0000-0000-000045240000}"/>
    <cellStyle name="Normal 3 2 3 4 2 2 3 2" xfId="10343" xr:uid="{00000000-0005-0000-0000-000046240000}"/>
    <cellStyle name="Normal 3 2 3 4 2 2 4" xfId="7373" xr:uid="{00000000-0005-0000-0000-000047240000}"/>
    <cellStyle name="Normal 3 2 3 4 2 3" xfId="2112" xr:uid="{00000000-0005-0000-0000-000048240000}"/>
    <cellStyle name="Normal 3 2 3 4 2 3 2" xfId="5082" xr:uid="{00000000-0005-0000-0000-000049240000}"/>
    <cellStyle name="Normal 3 2 3 4 2 3 2 2" xfId="11065" xr:uid="{00000000-0005-0000-0000-00004A240000}"/>
    <cellStyle name="Normal 3 2 3 4 2 3 3" xfId="8095" xr:uid="{00000000-0005-0000-0000-00004B240000}"/>
    <cellStyle name="Normal 3 2 3 4 2 4" xfId="3638" xr:uid="{00000000-0005-0000-0000-00004C240000}"/>
    <cellStyle name="Normal 3 2 3 4 2 4 2" xfId="9621" xr:uid="{00000000-0005-0000-0000-00004D240000}"/>
    <cellStyle name="Normal 3 2 3 4 2 5" xfId="6651" xr:uid="{00000000-0005-0000-0000-00004E240000}"/>
    <cellStyle name="Normal 3 2 3 4 3" xfId="1042" xr:uid="{00000000-0005-0000-0000-00004F240000}"/>
    <cellStyle name="Normal 3 2 3 4 3 2" xfId="2486" xr:uid="{00000000-0005-0000-0000-000050240000}"/>
    <cellStyle name="Normal 3 2 3 4 3 2 2" xfId="5456" xr:uid="{00000000-0005-0000-0000-000051240000}"/>
    <cellStyle name="Normal 3 2 3 4 3 2 2 2" xfId="11439" xr:uid="{00000000-0005-0000-0000-000052240000}"/>
    <cellStyle name="Normal 3 2 3 4 3 2 3" xfId="8469" xr:uid="{00000000-0005-0000-0000-000053240000}"/>
    <cellStyle name="Normal 3 2 3 4 3 3" xfId="4012" xr:uid="{00000000-0005-0000-0000-000054240000}"/>
    <cellStyle name="Normal 3 2 3 4 3 3 2" xfId="9995" xr:uid="{00000000-0005-0000-0000-000055240000}"/>
    <cellStyle name="Normal 3 2 3 4 3 4" xfId="7025" xr:uid="{00000000-0005-0000-0000-000056240000}"/>
    <cellStyle name="Normal 3 2 3 4 4" xfId="1764" xr:uid="{00000000-0005-0000-0000-000057240000}"/>
    <cellStyle name="Normal 3 2 3 4 4 2" xfId="4734" xr:uid="{00000000-0005-0000-0000-000058240000}"/>
    <cellStyle name="Normal 3 2 3 4 4 2 2" xfId="10717" xr:uid="{00000000-0005-0000-0000-000059240000}"/>
    <cellStyle name="Normal 3 2 3 4 4 3" xfId="7747" xr:uid="{00000000-0005-0000-0000-00005A240000}"/>
    <cellStyle name="Normal 3 2 3 4 5" xfId="3290" xr:uid="{00000000-0005-0000-0000-00005B240000}"/>
    <cellStyle name="Normal 3 2 3 4 5 2" xfId="9273" xr:uid="{00000000-0005-0000-0000-00005C240000}"/>
    <cellStyle name="Normal 3 2 3 4 6" xfId="6303" xr:uid="{00000000-0005-0000-0000-00005D240000}"/>
    <cellStyle name="Normal 3 2 3 5" xfId="436" xr:uid="{00000000-0005-0000-0000-00005E240000}"/>
    <cellStyle name="Normal 3 2 3 5 2" xfId="1158" xr:uid="{00000000-0005-0000-0000-00005F240000}"/>
    <cellStyle name="Normal 3 2 3 5 2 2" xfId="2602" xr:uid="{00000000-0005-0000-0000-000060240000}"/>
    <cellStyle name="Normal 3 2 3 5 2 2 2" xfId="5572" xr:uid="{00000000-0005-0000-0000-000061240000}"/>
    <cellStyle name="Normal 3 2 3 5 2 2 2 2" xfId="11555" xr:uid="{00000000-0005-0000-0000-000062240000}"/>
    <cellStyle name="Normal 3 2 3 5 2 2 3" xfId="8585" xr:uid="{00000000-0005-0000-0000-000063240000}"/>
    <cellStyle name="Normal 3 2 3 5 2 3" xfId="4128" xr:uid="{00000000-0005-0000-0000-000064240000}"/>
    <cellStyle name="Normal 3 2 3 5 2 3 2" xfId="10111" xr:uid="{00000000-0005-0000-0000-000065240000}"/>
    <cellStyle name="Normal 3 2 3 5 2 4" xfId="7141" xr:uid="{00000000-0005-0000-0000-000066240000}"/>
    <cellStyle name="Normal 3 2 3 5 3" xfId="1880" xr:uid="{00000000-0005-0000-0000-000067240000}"/>
    <cellStyle name="Normal 3 2 3 5 3 2" xfId="4850" xr:uid="{00000000-0005-0000-0000-000068240000}"/>
    <cellStyle name="Normal 3 2 3 5 3 2 2" xfId="10833" xr:uid="{00000000-0005-0000-0000-000069240000}"/>
    <cellStyle name="Normal 3 2 3 5 3 3" xfId="7863" xr:uid="{00000000-0005-0000-0000-00006A240000}"/>
    <cellStyle name="Normal 3 2 3 5 4" xfId="3406" xr:uid="{00000000-0005-0000-0000-00006B240000}"/>
    <cellStyle name="Normal 3 2 3 5 4 2" xfId="9389" xr:uid="{00000000-0005-0000-0000-00006C240000}"/>
    <cellStyle name="Normal 3 2 3 5 5" xfId="6419" xr:uid="{00000000-0005-0000-0000-00006D240000}"/>
    <cellStyle name="Normal 3 2 3 6" xfId="810" xr:uid="{00000000-0005-0000-0000-00006E240000}"/>
    <cellStyle name="Normal 3 2 3 6 2" xfId="2254" xr:uid="{00000000-0005-0000-0000-00006F240000}"/>
    <cellStyle name="Normal 3 2 3 6 2 2" xfId="5224" xr:uid="{00000000-0005-0000-0000-000070240000}"/>
    <cellStyle name="Normal 3 2 3 6 2 2 2" xfId="11207" xr:uid="{00000000-0005-0000-0000-000071240000}"/>
    <cellStyle name="Normal 3 2 3 6 2 3" xfId="8237" xr:uid="{00000000-0005-0000-0000-000072240000}"/>
    <cellStyle name="Normal 3 2 3 6 3" xfId="3780" xr:uid="{00000000-0005-0000-0000-000073240000}"/>
    <cellStyle name="Normal 3 2 3 6 3 2" xfId="9763" xr:uid="{00000000-0005-0000-0000-000074240000}"/>
    <cellStyle name="Normal 3 2 3 6 4" xfId="6793" xr:uid="{00000000-0005-0000-0000-000075240000}"/>
    <cellStyle name="Normal 3 2 3 7" xfId="1532" xr:uid="{00000000-0005-0000-0000-000076240000}"/>
    <cellStyle name="Normal 3 2 3 7 2" xfId="4502" xr:uid="{00000000-0005-0000-0000-000077240000}"/>
    <cellStyle name="Normal 3 2 3 7 2 2" xfId="10485" xr:uid="{00000000-0005-0000-0000-000078240000}"/>
    <cellStyle name="Normal 3 2 3 7 3" xfId="7515" xr:uid="{00000000-0005-0000-0000-000079240000}"/>
    <cellStyle name="Normal 3 2 3 8" xfId="3058" xr:uid="{00000000-0005-0000-0000-00007A240000}"/>
    <cellStyle name="Normal 3 2 3 8 2" xfId="9041" xr:uid="{00000000-0005-0000-0000-00007B240000}"/>
    <cellStyle name="Normal 3 2 3 9" xfId="6071" xr:uid="{00000000-0005-0000-0000-00007C240000}"/>
    <cellStyle name="Normal 3 2 4" xfId="94" xr:uid="{00000000-0005-0000-0000-00007D240000}"/>
    <cellStyle name="Normal 3 2 4 2" xfId="210" xr:uid="{00000000-0005-0000-0000-00007E240000}"/>
    <cellStyle name="Normal 3 2 4 2 2" xfId="558" xr:uid="{00000000-0005-0000-0000-00007F240000}"/>
    <cellStyle name="Normal 3 2 4 2 2 2" xfId="1280" xr:uid="{00000000-0005-0000-0000-000080240000}"/>
    <cellStyle name="Normal 3 2 4 2 2 2 2" xfId="2724" xr:uid="{00000000-0005-0000-0000-000081240000}"/>
    <cellStyle name="Normal 3 2 4 2 2 2 2 2" xfId="5694" xr:uid="{00000000-0005-0000-0000-000082240000}"/>
    <cellStyle name="Normal 3 2 4 2 2 2 2 2 2" xfId="11677" xr:uid="{00000000-0005-0000-0000-000083240000}"/>
    <cellStyle name="Normal 3 2 4 2 2 2 2 3" xfId="8707" xr:uid="{00000000-0005-0000-0000-000084240000}"/>
    <cellStyle name="Normal 3 2 4 2 2 2 3" xfId="4250" xr:uid="{00000000-0005-0000-0000-000085240000}"/>
    <cellStyle name="Normal 3 2 4 2 2 2 3 2" xfId="10233" xr:uid="{00000000-0005-0000-0000-000086240000}"/>
    <cellStyle name="Normal 3 2 4 2 2 2 4" xfId="7263" xr:uid="{00000000-0005-0000-0000-000087240000}"/>
    <cellStyle name="Normal 3 2 4 2 2 3" xfId="2002" xr:uid="{00000000-0005-0000-0000-000088240000}"/>
    <cellStyle name="Normal 3 2 4 2 2 3 2" xfId="4972" xr:uid="{00000000-0005-0000-0000-000089240000}"/>
    <cellStyle name="Normal 3 2 4 2 2 3 2 2" xfId="10955" xr:uid="{00000000-0005-0000-0000-00008A240000}"/>
    <cellStyle name="Normal 3 2 4 2 2 3 3" xfId="7985" xr:uid="{00000000-0005-0000-0000-00008B240000}"/>
    <cellStyle name="Normal 3 2 4 2 2 4" xfId="3528" xr:uid="{00000000-0005-0000-0000-00008C240000}"/>
    <cellStyle name="Normal 3 2 4 2 2 4 2" xfId="9511" xr:uid="{00000000-0005-0000-0000-00008D240000}"/>
    <cellStyle name="Normal 3 2 4 2 2 5" xfId="6541" xr:uid="{00000000-0005-0000-0000-00008E240000}"/>
    <cellStyle name="Normal 3 2 4 2 3" xfId="932" xr:uid="{00000000-0005-0000-0000-00008F240000}"/>
    <cellStyle name="Normal 3 2 4 2 3 2" xfId="2376" xr:uid="{00000000-0005-0000-0000-000090240000}"/>
    <cellStyle name="Normal 3 2 4 2 3 2 2" xfId="5346" xr:uid="{00000000-0005-0000-0000-000091240000}"/>
    <cellStyle name="Normal 3 2 4 2 3 2 2 2" xfId="11329" xr:uid="{00000000-0005-0000-0000-000092240000}"/>
    <cellStyle name="Normal 3 2 4 2 3 2 3" xfId="8359" xr:uid="{00000000-0005-0000-0000-000093240000}"/>
    <cellStyle name="Normal 3 2 4 2 3 3" xfId="3902" xr:uid="{00000000-0005-0000-0000-000094240000}"/>
    <cellStyle name="Normal 3 2 4 2 3 3 2" xfId="9885" xr:uid="{00000000-0005-0000-0000-000095240000}"/>
    <cellStyle name="Normal 3 2 4 2 3 4" xfId="6915" xr:uid="{00000000-0005-0000-0000-000096240000}"/>
    <cellStyle name="Normal 3 2 4 2 4" xfId="1654" xr:uid="{00000000-0005-0000-0000-000097240000}"/>
    <cellStyle name="Normal 3 2 4 2 4 2" xfId="4624" xr:uid="{00000000-0005-0000-0000-000098240000}"/>
    <cellStyle name="Normal 3 2 4 2 4 2 2" xfId="10607" xr:uid="{00000000-0005-0000-0000-000099240000}"/>
    <cellStyle name="Normal 3 2 4 2 4 3" xfId="7637" xr:uid="{00000000-0005-0000-0000-00009A240000}"/>
    <cellStyle name="Normal 3 2 4 2 5" xfId="3180" xr:uid="{00000000-0005-0000-0000-00009B240000}"/>
    <cellStyle name="Normal 3 2 4 2 5 2" xfId="9163" xr:uid="{00000000-0005-0000-0000-00009C240000}"/>
    <cellStyle name="Normal 3 2 4 2 6" xfId="6193" xr:uid="{00000000-0005-0000-0000-00009D240000}"/>
    <cellStyle name="Normal 3 2 4 3" xfId="326" xr:uid="{00000000-0005-0000-0000-00009E240000}"/>
    <cellStyle name="Normal 3 2 4 3 2" xfId="674" xr:uid="{00000000-0005-0000-0000-00009F240000}"/>
    <cellStyle name="Normal 3 2 4 3 2 2" xfId="1396" xr:uid="{00000000-0005-0000-0000-0000A0240000}"/>
    <cellStyle name="Normal 3 2 4 3 2 2 2" xfId="2840" xr:uid="{00000000-0005-0000-0000-0000A1240000}"/>
    <cellStyle name="Normal 3 2 4 3 2 2 2 2" xfId="5810" xr:uid="{00000000-0005-0000-0000-0000A2240000}"/>
    <cellStyle name="Normal 3 2 4 3 2 2 2 2 2" xfId="11793" xr:uid="{00000000-0005-0000-0000-0000A3240000}"/>
    <cellStyle name="Normal 3 2 4 3 2 2 2 3" xfId="8823" xr:uid="{00000000-0005-0000-0000-0000A4240000}"/>
    <cellStyle name="Normal 3 2 4 3 2 2 3" xfId="4366" xr:uid="{00000000-0005-0000-0000-0000A5240000}"/>
    <cellStyle name="Normal 3 2 4 3 2 2 3 2" xfId="10349" xr:uid="{00000000-0005-0000-0000-0000A6240000}"/>
    <cellStyle name="Normal 3 2 4 3 2 2 4" xfId="7379" xr:uid="{00000000-0005-0000-0000-0000A7240000}"/>
    <cellStyle name="Normal 3 2 4 3 2 3" xfId="2118" xr:uid="{00000000-0005-0000-0000-0000A8240000}"/>
    <cellStyle name="Normal 3 2 4 3 2 3 2" xfId="5088" xr:uid="{00000000-0005-0000-0000-0000A9240000}"/>
    <cellStyle name="Normal 3 2 4 3 2 3 2 2" xfId="11071" xr:uid="{00000000-0005-0000-0000-0000AA240000}"/>
    <cellStyle name="Normal 3 2 4 3 2 3 3" xfId="8101" xr:uid="{00000000-0005-0000-0000-0000AB240000}"/>
    <cellStyle name="Normal 3 2 4 3 2 4" xfId="3644" xr:uid="{00000000-0005-0000-0000-0000AC240000}"/>
    <cellStyle name="Normal 3 2 4 3 2 4 2" xfId="9627" xr:uid="{00000000-0005-0000-0000-0000AD240000}"/>
    <cellStyle name="Normal 3 2 4 3 2 5" xfId="6657" xr:uid="{00000000-0005-0000-0000-0000AE240000}"/>
    <cellStyle name="Normal 3 2 4 3 3" xfId="1048" xr:uid="{00000000-0005-0000-0000-0000AF240000}"/>
    <cellStyle name="Normal 3 2 4 3 3 2" xfId="2492" xr:uid="{00000000-0005-0000-0000-0000B0240000}"/>
    <cellStyle name="Normal 3 2 4 3 3 2 2" xfId="5462" xr:uid="{00000000-0005-0000-0000-0000B1240000}"/>
    <cellStyle name="Normal 3 2 4 3 3 2 2 2" xfId="11445" xr:uid="{00000000-0005-0000-0000-0000B2240000}"/>
    <cellStyle name="Normal 3 2 4 3 3 2 3" xfId="8475" xr:uid="{00000000-0005-0000-0000-0000B3240000}"/>
    <cellStyle name="Normal 3 2 4 3 3 3" xfId="4018" xr:uid="{00000000-0005-0000-0000-0000B4240000}"/>
    <cellStyle name="Normal 3 2 4 3 3 3 2" xfId="10001" xr:uid="{00000000-0005-0000-0000-0000B5240000}"/>
    <cellStyle name="Normal 3 2 4 3 3 4" xfId="7031" xr:uid="{00000000-0005-0000-0000-0000B6240000}"/>
    <cellStyle name="Normal 3 2 4 3 4" xfId="1770" xr:uid="{00000000-0005-0000-0000-0000B7240000}"/>
    <cellStyle name="Normal 3 2 4 3 4 2" xfId="4740" xr:uid="{00000000-0005-0000-0000-0000B8240000}"/>
    <cellStyle name="Normal 3 2 4 3 4 2 2" xfId="10723" xr:uid="{00000000-0005-0000-0000-0000B9240000}"/>
    <cellStyle name="Normal 3 2 4 3 4 3" xfId="7753" xr:uid="{00000000-0005-0000-0000-0000BA240000}"/>
    <cellStyle name="Normal 3 2 4 3 5" xfId="3296" xr:uid="{00000000-0005-0000-0000-0000BB240000}"/>
    <cellStyle name="Normal 3 2 4 3 5 2" xfId="9279" xr:uid="{00000000-0005-0000-0000-0000BC240000}"/>
    <cellStyle name="Normal 3 2 4 3 6" xfId="6309" xr:uid="{00000000-0005-0000-0000-0000BD240000}"/>
    <cellStyle name="Normal 3 2 4 4" xfId="442" xr:uid="{00000000-0005-0000-0000-0000BE240000}"/>
    <cellStyle name="Normal 3 2 4 4 2" xfId="1164" xr:uid="{00000000-0005-0000-0000-0000BF240000}"/>
    <cellStyle name="Normal 3 2 4 4 2 2" xfId="2608" xr:uid="{00000000-0005-0000-0000-0000C0240000}"/>
    <cellStyle name="Normal 3 2 4 4 2 2 2" xfId="5578" xr:uid="{00000000-0005-0000-0000-0000C1240000}"/>
    <cellStyle name="Normal 3 2 4 4 2 2 2 2" xfId="11561" xr:uid="{00000000-0005-0000-0000-0000C2240000}"/>
    <cellStyle name="Normal 3 2 4 4 2 2 3" xfId="8591" xr:uid="{00000000-0005-0000-0000-0000C3240000}"/>
    <cellStyle name="Normal 3 2 4 4 2 3" xfId="4134" xr:uid="{00000000-0005-0000-0000-0000C4240000}"/>
    <cellStyle name="Normal 3 2 4 4 2 3 2" xfId="10117" xr:uid="{00000000-0005-0000-0000-0000C5240000}"/>
    <cellStyle name="Normal 3 2 4 4 2 4" xfId="7147" xr:uid="{00000000-0005-0000-0000-0000C6240000}"/>
    <cellStyle name="Normal 3 2 4 4 3" xfId="1886" xr:uid="{00000000-0005-0000-0000-0000C7240000}"/>
    <cellStyle name="Normal 3 2 4 4 3 2" xfId="4856" xr:uid="{00000000-0005-0000-0000-0000C8240000}"/>
    <cellStyle name="Normal 3 2 4 4 3 2 2" xfId="10839" xr:uid="{00000000-0005-0000-0000-0000C9240000}"/>
    <cellStyle name="Normal 3 2 4 4 3 3" xfId="7869" xr:uid="{00000000-0005-0000-0000-0000CA240000}"/>
    <cellStyle name="Normal 3 2 4 4 4" xfId="3412" xr:uid="{00000000-0005-0000-0000-0000CB240000}"/>
    <cellStyle name="Normal 3 2 4 4 4 2" xfId="9395" xr:uid="{00000000-0005-0000-0000-0000CC240000}"/>
    <cellStyle name="Normal 3 2 4 4 5" xfId="6425" xr:uid="{00000000-0005-0000-0000-0000CD240000}"/>
    <cellStyle name="Normal 3 2 4 5" xfId="816" xr:uid="{00000000-0005-0000-0000-0000CE240000}"/>
    <cellStyle name="Normal 3 2 4 5 2" xfId="2260" xr:uid="{00000000-0005-0000-0000-0000CF240000}"/>
    <cellStyle name="Normal 3 2 4 5 2 2" xfId="5230" xr:uid="{00000000-0005-0000-0000-0000D0240000}"/>
    <cellStyle name="Normal 3 2 4 5 2 2 2" xfId="11213" xr:uid="{00000000-0005-0000-0000-0000D1240000}"/>
    <cellStyle name="Normal 3 2 4 5 2 3" xfId="8243" xr:uid="{00000000-0005-0000-0000-0000D2240000}"/>
    <cellStyle name="Normal 3 2 4 5 3" xfId="3786" xr:uid="{00000000-0005-0000-0000-0000D3240000}"/>
    <cellStyle name="Normal 3 2 4 5 3 2" xfId="9769" xr:uid="{00000000-0005-0000-0000-0000D4240000}"/>
    <cellStyle name="Normal 3 2 4 5 4" xfId="6799" xr:uid="{00000000-0005-0000-0000-0000D5240000}"/>
    <cellStyle name="Normal 3 2 4 6" xfId="1538" xr:uid="{00000000-0005-0000-0000-0000D6240000}"/>
    <cellStyle name="Normal 3 2 4 6 2" xfId="4508" xr:uid="{00000000-0005-0000-0000-0000D7240000}"/>
    <cellStyle name="Normal 3 2 4 6 2 2" xfId="10491" xr:uid="{00000000-0005-0000-0000-0000D8240000}"/>
    <cellStyle name="Normal 3 2 4 6 3" xfId="7521" xr:uid="{00000000-0005-0000-0000-0000D9240000}"/>
    <cellStyle name="Normal 3 2 4 7" xfId="3064" xr:uid="{00000000-0005-0000-0000-0000DA240000}"/>
    <cellStyle name="Normal 3 2 4 7 2" xfId="9047" xr:uid="{00000000-0005-0000-0000-0000DB240000}"/>
    <cellStyle name="Normal 3 2 4 8" xfId="6077" xr:uid="{00000000-0005-0000-0000-0000DC240000}"/>
    <cellStyle name="Normal 3 2 5" xfId="152" xr:uid="{00000000-0005-0000-0000-0000DD240000}"/>
    <cellStyle name="Normal 3 2 5 2" xfId="500" xr:uid="{00000000-0005-0000-0000-0000DE240000}"/>
    <cellStyle name="Normal 3 2 5 2 2" xfId="1222" xr:uid="{00000000-0005-0000-0000-0000DF240000}"/>
    <cellStyle name="Normal 3 2 5 2 2 2" xfId="2666" xr:uid="{00000000-0005-0000-0000-0000E0240000}"/>
    <cellStyle name="Normal 3 2 5 2 2 2 2" xfId="5636" xr:uid="{00000000-0005-0000-0000-0000E1240000}"/>
    <cellStyle name="Normal 3 2 5 2 2 2 2 2" xfId="11619" xr:uid="{00000000-0005-0000-0000-0000E2240000}"/>
    <cellStyle name="Normal 3 2 5 2 2 2 3" xfId="8649" xr:uid="{00000000-0005-0000-0000-0000E3240000}"/>
    <cellStyle name="Normal 3 2 5 2 2 3" xfId="4192" xr:uid="{00000000-0005-0000-0000-0000E4240000}"/>
    <cellStyle name="Normal 3 2 5 2 2 3 2" xfId="10175" xr:uid="{00000000-0005-0000-0000-0000E5240000}"/>
    <cellStyle name="Normal 3 2 5 2 2 4" xfId="7205" xr:uid="{00000000-0005-0000-0000-0000E6240000}"/>
    <cellStyle name="Normal 3 2 5 2 3" xfId="1944" xr:uid="{00000000-0005-0000-0000-0000E7240000}"/>
    <cellStyle name="Normal 3 2 5 2 3 2" xfId="4914" xr:uid="{00000000-0005-0000-0000-0000E8240000}"/>
    <cellStyle name="Normal 3 2 5 2 3 2 2" xfId="10897" xr:uid="{00000000-0005-0000-0000-0000E9240000}"/>
    <cellStyle name="Normal 3 2 5 2 3 3" xfId="7927" xr:uid="{00000000-0005-0000-0000-0000EA240000}"/>
    <cellStyle name="Normal 3 2 5 2 4" xfId="3470" xr:uid="{00000000-0005-0000-0000-0000EB240000}"/>
    <cellStyle name="Normal 3 2 5 2 4 2" xfId="9453" xr:uid="{00000000-0005-0000-0000-0000EC240000}"/>
    <cellStyle name="Normal 3 2 5 2 5" xfId="6483" xr:uid="{00000000-0005-0000-0000-0000ED240000}"/>
    <cellStyle name="Normal 3 2 5 3" xfId="874" xr:uid="{00000000-0005-0000-0000-0000EE240000}"/>
    <cellStyle name="Normal 3 2 5 3 2" xfId="2318" xr:uid="{00000000-0005-0000-0000-0000EF240000}"/>
    <cellStyle name="Normal 3 2 5 3 2 2" xfId="5288" xr:uid="{00000000-0005-0000-0000-0000F0240000}"/>
    <cellStyle name="Normal 3 2 5 3 2 2 2" xfId="11271" xr:uid="{00000000-0005-0000-0000-0000F1240000}"/>
    <cellStyle name="Normal 3 2 5 3 2 3" xfId="8301" xr:uid="{00000000-0005-0000-0000-0000F2240000}"/>
    <cellStyle name="Normal 3 2 5 3 3" xfId="3844" xr:uid="{00000000-0005-0000-0000-0000F3240000}"/>
    <cellStyle name="Normal 3 2 5 3 3 2" xfId="9827" xr:uid="{00000000-0005-0000-0000-0000F4240000}"/>
    <cellStyle name="Normal 3 2 5 3 4" xfId="6857" xr:uid="{00000000-0005-0000-0000-0000F5240000}"/>
    <cellStyle name="Normal 3 2 5 4" xfId="1596" xr:uid="{00000000-0005-0000-0000-0000F6240000}"/>
    <cellStyle name="Normal 3 2 5 4 2" xfId="4566" xr:uid="{00000000-0005-0000-0000-0000F7240000}"/>
    <cellStyle name="Normal 3 2 5 4 2 2" xfId="10549" xr:uid="{00000000-0005-0000-0000-0000F8240000}"/>
    <cellStyle name="Normal 3 2 5 4 3" xfId="7579" xr:uid="{00000000-0005-0000-0000-0000F9240000}"/>
    <cellStyle name="Normal 3 2 5 5" xfId="3122" xr:uid="{00000000-0005-0000-0000-0000FA240000}"/>
    <cellStyle name="Normal 3 2 5 5 2" xfId="9105" xr:uid="{00000000-0005-0000-0000-0000FB240000}"/>
    <cellStyle name="Normal 3 2 5 6" xfId="6135" xr:uid="{00000000-0005-0000-0000-0000FC240000}"/>
    <cellStyle name="Normal 3 2 6" xfId="268" xr:uid="{00000000-0005-0000-0000-0000FD240000}"/>
    <cellStyle name="Normal 3 2 6 2" xfId="616" xr:uid="{00000000-0005-0000-0000-0000FE240000}"/>
    <cellStyle name="Normal 3 2 6 2 2" xfId="1338" xr:uid="{00000000-0005-0000-0000-0000FF240000}"/>
    <cellStyle name="Normal 3 2 6 2 2 2" xfId="2782" xr:uid="{00000000-0005-0000-0000-000000250000}"/>
    <cellStyle name="Normal 3 2 6 2 2 2 2" xfId="5752" xr:uid="{00000000-0005-0000-0000-000001250000}"/>
    <cellStyle name="Normal 3 2 6 2 2 2 2 2" xfId="11735" xr:uid="{00000000-0005-0000-0000-000002250000}"/>
    <cellStyle name="Normal 3 2 6 2 2 2 3" xfId="8765" xr:uid="{00000000-0005-0000-0000-000003250000}"/>
    <cellStyle name="Normal 3 2 6 2 2 3" xfId="4308" xr:uid="{00000000-0005-0000-0000-000004250000}"/>
    <cellStyle name="Normal 3 2 6 2 2 3 2" xfId="10291" xr:uid="{00000000-0005-0000-0000-000005250000}"/>
    <cellStyle name="Normal 3 2 6 2 2 4" xfId="7321" xr:uid="{00000000-0005-0000-0000-000006250000}"/>
    <cellStyle name="Normal 3 2 6 2 3" xfId="2060" xr:uid="{00000000-0005-0000-0000-000007250000}"/>
    <cellStyle name="Normal 3 2 6 2 3 2" xfId="5030" xr:uid="{00000000-0005-0000-0000-000008250000}"/>
    <cellStyle name="Normal 3 2 6 2 3 2 2" xfId="11013" xr:uid="{00000000-0005-0000-0000-000009250000}"/>
    <cellStyle name="Normal 3 2 6 2 3 3" xfId="8043" xr:uid="{00000000-0005-0000-0000-00000A250000}"/>
    <cellStyle name="Normal 3 2 6 2 4" xfId="3586" xr:uid="{00000000-0005-0000-0000-00000B250000}"/>
    <cellStyle name="Normal 3 2 6 2 4 2" xfId="9569" xr:uid="{00000000-0005-0000-0000-00000C250000}"/>
    <cellStyle name="Normal 3 2 6 2 5" xfId="6599" xr:uid="{00000000-0005-0000-0000-00000D250000}"/>
    <cellStyle name="Normal 3 2 6 3" xfId="990" xr:uid="{00000000-0005-0000-0000-00000E250000}"/>
    <cellStyle name="Normal 3 2 6 3 2" xfId="2434" xr:uid="{00000000-0005-0000-0000-00000F250000}"/>
    <cellStyle name="Normal 3 2 6 3 2 2" xfId="5404" xr:uid="{00000000-0005-0000-0000-000010250000}"/>
    <cellStyle name="Normal 3 2 6 3 2 2 2" xfId="11387" xr:uid="{00000000-0005-0000-0000-000011250000}"/>
    <cellStyle name="Normal 3 2 6 3 2 3" xfId="8417" xr:uid="{00000000-0005-0000-0000-000012250000}"/>
    <cellStyle name="Normal 3 2 6 3 3" xfId="3960" xr:uid="{00000000-0005-0000-0000-000013250000}"/>
    <cellStyle name="Normal 3 2 6 3 3 2" xfId="9943" xr:uid="{00000000-0005-0000-0000-000014250000}"/>
    <cellStyle name="Normal 3 2 6 3 4" xfId="6973" xr:uid="{00000000-0005-0000-0000-000015250000}"/>
    <cellStyle name="Normal 3 2 6 4" xfId="1712" xr:uid="{00000000-0005-0000-0000-000016250000}"/>
    <cellStyle name="Normal 3 2 6 4 2" xfId="4682" xr:uid="{00000000-0005-0000-0000-000017250000}"/>
    <cellStyle name="Normal 3 2 6 4 2 2" xfId="10665" xr:uid="{00000000-0005-0000-0000-000018250000}"/>
    <cellStyle name="Normal 3 2 6 4 3" xfId="7695" xr:uid="{00000000-0005-0000-0000-000019250000}"/>
    <cellStyle name="Normal 3 2 6 5" xfId="3238" xr:uid="{00000000-0005-0000-0000-00001A250000}"/>
    <cellStyle name="Normal 3 2 6 5 2" xfId="9221" xr:uid="{00000000-0005-0000-0000-00001B250000}"/>
    <cellStyle name="Normal 3 2 6 6" xfId="6251" xr:uid="{00000000-0005-0000-0000-00001C250000}"/>
    <cellStyle name="Normal 3 2 7" xfId="384" xr:uid="{00000000-0005-0000-0000-00001D250000}"/>
    <cellStyle name="Normal 3 2 7 2" xfId="1106" xr:uid="{00000000-0005-0000-0000-00001E250000}"/>
    <cellStyle name="Normal 3 2 7 2 2" xfId="2550" xr:uid="{00000000-0005-0000-0000-00001F250000}"/>
    <cellStyle name="Normal 3 2 7 2 2 2" xfId="5520" xr:uid="{00000000-0005-0000-0000-000020250000}"/>
    <cellStyle name="Normal 3 2 7 2 2 2 2" xfId="11503" xr:uid="{00000000-0005-0000-0000-000021250000}"/>
    <cellStyle name="Normal 3 2 7 2 2 3" xfId="8533" xr:uid="{00000000-0005-0000-0000-000022250000}"/>
    <cellStyle name="Normal 3 2 7 2 3" xfId="4076" xr:uid="{00000000-0005-0000-0000-000023250000}"/>
    <cellStyle name="Normal 3 2 7 2 3 2" xfId="10059" xr:uid="{00000000-0005-0000-0000-000024250000}"/>
    <cellStyle name="Normal 3 2 7 2 4" xfId="7089" xr:uid="{00000000-0005-0000-0000-000025250000}"/>
    <cellStyle name="Normal 3 2 7 3" xfId="1828" xr:uid="{00000000-0005-0000-0000-000026250000}"/>
    <cellStyle name="Normal 3 2 7 3 2" xfId="4798" xr:uid="{00000000-0005-0000-0000-000027250000}"/>
    <cellStyle name="Normal 3 2 7 3 2 2" xfId="10781" xr:uid="{00000000-0005-0000-0000-000028250000}"/>
    <cellStyle name="Normal 3 2 7 3 3" xfId="7811" xr:uid="{00000000-0005-0000-0000-000029250000}"/>
    <cellStyle name="Normal 3 2 7 4" xfId="3354" xr:uid="{00000000-0005-0000-0000-00002A250000}"/>
    <cellStyle name="Normal 3 2 7 4 2" xfId="9337" xr:uid="{00000000-0005-0000-0000-00002B250000}"/>
    <cellStyle name="Normal 3 2 7 5" xfId="6367" xr:uid="{00000000-0005-0000-0000-00002C250000}"/>
    <cellStyle name="Normal 3 2 8" xfId="736" xr:uid="{00000000-0005-0000-0000-00002D250000}"/>
    <cellStyle name="Normal 3 2 8 2" xfId="1458" xr:uid="{00000000-0005-0000-0000-00002E250000}"/>
    <cellStyle name="Normal 3 2 8 2 2" xfId="2902" xr:uid="{00000000-0005-0000-0000-00002F250000}"/>
    <cellStyle name="Normal 3 2 8 2 2 2" xfId="5872" xr:uid="{00000000-0005-0000-0000-000030250000}"/>
    <cellStyle name="Normal 3 2 8 2 2 2 2" xfId="11855" xr:uid="{00000000-0005-0000-0000-000031250000}"/>
    <cellStyle name="Normal 3 2 8 2 2 3" xfId="8885" xr:uid="{00000000-0005-0000-0000-000032250000}"/>
    <cellStyle name="Normal 3 2 8 2 3" xfId="4428" xr:uid="{00000000-0005-0000-0000-000033250000}"/>
    <cellStyle name="Normal 3 2 8 2 3 2" xfId="10411" xr:uid="{00000000-0005-0000-0000-000034250000}"/>
    <cellStyle name="Normal 3 2 8 2 4" xfId="7441" xr:uid="{00000000-0005-0000-0000-000035250000}"/>
    <cellStyle name="Normal 3 2 8 3" xfId="2180" xr:uid="{00000000-0005-0000-0000-000036250000}"/>
    <cellStyle name="Normal 3 2 8 3 2" xfId="5150" xr:uid="{00000000-0005-0000-0000-000037250000}"/>
    <cellStyle name="Normal 3 2 8 3 2 2" xfId="11133" xr:uid="{00000000-0005-0000-0000-000038250000}"/>
    <cellStyle name="Normal 3 2 8 3 3" xfId="8163" xr:uid="{00000000-0005-0000-0000-000039250000}"/>
    <cellStyle name="Normal 3 2 8 4" xfId="3706" xr:uid="{00000000-0005-0000-0000-00003A250000}"/>
    <cellStyle name="Normal 3 2 8 4 2" xfId="9689" xr:uid="{00000000-0005-0000-0000-00003B250000}"/>
    <cellStyle name="Normal 3 2 8 5" xfId="6719" xr:uid="{00000000-0005-0000-0000-00003C250000}"/>
    <cellStyle name="Normal 3 2 9" xfId="758" xr:uid="{00000000-0005-0000-0000-00003D250000}"/>
    <cellStyle name="Normal 3 2 9 2" xfId="2202" xr:uid="{00000000-0005-0000-0000-00003E250000}"/>
    <cellStyle name="Normal 3 2 9 2 2" xfId="5172" xr:uid="{00000000-0005-0000-0000-00003F250000}"/>
    <cellStyle name="Normal 3 2 9 2 2 2" xfId="11155" xr:uid="{00000000-0005-0000-0000-000040250000}"/>
    <cellStyle name="Normal 3 2 9 2 3" xfId="8185" xr:uid="{00000000-0005-0000-0000-000041250000}"/>
    <cellStyle name="Normal 3 2 9 3" xfId="3728" xr:uid="{00000000-0005-0000-0000-000042250000}"/>
    <cellStyle name="Normal 3 2 9 3 2" xfId="9711" xr:uid="{00000000-0005-0000-0000-000043250000}"/>
    <cellStyle name="Normal 3 2 9 4" xfId="6741" xr:uid="{00000000-0005-0000-0000-000044250000}"/>
    <cellStyle name="Normal 3 3" xfId="57" xr:uid="{00000000-0005-0000-0000-000045250000}"/>
    <cellStyle name="Normal 3 3 10" xfId="6040" xr:uid="{00000000-0005-0000-0000-000046250000}"/>
    <cellStyle name="Normal 3 3 2" xfId="115" xr:uid="{00000000-0005-0000-0000-000047250000}"/>
    <cellStyle name="Normal 3 3 2 2" xfId="231" xr:uid="{00000000-0005-0000-0000-000048250000}"/>
    <cellStyle name="Normal 3 3 2 2 2" xfId="579" xr:uid="{00000000-0005-0000-0000-000049250000}"/>
    <cellStyle name="Normal 3 3 2 2 2 2" xfId="1301" xr:uid="{00000000-0005-0000-0000-00004A250000}"/>
    <cellStyle name="Normal 3 3 2 2 2 2 2" xfId="2745" xr:uid="{00000000-0005-0000-0000-00004B250000}"/>
    <cellStyle name="Normal 3 3 2 2 2 2 2 2" xfId="5715" xr:uid="{00000000-0005-0000-0000-00004C250000}"/>
    <cellStyle name="Normal 3 3 2 2 2 2 2 2 2" xfId="11698" xr:uid="{00000000-0005-0000-0000-00004D250000}"/>
    <cellStyle name="Normal 3 3 2 2 2 2 2 3" xfId="8728" xr:uid="{00000000-0005-0000-0000-00004E250000}"/>
    <cellStyle name="Normal 3 3 2 2 2 2 3" xfId="4271" xr:uid="{00000000-0005-0000-0000-00004F250000}"/>
    <cellStyle name="Normal 3 3 2 2 2 2 3 2" xfId="10254" xr:uid="{00000000-0005-0000-0000-000050250000}"/>
    <cellStyle name="Normal 3 3 2 2 2 2 4" xfId="7284" xr:uid="{00000000-0005-0000-0000-000051250000}"/>
    <cellStyle name="Normal 3 3 2 2 2 3" xfId="2023" xr:uid="{00000000-0005-0000-0000-000052250000}"/>
    <cellStyle name="Normal 3 3 2 2 2 3 2" xfId="4993" xr:uid="{00000000-0005-0000-0000-000053250000}"/>
    <cellStyle name="Normal 3 3 2 2 2 3 2 2" xfId="10976" xr:uid="{00000000-0005-0000-0000-000054250000}"/>
    <cellStyle name="Normal 3 3 2 2 2 3 3" xfId="8006" xr:uid="{00000000-0005-0000-0000-000055250000}"/>
    <cellStyle name="Normal 3 3 2 2 2 4" xfId="3549" xr:uid="{00000000-0005-0000-0000-000056250000}"/>
    <cellStyle name="Normal 3 3 2 2 2 4 2" xfId="9532" xr:uid="{00000000-0005-0000-0000-000057250000}"/>
    <cellStyle name="Normal 3 3 2 2 2 5" xfId="6562" xr:uid="{00000000-0005-0000-0000-000058250000}"/>
    <cellStyle name="Normal 3 3 2 2 3" xfId="953" xr:uid="{00000000-0005-0000-0000-000059250000}"/>
    <cellStyle name="Normal 3 3 2 2 3 2" xfId="2397" xr:uid="{00000000-0005-0000-0000-00005A250000}"/>
    <cellStyle name="Normal 3 3 2 2 3 2 2" xfId="5367" xr:uid="{00000000-0005-0000-0000-00005B250000}"/>
    <cellStyle name="Normal 3 3 2 2 3 2 2 2" xfId="11350" xr:uid="{00000000-0005-0000-0000-00005C250000}"/>
    <cellStyle name="Normal 3 3 2 2 3 2 3" xfId="8380" xr:uid="{00000000-0005-0000-0000-00005D250000}"/>
    <cellStyle name="Normal 3 3 2 2 3 3" xfId="3923" xr:uid="{00000000-0005-0000-0000-00005E250000}"/>
    <cellStyle name="Normal 3 3 2 2 3 3 2" xfId="9906" xr:uid="{00000000-0005-0000-0000-00005F250000}"/>
    <cellStyle name="Normal 3 3 2 2 3 4" xfId="6936" xr:uid="{00000000-0005-0000-0000-000060250000}"/>
    <cellStyle name="Normal 3 3 2 2 4" xfId="1675" xr:uid="{00000000-0005-0000-0000-000061250000}"/>
    <cellStyle name="Normal 3 3 2 2 4 2" xfId="4645" xr:uid="{00000000-0005-0000-0000-000062250000}"/>
    <cellStyle name="Normal 3 3 2 2 4 2 2" xfId="10628" xr:uid="{00000000-0005-0000-0000-000063250000}"/>
    <cellStyle name="Normal 3 3 2 2 4 3" xfId="7658" xr:uid="{00000000-0005-0000-0000-000064250000}"/>
    <cellStyle name="Normal 3 3 2 2 5" xfId="3201" xr:uid="{00000000-0005-0000-0000-000065250000}"/>
    <cellStyle name="Normal 3 3 2 2 5 2" xfId="9184" xr:uid="{00000000-0005-0000-0000-000066250000}"/>
    <cellStyle name="Normal 3 3 2 2 6" xfId="6214" xr:uid="{00000000-0005-0000-0000-000067250000}"/>
    <cellStyle name="Normal 3 3 2 3" xfId="347" xr:uid="{00000000-0005-0000-0000-000068250000}"/>
    <cellStyle name="Normal 3 3 2 3 2" xfId="695" xr:uid="{00000000-0005-0000-0000-000069250000}"/>
    <cellStyle name="Normal 3 3 2 3 2 2" xfId="1417" xr:uid="{00000000-0005-0000-0000-00006A250000}"/>
    <cellStyle name="Normal 3 3 2 3 2 2 2" xfId="2861" xr:uid="{00000000-0005-0000-0000-00006B250000}"/>
    <cellStyle name="Normal 3 3 2 3 2 2 2 2" xfId="5831" xr:uid="{00000000-0005-0000-0000-00006C250000}"/>
    <cellStyle name="Normal 3 3 2 3 2 2 2 2 2" xfId="11814" xr:uid="{00000000-0005-0000-0000-00006D250000}"/>
    <cellStyle name="Normal 3 3 2 3 2 2 2 3" xfId="8844" xr:uid="{00000000-0005-0000-0000-00006E250000}"/>
    <cellStyle name="Normal 3 3 2 3 2 2 3" xfId="4387" xr:uid="{00000000-0005-0000-0000-00006F250000}"/>
    <cellStyle name="Normal 3 3 2 3 2 2 3 2" xfId="10370" xr:uid="{00000000-0005-0000-0000-000070250000}"/>
    <cellStyle name="Normal 3 3 2 3 2 2 4" xfId="7400" xr:uid="{00000000-0005-0000-0000-000071250000}"/>
    <cellStyle name="Normal 3 3 2 3 2 3" xfId="2139" xr:uid="{00000000-0005-0000-0000-000072250000}"/>
    <cellStyle name="Normal 3 3 2 3 2 3 2" xfId="5109" xr:uid="{00000000-0005-0000-0000-000073250000}"/>
    <cellStyle name="Normal 3 3 2 3 2 3 2 2" xfId="11092" xr:uid="{00000000-0005-0000-0000-000074250000}"/>
    <cellStyle name="Normal 3 3 2 3 2 3 3" xfId="8122" xr:uid="{00000000-0005-0000-0000-000075250000}"/>
    <cellStyle name="Normal 3 3 2 3 2 4" xfId="3665" xr:uid="{00000000-0005-0000-0000-000076250000}"/>
    <cellStyle name="Normal 3 3 2 3 2 4 2" xfId="9648" xr:uid="{00000000-0005-0000-0000-000077250000}"/>
    <cellStyle name="Normal 3 3 2 3 2 5" xfId="6678" xr:uid="{00000000-0005-0000-0000-000078250000}"/>
    <cellStyle name="Normal 3 3 2 3 3" xfId="1069" xr:uid="{00000000-0005-0000-0000-000079250000}"/>
    <cellStyle name="Normal 3 3 2 3 3 2" xfId="2513" xr:uid="{00000000-0005-0000-0000-00007A250000}"/>
    <cellStyle name="Normal 3 3 2 3 3 2 2" xfId="5483" xr:uid="{00000000-0005-0000-0000-00007B250000}"/>
    <cellStyle name="Normal 3 3 2 3 3 2 2 2" xfId="11466" xr:uid="{00000000-0005-0000-0000-00007C250000}"/>
    <cellStyle name="Normal 3 3 2 3 3 2 3" xfId="8496" xr:uid="{00000000-0005-0000-0000-00007D250000}"/>
    <cellStyle name="Normal 3 3 2 3 3 3" xfId="4039" xr:uid="{00000000-0005-0000-0000-00007E250000}"/>
    <cellStyle name="Normal 3 3 2 3 3 3 2" xfId="10022" xr:uid="{00000000-0005-0000-0000-00007F250000}"/>
    <cellStyle name="Normal 3 3 2 3 3 4" xfId="7052" xr:uid="{00000000-0005-0000-0000-000080250000}"/>
    <cellStyle name="Normal 3 3 2 3 4" xfId="1791" xr:uid="{00000000-0005-0000-0000-000081250000}"/>
    <cellStyle name="Normal 3 3 2 3 4 2" xfId="4761" xr:uid="{00000000-0005-0000-0000-000082250000}"/>
    <cellStyle name="Normal 3 3 2 3 4 2 2" xfId="10744" xr:uid="{00000000-0005-0000-0000-000083250000}"/>
    <cellStyle name="Normal 3 3 2 3 4 3" xfId="7774" xr:uid="{00000000-0005-0000-0000-000084250000}"/>
    <cellStyle name="Normal 3 3 2 3 5" xfId="3317" xr:uid="{00000000-0005-0000-0000-000085250000}"/>
    <cellStyle name="Normal 3 3 2 3 5 2" xfId="9300" xr:uid="{00000000-0005-0000-0000-000086250000}"/>
    <cellStyle name="Normal 3 3 2 3 6" xfId="6330" xr:uid="{00000000-0005-0000-0000-000087250000}"/>
    <cellStyle name="Normal 3 3 2 4" xfId="463" xr:uid="{00000000-0005-0000-0000-000088250000}"/>
    <cellStyle name="Normal 3 3 2 4 2" xfId="1185" xr:uid="{00000000-0005-0000-0000-000089250000}"/>
    <cellStyle name="Normal 3 3 2 4 2 2" xfId="2629" xr:uid="{00000000-0005-0000-0000-00008A250000}"/>
    <cellStyle name="Normal 3 3 2 4 2 2 2" xfId="5599" xr:uid="{00000000-0005-0000-0000-00008B250000}"/>
    <cellStyle name="Normal 3 3 2 4 2 2 2 2" xfId="11582" xr:uid="{00000000-0005-0000-0000-00008C250000}"/>
    <cellStyle name="Normal 3 3 2 4 2 2 3" xfId="8612" xr:uid="{00000000-0005-0000-0000-00008D250000}"/>
    <cellStyle name="Normal 3 3 2 4 2 3" xfId="4155" xr:uid="{00000000-0005-0000-0000-00008E250000}"/>
    <cellStyle name="Normal 3 3 2 4 2 3 2" xfId="10138" xr:uid="{00000000-0005-0000-0000-00008F250000}"/>
    <cellStyle name="Normal 3 3 2 4 2 4" xfId="7168" xr:uid="{00000000-0005-0000-0000-000090250000}"/>
    <cellStyle name="Normal 3 3 2 4 3" xfId="1907" xr:uid="{00000000-0005-0000-0000-000091250000}"/>
    <cellStyle name="Normal 3 3 2 4 3 2" xfId="4877" xr:uid="{00000000-0005-0000-0000-000092250000}"/>
    <cellStyle name="Normal 3 3 2 4 3 2 2" xfId="10860" xr:uid="{00000000-0005-0000-0000-000093250000}"/>
    <cellStyle name="Normal 3 3 2 4 3 3" xfId="7890" xr:uid="{00000000-0005-0000-0000-000094250000}"/>
    <cellStyle name="Normal 3 3 2 4 4" xfId="3433" xr:uid="{00000000-0005-0000-0000-000095250000}"/>
    <cellStyle name="Normal 3 3 2 4 4 2" xfId="9416" xr:uid="{00000000-0005-0000-0000-000096250000}"/>
    <cellStyle name="Normal 3 3 2 4 5" xfId="6446" xr:uid="{00000000-0005-0000-0000-000097250000}"/>
    <cellStyle name="Normal 3 3 2 5" xfId="837" xr:uid="{00000000-0005-0000-0000-000098250000}"/>
    <cellStyle name="Normal 3 3 2 5 2" xfId="2281" xr:uid="{00000000-0005-0000-0000-000099250000}"/>
    <cellStyle name="Normal 3 3 2 5 2 2" xfId="5251" xr:uid="{00000000-0005-0000-0000-00009A250000}"/>
    <cellStyle name="Normal 3 3 2 5 2 2 2" xfId="11234" xr:uid="{00000000-0005-0000-0000-00009B250000}"/>
    <cellStyle name="Normal 3 3 2 5 2 3" xfId="8264" xr:uid="{00000000-0005-0000-0000-00009C250000}"/>
    <cellStyle name="Normal 3 3 2 5 3" xfId="3807" xr:uid="{00000000-0005-0000-0000-00009D250000}"/>
    <cellStyle name="Normal 3 3 2 5 3 2" xfId="9790" xr:uid="{00000000-0005-0000-0000-00009E250000}"/>
    <cellStyle name="Normal 3 3 2 5 4" xfId="6820" xr:uid="{00000000-0005-0000-0000-00009F250000}"/>
    <cellStyle name="Normal 3 3 2 6" xfId="1559" xr:uid="{00000000-0005-0000-0000-0000A0250000}"/>
    <cellStyle name="Normal 3 3 2 6 2" xfId="4529" xr:uid="{00000000-0005-0000-0000-0000A1250000}"/>
    <cellStyle name="Normal 3 3 2 6 2 2" xfId="10512" xr:uid="{00000000-0005-0000-0000-0000A2250000}"/>
    <cellStyle name="Normal 3 3 2 6 3" xfId="7542" xr:uid="{00000000-0005-0000-0000-0000A3250000}"/>
    <cellStyle name="Normal 3 3 2 7" xfId="3085" xr:uid="{00000000-0005-0000-0000-0000A4250000}"/>
    <cellStyle name="Normal 3 3 2 7 2" xfId="9068" xr:uid="{00000000-0005-0000-0000-0000A5250000}"/>
    <cellStyle name="Normal 3 3 2 8" xfId="6098" xr:uid="{00000000-0005-0000-0000-0000A6250000}"/>
    <cellStyle name="Normal 3 3 3" xfId="173" xr:uid="{00000000-0005-0000-0000-0000A7250000}"/>
    <cellStyle name="Normal 3 3 3 2" xfId="521" xr:uid="{00000000-0005-0000-0000-0000A8250000}"/>
    <cellStyle name="Normal 3 3 3 2 2" xfId="1243" xr:uid="{00000000-0005-0000-0000-0000A9250000}"/>
    <cellStyle name="Normal 3 3 3 2 2 2" xfId="2687" xr:uid="{00000000-0005-0000-0000-0000AA250000}"/>
    <cellStyle name="Normal 3 3 3 2 2 2 2" xfId="5657" xr:uid="{00000000-0005-0000-0000-0000AB250000}"/>
    <cellStyle name="Normal 3 3 3 2 2 2 2 2" xfId="11640" xr:uid="{00000000-0005-0000-0000-0000AC250000}"/>
    <cellStyle name="Normal 3 3 3 2 2 2 3" xfId="8670" xr:uid="{00000000-0005-0000-0000-0000AD250000}"/>
    <cellStyle name="Normal 3 3 3 2 2 3" xfId="4213" xr:uid="{00000000-0005-0000-0000-0000AE250000}"/>
    <cellStyle name="Normal 3 3 3 2 2 3 2" xfId="10196" xr:uid="{00000000-0005-0000-0000-0000AF250000}"/>
    <cellStyle name="Normal 3 3 3 2 2 4" xfId="7226" xr:uid="{00000000-0005-0000-0000-0000B0250000}"/>
    <cellStyle name="Normal 3 3 3 2 3" xfId="1965" xr:uid="{00000000-0005-0000-0000-0000B1250000}"/>
    <cellStyle name="Normal 3 3 3 2 3 2" xfId="4935" xr:uid="{00000000-0005-0000-0000-0000B2250000}"/>
    <cellStyle name="Normal 3 3 3 2 3 2 2" xfId="10918" xr:uid="{00000000-0005-0000-0000-0000B3250000}"/>
    <cellStyle name="Normal 3 3 3 2 3 3" xfId="7948" xr:uid="{00000000-0005-0000-0000-0000B4250000}"/>
    <cellStyle name="Normal 3 3 3 2 4" xfId="3491" xr:uid="{00000000-0005-0000-0000-0000B5250000}"/>
    <cellStyle name="Normal 3 3 3 2 4 2" xfId="9474" xr:uid="{00000000-0005-0000-0000-0000B6250000}"/>
    <cellStyle name="Normal 3 3 3 2 5" xfId="6504" xr:uid="{00000000-0005-0000-0000-0000B7250000}"/>
    <cellStyle name="Normal 3 3 3 3" xfId="895" xr:uid="{00000000-0005-0000-0000-0000B8250000}"/>
    <cellStyle name="Normal 3 3 3 3 2" xfId="2339" xr:uid="{00000000-0005-0000-0000-0000B9250000}"/>
    <cellStyle name="Normal 3 3 3 3 2 2" xfId="5309" xr:uid="{00000000-0005-0000-0000-0000BA250000}"/>
    <cellStyle name="Normal 3 3 3 3 2 2 2" xfId="11292" xr:uid="{00000000-0005-0000-0000-0000BB250000}"/>
    <cellStyle name="Normal 3 3 3 3 2 3" xfId="8322" xr:uid="{00000000-0005-0000-0000-0000BC250000}"/>
    <cellStyle name="Normal 3 3 3 3 3" xfId="3865" xr:uid="{00000000-0005-0000-0000-0000BD250000}"/>
    <cellStyle name="Normal 3 3 3 3 3 2" xfId="9848" xr:uid="{00000000-0005-0000-0000-0000BE250000}"/>
    <cellStyle name="Normal 3 3 3 3 4" xfId="6878" xr:uid="{00000000-0005-0000-0000-0000BF250000}"/>
    <cellStyle name="Normal 3 3 3 4" xfId="1617" xr:uid="{00000000-0005-0000-0000-0000C0250000}"/>
    <cellStyle name="Normal 3 3 3 4 2" xfId="4587" xr:uid="{00000000-0005-0000-0000-0000C1250000}"/>
    <cellStyle name="Normal 3 3 3 4 2 2" xfId="10570" xr:uid="{00000000-0005-0000-0000-0000C2250000}"/>
    <cellStyle name="Normal 3 3 3 4 3" xfId="7600" xr:uid="{00000000-0005-0000-0000-0000C3250000}"/>
    <cellStyle name="Normal 3 3 3 5" xfId="3143" xr:uid="{00000000-0005-0000-0000-0000C4250000}"/>
    <cellStyle name="Normal 3 3 3 5 2" xfId="9126" xr:uid="{00000000-0005-0000-0000-0000C5250000}"/>
    <cellStyle name="Normal 3 3 3 6" xfId="6156" xr:uid="{00000000-0005-0000-0000-0000C6250000}"/>
    <cellStyle name="Normal 3 3 4" xfId="289" xr:uid="{00000000-0005-0000-0000-0000C7250000}"/>
    <cellStyle name="Normal 3 3 4 2" xfId="637" xr:uid="{00000000-0005-0000-0000-0000C8250000}"/>
    <cellStyle name="Normal 3 3 4 2 2" xfId="1359" xr:uid="{00000000-0005-0000-0000-0000C9250000}"/>
    <cellStyle name="Normal 3 3 4 2 2 2" xfId="2803" xr:uid="{00000000-0005-0000-0000-0000CA250000}"/>
    <cellStyle name="Normal 3 3 4 2 2 2 2" xfId="5773" xr:uid="{00000000-0005-0000-0000-0000CB250000}"/>
    <cellStyle name="Normal 3 3 4 2 2 2 2 2" xfId="11756" xr:uid="{00000000-0005-0000-0000-0000CC250000}"/>
    <cellStyle name="Normal 3 3 4 2 2 2 3" xfId="8786" xr:uid="{00000000-0005-0000-0000-0000CD250000}"/>
    <cellStyle name="Normal 3 3 4 2 2 3" xfId="4329" xr:uid="{00000000-0005-0000-0000-0000CE250000}"/>
    <cellStyle name="Normal 3 3 4 2 2 3 2" xfId="10312" xr:uid="{00000000-0005-0000-0000-0000CF250000}"/>
    <cellStyle name="Normal 3 3 4 2 2 4" xfId="7342" xr:uid="{00000000-0005-0000-0000-0000D0250000}"/>
    <cellStyle name="Normal 3 3 4 2 3" xfId="2081" xr:uid="{00000000-0005-0000-0000-0000D1250000}"/>
    <cellStyle name="Normal 3 3 4 2 3 2" xfId="5051" xr:uid="{00000000-0005-0000-0000-0000D2250000}"/>
    <cellStyle name="Normal 3 3 4 2 3 2 2" xfId="11034" xr:uid="{00000000-0005-0000-0000-0000D3250000}"/>
    <cellStyle name="Normal 3 3 4 2 3 3" xfId="8064" xr:uid="{00000000-0005-0000-0000-0000D4250000}"/>
    <cellStyle name="Normal 3 3 4 2 4" xfId="3607" xr:uid="{00000000-0005-0000-0000-0000D5250000}"/>
    <cellStyle name="Normal 3 3 4 2 4 2" xfId="9590" xr:uid="{00000000-0005-0000-0000-0000D6250000}"/>
    <cellStyle name="Normal 3 3 4 2 5" xfId="6620" xr:uid="{00000000-0005-0000-0000-0000D7250000}"/>
    <cellStyle name="Normal 3 3 4 3" xfId="1011" xr:uid="{00000000-0005-0000-0000-0000D8250000}"/>
    <cellStyle name="Normal 3 3 4 3 2" xfId="2455" xr:uid="{00000000-0005-0000-0000-0000D9250000}"/>
    <cellStyle name="Normal 3 3 4 3 2 2" xfId="5425" xr:uid="{00000000-0005-0000-0000-0000DA250000}"/>
    <cellStyle name="Normal 3 3 4 3 2 2 2" xfId="11408" xr:uid="{00000000-0005-0000-0000-0000DB250000}"/>
    <cellStyle name="Normal 3 3 4 3 2 3" xfId="8438" xr:uid="{00000000-0005-0000-0000-0000DC250000}"/>
    <cellStyle name="Normal 3 3 4 3 3" xfId="3981" xr:uid="{00000000-0005-0000-0000-0000DD250000}"/>
    <cellStyle name="Normal 3 3 4 3 3 2" xfId="9964" xr:uid="{00000000-0005-0000-0000-0000DE250000}"/>
    <cellStyle name="Normal 3 3 4 3 4" xfId="6994" xr:uid="{00000000-0005-0000-0000-0000DF250000}"/>
    <cellStyle name="Normal 3 3 4 4" xfId="1733" xr:uid="{00000000-0005-0000-0000-0000E0250000}"/>
    <cellStyle name="Normal 3 3 4 4 2" xfId="4703" xr:uid="{00000000-0005-0000-0000-0000E1250000}"/>
    <cellStyle name="Normal 3 3 4 4 2 2" xfId="10686" xr:uid="{00000000-0005-0000-0000-0000E2250000}"/>
    <cellStyle name="Normal 3 3 4 4 3" xfId="7716" xr:uid="{00000000-0005-0000-0000-0000E3250000}"/>
    <cellStyle name="Normal 3 3 4 5" xfId="3259" xr:uid="{00000000-0005-0000-0000-0000E4250000}"/>
    <cellStyle name="Normal 3 3 4 5 2" xfId="9242" xr:uid="{00000000-0005-0000-0000-0000E5250000}"/>
    <cellStyle name="Normal 3 3 4 6" xfId="6272" xr:uid="{00000000-0005-0000-0000-0000E6250000}"/>
    <cellStyle name="Normal 3 3 5" xfId="405" xr:uid="{00000000-0005-0000-0000-0000E7250000}"/>
    <cellStyle name="Normal 3 3 5 2" xfId="1127" xr:uid="{00000000-0005-0000-0000-0000E8250000}"/>
    <cellStyle name="Normal 3 3 5 2 2" xfId="2571" xr:uid="{00000000-0005-0000-0000-0000E9250000}"/>
    <cellStyle name="Normal 3 3 5 2 2 2" xfId="5541" xr:uid="{00000000-0005-0000-0000-0000EA250000}"/>
    <cellStyle name="Normal 3 3 5 2 2 2 2" xfId="11524" xr:uid="{00000000-0005-0000-0000-0000EB250000}"/>
    <cellStyle name="Normal 3 3 5 2 2 3" xfId="8554" xr:uid="{00000000-0005-0000-0000-0000EC250000}"/>
    <cellStyle name="Normal 3 3 5 2 3" xfId="4097" xr:uid="{00000000-0005-0000-0000-0000ED250000}"/>
    <cellStyle name="Normal 3 3 5 2 3 2" xfId="10080" xr:uid="{00000000-0005-0000-0000-0000EE250000}"/>
    <cellStyle name="Normal 3 3 5 2 4" xfId="7110" xr:uid="{00000000-0005-0000-0000-0000EF250000}"/>
    <cellStyle name="Normal 3 3 5 3" xfId="1849" xr:uid="{00000000-0005-0000-0000-0000F0250000}"/>
    <cellStyle name="Normal 3 3 5 3 2" xfId="4819" xr:uid="{00000000-0005-0000-0000-0000F1250000}"/>
    <cellStyle name="Normal 3 3 5 3 2 2" xfId="10802" xr:uid="{00000000-0005-0000-0000-0000F2250000}"/>
    <cellStyle name="Normal 3 3 5 3 3" xfId="7832" xr:uid="{00000000-0005-0000-0000-0000F3250000}"/>
    <cellStyle name="Normal 3 3 5 4" xfId="3375" xr:uid="{00000000-0005-0000-0000-0000F4250000}"/>
    <cellStyle name="Normal 3 3 5 4 2" xfId="9358" xr:uid="{00000000-0005-0000-0000-0000F5250000}"/>
    <cellStyle name="Normal 3 3 5 5" xfId="6388" xr:uid="{00000000-0005-0000-0000-0000F6250000}"/>
    <cellStyle name="Normal 3 3 6" xfId="779" xr:uid="{00000000-0005-0000-0000-0000F7250000}"/>
    <cellStyle name="Normal 3 3 6 2" xfId="2223" xr:uid="{00000000-0005-0000-0000-0000F8250000}"/>
    <cellStyle name="Normal 3 3 6 2 2" xfId="5193" xr:uid="{00000000-0005-0000-0000-0000F9250000}"/>
    <cellStyle name="Normal 3 3 6 2 2 2" xfId="11176" xr:uid="{00000000-0005-0000-0000-0000FA250000}"/>
    <cellStyle name="Normal 3 3 6 2 3" xfId="8206" xr:uid="{00000000-0005-0000-0000-0000FB250000}"/>
    <cellStyle name="Normal 3 3 6 3" xfId="3749" xr:uid="{00000000-0005-0000-0000-0000FC250000}"/>
    <cellStyle name="Normal 3 3 6 3 2" xfId="9732" xr:uid="{00000000-0005-0000-0000-0000FD250000}"/>
    <cellStyle name="Normal 3 3 6 4" xfId="6762" xr:uid="{00000000-0005-0000-0000-0000FE250000}"/>
    <cellStyle name="Normal 3 3 7" xfId="1501" xr:uid="{00000000-0005-0000-0000-0000FF250000}"/>
    <cellStyle name="Normal 3 3 7 2" xfId="4471" xr:uid="{00000000-0005-0000-0000-000000260000}"/>
    <cellStyle name="Normal 3 3 7 2 2" xfId="10454" xr:uid="{00000000-0005-0000-0000-000001260000}"/>
    <cellStyle name="Normal 3 3 7 3" xfId="7484" xr:uid="{00000000-0005-0000-0000-000002260000}"/>
    <cellStyle name="Normal 3 3 8" xfId="2945" xr:uid="{00000000-0005-0000-0000-000003260000}"/>
    <cellStyle name="Normal 3 3 8 2" xfId="5915" xr:uid="{00000000-0005-0000-0000-000004260000}"/>
    <cellStyle name="Normal 3 3 8 2 2" xfId="11898" xr:uid="{00000000-0005-0000-0000-000005260000}"/>
    <cellStyle name="Normal 3 3 8 3" xfId="8928" xr:uid="{00000000-0005-0000-0000-000006260000}"/>
    <cellStyle name="Normal 3 3 9" xfId="3027" xr:uid="{00000000-0005-0000-0000-000007260000}"/>
    <cellStyle name="Normal 3 3 9 2" xfId="9010" xr:uid="{00000000-0005-0000-0000-000008260000}"/>
    <cellStyle name="Normal 3 4" xfId="69" xr:uid="{00000000-0005-0000-0000-000009260000}"/>
    <cellStyle name="Normal 3 4 2" xfId="127" xr:uid="{00000000-0005-0000-0000-00000A260000}"/>
    <cellStyle name="Normal 3 4 2 2" xfId="243" xr:uid="{00000000-0005-0000-0000-00000B260000}"/>
    <cellStyle name="Normal 3 4 2 2 2" xfId="591" xr:uid="{00000000-0005-0000-0000-00000C260000}"/>
    <cellStyle name="Normal 3 4 2 2 2 2" xfId="1313" xr:uid="{00000000-0005-0000-0000-00000D260000}"/>
    <cellStyle name="Normal 3 4 2 2 2 2 2" xfId="2757" xr:uid="{00000000-0005-0000-0000-00000E260000}"/>
    <cellStyle name="Normal 3 4 2 2 2 2 2 2" xfId="5727" xr:uid="{00000000-0005-0000-0000-00000F260000}"/>
    <cellStyle name="Normal 3 4 2 2 2 2 2 2 2" xfId="11710" xr:uid="{00000000-0005-0000-0000-000010260000}"/>
    <cellStyle name="Normal 3 4 2 2 2 2 2 3" xfId="8740" xr:uid="{00000000-0005-0000-0000-000011260000}"/>
    <cellStyle name="Normal 3 4 2 2 2 2 3" xfId="4283" xr:uid="{00000000-0005-0000-0000-000012260000}"/>
    <cellStyle name="Normal 3 4 2 2 2 2 3 2" xfId="10266" xr:uid="{00000000-0005-0000-0000-000013260000}"/>
    <cellStyle name="Normal 3 4 2 2 2 2 4" xfId="7296" xr:uid="{00000000-0005-0000-0000-000014260000}"/>
    <cellStyle name="Normal 3 4 2 2 2 3" xfId="2035" xr:uid="{00000000-0005-0000-0000-000015260000}"/>
    <cellStyle name="Normal 3 4 2 2 2 3 2" xfId="5005" xr:uid="{00000000-0005-0000-0000-000016260000}"/>
    <cellStyle name="Normal 3 4 2 2 2 3 2 2" xfId="10988" xr:uid="{00000000-0005-0000-0000-000017260000}"/>
    <cellStyle name="Normal 3 4 2 2 2 3 3" xfId="8018" xr:uid="{00000000-0005-0000-0000-000018260000}"/>
    <cellStyle name="Normal 3 4 2 2 2 4" xfId="3561" xr:uid="{00000000-0005-0000-0000-000019260000}"/>
    <cellStyle name="Normal 3 4 2 2 2 4 2" xfId="9544" xr:uid="{00000000-0005-0000-0000-00001A260000}"/>
    <cellStyle name="Normal 3 4 2 2 2 5" xfId="6574" xr:uid="{00000000-0005-0000-0000-00001B260000}"/>
    <cellStyle name="Normal 3 4 2 2 3" xfId="965" xr:uid="{00000000-0005-0000-0000-00001C260000}"/>
    <cellStyle name="Normal 3 4 2 2 3 2" xfId="2409" xr:uid="{00000000-0005-0000-0000-00001D260000}"/>
    <cellStyle name="Normal 3 4 2 2 3 2 2" xfId="5379" xr:uid="{00000000-0005-0000-0000-00001E260000}"/>
    <cellStyle name="Normal 3 4 2 2 3 2 2 2" xfId="11362" xr:uid="{00000000-0005-0000-0000-00001F260000}"/>
    <cellStyle name="Normal 3 4 2 2 3 2 3" xfId="8392" xr:uid="{00000000-0005-0000-0000-000020260000}"/>
    <cellStyle name="Normal 3 4 2 2 3 3" xfId="3935" xr:uid="{00000000-0005-0000-0000-000021260000}"/>
    <cellStyle name="Normal 3 4 2 2 3 3 2" xfId="9918" xr:uid="{00000000-0005-0000-0000-000022260000}"/>
    <cellStyle name="Normal 3 4 2 2 3 4" xfId="6948" xr:uid="{00000000-0005-0000-0000-000023260000}"/>
    <cellStyle name="Normal 3 4 2 2 4" xfId="1687" xr:uid="{00000000-0005-0000-0000-000024260000}"/>
    <cellStyle name="Normal 3 4 2 2 4 2" xfId="4657" xr:uid="{00000000-0005-0000-0000-000025260000}"/>
    <cellStyle name="Normal 3 4 2 2 4 2 2" xfId="10640" xr:uid="{00000000-0005-0000-0000-000026260000}"/>
    <cellStyle name="Normal 3 4 2 2 4 3" xfId="7670" xr:uid="{00000000-0005-0000-0000-000027260000}"/>
    <cellStyle name="Normal 3 4 2 2 5" xfId="3213" xr:uid="{00000000-0005-0000-0000-000028260000}"/>
    <cellStyle name="Normal 3 4 2 2 5 2" xfId="9196" xr:uid="{00000000-0005-0000-0000-000029260000}"/>
    <cellStyle name="Normal 3 4 2 2 6" xfId="6226" xr:uid="{00000000-0005-0000-0000-00002A260000}"/>
    <cellStyle name="Normal 3 4 2 3" xfId="359" xr:uid="{00000000-0005-0000-0000-00002B260000}"/>
    <cellStyle name="Normal 3 4 2 3 2" xfId="707" xr:uid="{00000000-0005-0000-0000-00002C260000}"/>
    <cellStyle name="Normal 3 4 2 3 2 2" xfId="1429" xr:uid="{00000000-0005-0000-0000-00002D260000}"/>
    <cellStyle name="Normal 3 4 2 3 2 2 2" xfId="2873" xr:uid="{00000000-0005-0000-0000-00002E260000}"/>
    <cellStyle name="Normal 3 4 2 3 2 2 2 2" xfId="5843" xr:uid="{00000000-0005-0000-0000-00002F260000}"/>
    <cellStyle name="Normal 3 4 2 3 2 2 2 2 2" xfId="11826" xr:uid="{00000000-0005-0000-0000-000030260000}"/>
    <cellStyle name="Normal 3 4 2 3 2 2 2 3" xfId="8856" xr:uid="{00000000-0005-0000-0000-000031260000}"/>
    <cellStyle name="Normal 3 4 2 3 2 2 3" xfId="4399" xr:uid="{00000000-0005-0000-0000-000032260000}"/>
    <cellStyle name="Normal 3 4 2 3 2 2 3 2" xfId="10382" xr:uid="{00000000-0005-0000-0000-000033260000}"/>
    <cellStyle name="Normal 3 4 2 3 2 2 4" xfId="7412" xr:uid="{00000000-0005-0000-0000-000034260000}"/>
    <cellStyle name="Normal 3 4 2 3 2 3" xfId="2151" xr:uid="{00000000-0005-0000-0000-000035260000}"/>
    <cellStyle name="Normal 3 4 2 3 2 3 2" xfId="5121" xr:uid="{00000000-0005-0000-0000-000036260000}"/>
    <cellStyle name="Normal 3 4 2 3 2 3 2 2" xfId="11104" xr:uid="{00000000-0005-0000-0000-000037260000}"/>
    <cellStyle name="Normal 3 4 2 3 2 3 3" xfId="8134" xr:uid="{00000000-0005-0000-0000-000038260000}"/>
    <cellStyle name="Normal 3 4 2 3 2 4" xfId="3677" xr:uid="{00000000-0005-0000-0000-000039260000}"/>
    <cellStyle name="Normal 3 4 2 3 2 4 2" xfId="9660" xr:uid="{00000000-0005-0000-0000-00003A260000}"/>
    <cellStyle name="Normal 3 4 2 3 2 5" xfId="6690" xr:uid="{00000000-0005-0000-0000-00003B260000}"/>
    <cellStyle name="Normal 3 4 2 3 3" xfId="1081" xr:uid="{00000000-0005-0000-0000-00003C260000}"/>
    <cellStyle name="Normal 3 4 2 3 3 2" xfId="2525" xr:uid="{00000000-0005-0000-0000-00003D260000}"/>
    <cellStyle name="Normal 3 4 2 3 3 2 2" xfId="5495" xr:uid="{00000000-0005-0000-0000-00003E260000}"/>
    <cellStyle name="Normal 3 4 2 3 3 2 2 2" xfId="11478" xr:uid="{00000000-0005-0000-0000-00003F260000}"/>
    <cellStyle name="Normal 3 4 2 3 3 2 3" xfId="8508" xr:uid="{00000000-0005-0000-0000-000040260000}"/>
    <cellStyle name="Normal 3 4 2 3 3 3" xfId="4051" xr:uid="{00000000-0005-0000-0000-000041260000}"/>
    <cellStyle name="Normal 3 4 2 3 3 3 2" xfId="10034" xr:uid="{00000000-0005-0000-0000-000042260000}"/>
    <cellStyle name="Normal 3 4 2 3 3 4" xfId="7064" xr:uid="{00000000-0005-0000-0000-000043260000}"/>
    <cellStyle name="Normal 3 4 2 3 4" xfId="1803" xr:uid="{00000000-0005-0000-0000-000044260000}"/>
    <cellStyle name="Normal 3 4 2 3 4 2" xfId="4773" xr:uid="{00000000-0005-0000-0000-000045260000}"/>
    <cellStyle name="Normal 3 4 2 3 4 2 2" xfId="10756" xr:uid="{00000000-0005-0000-0000-000046260000}"/>
    <cellStyle name="Normal 3 4 2 3 4 3" xfId="7786" xr:uid="{00000000-0005-0000-0000-000047260000}"/>
    <cellStyle name="Normal 3 4 2 3 5" xfId="3329" xr:uid="{00000000-0005-0000-0000-000048260000}"/>
    <cellStyle name="Normal 3 4 2 3 5 2" xfId="9312" xr:uid="{00000000-0005-0000-0000-000049260000}"/>
    <cellStyle name="Normal 3 4 2 3 6" xfId="6342" xr:uid="{00000000-0005-0000-0000-00004A260000}"/>
    <cellStyle name="Normal 3 4 2 4" xfId="475" xr:uid="{00000000-0005-0000-0000-00004B260000}"/>
    <cellStyle name="Normal 3 4 2 4 2" xfId="1197" xr:uid="{00000000-0005-0000-0000-00004C260000}"/>
    <cellStyle name="Normal 3 4 2 4 2 2" xfId="2641" xr:uid="{00000000-0005-0000-0000-00004D260000}"/>
    <cellStyle name="Normal 3 4 2 4 2 2 2" xfId="5611" xr:uid="{00000000-0005-0000-0000-00004E260000}"/>
    <cellStyle name="Normal 3 4 2 4 2 2 2 2" xfId="11594" xr:uid="{00000000-0005-0000-0000-00004F260000}"/>
    <cellStyle name="Normal 3 4 2 4 2 2 3" xfId="8624" xr:uid="{00000000-0005-0000-0000-000050260000}"/>
    <cellStyle name="Normal 3 4 2 4 2 3" xfId="4167" xr:uid="{00000000-0005-0000-0000-000051260000}"/>
    <cellStyle name="Normal 3 4 2 4 2 3 2" xfId="10150" xr:uid="{00000000-0005-0000-0000-000052260000}"/>
    <cellStyle name="Normal 3 4 2 4 2 4" xfId="7180" xr:uid="{00000000-0005-0000-0000-000053260000}"/>
    <cellStyle name="Normal 3 4 2 4 3" xfId="1919" xr:uid="{00000000-0005-0000-0000-000054260000}"/>
    <cellStyle name="Normal 3 4 2 4 3 2" xfId="4889" xr:uid="{00000000-0005-0000-0000-000055260000}"/>
    <cellStyle name="Normal 3 4 2 4 3 2 2" xfId="10872" xr:uid="{00000000-0005-0000-0000-000056260000}"/>
    <cellStyle name="Normal 3 4 2 4 3 3" xfId="7902" xr:uid="{00000000-0005-0000-0000-000057260000}"/>
    <cellStyle name="Normal 3 4 2 4 4" xfId="3445" xr:uid="{00000000-0005-0000-0000-000058260000}"/>
    <cellStyle name="Normal 3 4 2 4 4 2" xfId="9428" xr:uid="{00000000-0005-0000-0000-000059260000}"/>
    <cellStyle name="Normal 3 4 2 4 5" xfId="6458" xr:uid="{00000000-0005-0000-0000-00005A260000}"/>
    <cellStyle name="Normal 3 4 2 5" xfId="849" xr:uid="{00000000-0005-0000-0000-00005B260000}"/>
    <cellStyle name="Normal 3 4 2 5 2" xfId="2293" xr:uid="{00000000-0005-0000-0000-00005C260000}"/>
    <cellStyle name="Normal 3 4 2 5 2 2" xfId="5263" xr:uid="{00000000-0005-0000-0000-00005D260000}"/>
    <cellStyle name="Normal 3 4 2 5 2 2 2" xfId="11246" xr:uid="{00000000-0005-0000-0000-00005E260000}"/>
    <cellStyle name="Normal 3 4 2 5 2 3" xfId="8276" xr:uid="{00000000-0005-0000-0000-00005F260000}"/>
    <cellStyle name="Normal 3 4 2 5 3" xfId="3819" xr:uid="{00000000-0005-0000-0000-000060260000}"/>
    <cellStyle name="Normal 3 4 2 5 3 2" xfId="9802" xr:uid="{00000000-0005-0000-0000-000061260000}"/>
    <cellStyle name="Normal 3 4 2 5 4" xfId="6832" xr:uid="{00000000-0005-0000-0000-000062260000}"/>
    <cellStyle name="Normal 3 4 2 6" xfId="1571" xr:uid="{00000000-0005-0000-0000-000063260000}"/>
    <cellStyle name="Normal 3 4 2 6 2" xfId="4541" xr:uid="{00000000-0005-0000-0000-000064260000}"/>
    <cellStyle name="Normal 3 4 2 6 2 2" xfId="10524" xr:uid="{00000000-0005-0000-0000-000065260000}"/>
    <cellStyle name="Normal 3 4 2 6 3" xfId="7554" xr:uid="{00000000-0005-0000-0000-000066260000}"/>
    <cellStyle name="Normal 3 4 2 7" xfId="3097" xr:uid="{00000000-0005-0000-0000-000067260000}"/>
    <cellStyle name="Normal 3 4 2 7 2" xfId="9080" xr:uid="{00000000-0005-0000-0000-000068260000}"/>
    <cellStyle name="Normal 3 4 2 8" xfId="6110" xr:uid="{00000000-0005-0000-0000-000069260000}"/>
    <cellStyle name="Normal 3 4 3" xfId="185" xr:uid="{00000000-0005-0000-0000-00006A260000}"/>
    <cellStyle name="Normal 3 4 3 2" xfId="533" xr:uid="{00000000-0005-0000-0000-00006B260000}"/>
    <cellStyle name="Normal 3 4 3 2 2" xfId="1255" xr:uid="{00000000-0005-0000-0000-00006C260000}"/>
    <cellStyle name="Normal 3 4 3 2 2 2" xfId="2699" xr:uid="{00000000-0005-0000-0000-00006D260000}"/>
    <cellStyle name="Normal 3 4 3 2 2 2 2" xfId="5669" xr:uid="{00000000-0005-0000-0000-00006E260000}"/>
    <cellStyle name="Normal 3 4 3 2 2 2 2 2" xfId="11652" xr:uid="{00000000-0005-0000-0000-00006F260000}"/>
    <cellStyle name="Normal 3 4 3 2 2 2 3" xfId="8682" xr:uid="{00000000-0005-0000-0000-000070260000}"/>
    <cellStyle name="Normal 3 4 3 2 2 3" xfId="4225" xr:uid="{00000000-0005-0000-0000-000071260000}"/>
    <cellStyle name="Normal 3 4 3 2 2 3 2" xfId="10208" xr:uid="{00000000-0005-0000-0000-000072260000}"/>
    <cellStyle name="Normal 3 4 3 2 2 4" xfId="7238" xr:uid="{00000000-0005-0000-0000-000073260000}"/>
    <cellStyle name="Normal 3 4 3 2 3" xfId="1977" xr:uid="{00000000-0005-0000-0000-000074260000}"/>
    <cellStyle name="Normal 3 4 3 2 3 2" xfId="4947" xr:uid="{00000000-0005-0000-0000-000075260000}"/>
    <cellStyle name="Normal 3 4 3 2 3 2 2" xfId="10930" xr:uid="{00000000-0005-0000-0000-000076260000}"/>
    <cellStyle name="Normal 3 4 3 2 3 3" xfId="7960" xr:uid="{00000000-0005-0000-0000-000077260000}"/>
    <cellStyle name="Normal 3 4 3 2 4" xfId="3503" xr:uid="{00000000-0005-0000-0000-000078260000}"/>
    <cellStyle name="Normal 3 4 3 2 4 2" xfId="9486" xr:uid="{00000000-0005-0000-0000-000079260000}"/>
    <cellStyle name="Normal 3 4 3 2 5" xfId="6516" xr:uid="{00000000-0005-0000-0000-00007A260000}"/>
    <cellStyle name="Normal 3 4 3 3" xfId="907" xr:uid="{00000000-0005-0000-0000-00007B260000}"/>
    <cellStyle name="Normal 3 4 3 3 2" xfId="2351" xr:uid="{00000000-0005-0000-0000-00007C260000}"/>
    <cellStyle name="Normal 3 4 3 3 2 2" xfId="5321" xr:uid="{00000000-0005-0000-0000-00007D260000}"/>
    <cellStyle name="Normal 3 4 3 3 2 2 2" xfId="11304" xr:uid="{00000000-0005-0000-0000-00007E260000}"/>
    <cellStyle name="Normal 3 4 3 3 2 3" xfId="8334" xr:uid="{00000000-0005-0000-0000-00007F260000}"/>
    <cellStyle name="Normal 3 4 3 3 3" xfId="3877" xr:uid="{00000000-0005-0000-0000-000080260000}"/>
    <cellStyle name="Normal 3 4 3 3 3 2" xfId="9860" xr:uid="{00000000-0005-0000-0000-000081260000}"/>
    <cellStyle name="Normal 3 4 3 3 4" xfId="6890" xr:uid="{00000000-0005-0000-0000-000082260000}"/>
    <cellStyle name="Normal 3 4 3 4" xfId="1629" xr:uid="{00000000-0005-0000-0000-000083260000}"/>
    <cellStyle name="Normal 3 4 3 4 2" xfId="4599" xr:uid="{00000000-0005-0000-0000-000084260000}"/>
    <cellStyle name="Normal 3 4 3 4 2 2" xfId="10582" xr:uid="{00000000-0005-0000-0000-000085260000}"/>
    <cellStyle name="Normal 3 4 3 4 3" xfId="7612" xr:uid="{00000000-0005-0000-0000-000086260000}"/>
    <cellStyle name="Normal 3 4 3 5" xfId="3155" xr:uid="{00000000-0005-0000-0000-000087260000}"/>
    <cellStyle name="Normal 3 4 3 5 2" xfId="9138" xr:uid="{00000000-0005-0000-0000-000088260000}"/>
    <cellStyle name="Normal 3 4 3 6" xfId="6168" xr:uid="{00000000-0005-0000-0000-000089260000}"/>
    <cellStyle name="Normal 3 4 4" xfId="301" xr:uid="{00000000-0005-0000-0000-00008A260000}"/>
    <cellStyle name="Normal 3 4 4 2" xfId="649" xr:uid="{00000000-0005-0000-0000-00008B260000}"/>
    <cellStyle name="Normal 3 4 4 2 2" xfId="1371" xr:uid="{00000000-0005-0000-0000-00008C260000}"/>
    <cellStyle name="Normal 3 4 4 2 2 2" xfId="2815" xr:uid="{00000000-0005-0000-0000-00008D260000}"/>
    <cellStyle name="Normal 3 4 4 2 2 2 2" xfId="5785" xr:uid="{00000000-0005-0000-0000-00008E260000}"/>
    <cellStyle name="Normal 3 4 4 2 2 2 2 2" xfId="11768" xr:uid="{00000000-0005-0000-0000-00008F260000}"/>
    <cellStyle name="Normal 3 4 4 2 2 2 3" xfId="8798" xr:uid="{00000000-0005-0000-0000-000090260000}"/>
    <cellStyle name="Normal 3 4 4 2 2 3" xfId="4341" xr:uid="{00000000-0005-0000-0000-000091260000}"/>
    <cellStyle name="Normal 3 4 4 2 2 3 2" xfId="10324" xr:uid="{00000000-0005-0000-0000-000092260000}"/>
    <cellStyle name="Normal 3 4 4 2 2 4" xfId="7354" xr:uid="{00000000-0005-0000-0000-000093260000}"/>
    <cellStyle name="Normal 3 4 4 2 3" xfId="2093" xr:uid="{00000000-0005-0000-0000-000094260000}"/>
    <cellStyle name="Normal 3 4 4 2 3 2" xfId="5063" xr:uid="{00000000-0005-0000-0000-000095260000}"/>
    <cellStyle name="Normal 3 4 4 2 3 2 2" xfId="11046" xr:uid="{00000000-0005-0000-0000-000096260000}"/>
    <cellStyle name="Normal 3 4 4 2 3 3" xfId="8076" xr:uid="{00000000-0005-0000-0000-000097260000}"/>
    <cellStyle name="Normal 3 4 4 2 4" xfId="3619" xr:uid="{00000000-0005-0000-0000-000098260000}"/>
    <cellStyle name="Normal 3 4 4 2 4 2" xfId="9602" xr:uid="{00000000-0005-0000-0000-000099260000}"/>
    <cellStyle name="Normal 3 4 4 2 5" xfId="6632" xr:uid="{00000000-0005-0000-0000-00009A260000}"/>
    <cellStyle name="Normal 3 4 4 3" xfId="1023" xr:uid="{00000000-0005-0000-0000-00009B260000}"/>
    <cellStyle name="Normal 3 4 4 3 2" xfId="2467" xr:uid="{00000000-0005-0000-0000-00009C260000}"/>
    <cellStyle name="Normal 3 4 4 3 2 2" xfId="5437" xr:uid="{00000000-0005-0000-0000-00009D260000}"/>
    <cellStyle name="Normal 3 4 4 3 2 2 2" xfId="11420" xr:uid="{00000000-0005-0000-0000-00009E260000}"/>
    <cellStyle name="Normal 3 4 4 3 2 3" xfId="8450" xr:uid="{00000000-0005-0000-0000-00009F260000}"/>
    <cellStyle name="Normal 3 4 4 3 3" xfId="3993" xr:uid="{00000000-0005-0000-0000-0000A0260000}"/>
    <cellStyle name="Normal 3 4 4 3 3 2" xfId="9976" xr:uid="{00000000-0005-0000-0000-0000A1260000}"/>
    <cellStyle name="Normal 3 4 4 3 4" xfId="7006" xr:uid="{00000000-0005-0000-0000-0000A2260000}"/>
    <cellStyle name="Normal 3 4 4 4" xfId="1745" xr:uid="{00000000-0005-0000-0000-0000A3260000}"/>
    <cellStyle name="Normal 3 4 4 4 2" xfId="4715" xr:uid="{00000000-0005-0000-0000-0000A4260000}"/>
    <cellStyle name="Normal 3 4 4 4 2 2" xfId="10698" xr:uid="{00000000-0005-0000-0000-0000A5260000}"/>
    <cellStyle name="Normal 3 4 4 4 3" xfId="7728" xr:uid="{00000000-0005-0000-0000-0000A6260000}"/>
    <cellStyle name="Normal 3 4 4 5" xfId="3271" xr:uid="{00000000-0005-0000-0000-0000A7260000}"/>
    <cellStyle name="Normal 3 4 4 5 2" xfId="9254" xr:uid="{00000000-0005-0000-0000-0000A8260000}"/>
    <cellStyle name="Normal 3 4 4 6" xfId="6284" xr:uid="{00000000-0005-0000-0000-0000A9260000}"/>
    <cellStyle name="Normal 3 4 5" xfId="417" xr:uid="{00000000-0005-0000-0000-0000AA260000}"/>
    <cellStyle name="Normal 3 4 5 2" xfId="1139" xr:uid="{00000000-0005-0000-0000-0000AB260000}"/>
    <cellStyle name="Normal 3 4 5 2 2" xfId="2583" xr:uid="{00000000-0005-0000-0000-0000AC260000}"/>
    <cellStyle name="Normal 3 4 5 2 2 2" xfId="5553" xr:uid="{00000000-0005-0000-0000-0000AD260000}"/>
    <cellStyle name="Normal 3 4 5 2 2 2 2" xfId="11536" xr:uid="{00000000-0005-0000-0000-0000AE260000}"/>
    <cellStyle name="Normal 3 4 5 2 2 3" xfId="8566" xr:uid="{00000000-0005-0000-0000-0000AF260000}"/>
    <cellStyle name="Normal 3 4 5 2 3" xfId="4109" xr:uid="{00000000-0005-0000-0000-0000B0260000}"/>
    <cellStyle name="Normal 3 4 5 2 3 2" xfId="10092" xr:uid="{00000000-0005-0000-0000-0000B1260000}"/>
    <cellStyle name="Normal 3 4 5 2 4" xfId="7122" xr:uid="{00000000-0005-0000-0000-0000B2260000}"/>
    <cellStyle name="Normal 3 4 5 3" xfId="1861" xr:uid="{00000000-0005-0000-0000-0000B3260000}"/>
    <cellStyle name="Normal 3 4 5 3 2" xfId="4831" xr:uid="{00000000-0005-0000-0000-0000B4260000}"/>
    <cellStyle name="Normal 3 4 5 3 2 2" xfId="10814" xr:uid="{00000000-0005-0000-0000-0000B5260000}"/>
    <cellStyle name="Normal 3 4 5 3 3" xfId="7844" xr:uid="{00000000-0005-0000-0000-0000B6260000}"/>
    <cellStyle name="Normal 3 4 5 4" xfId="3387" xr:uid="{00000000-0005-0000-0000-0000B7260000}"/>
    <cellStyle name="Normal 3 4 5 4 2" xfId="9370" xr:uid="{00000000-0005-0000-0000-0000B8260000}"/>
    <cellStyle name="Normal 3 4 5 5" xfId="6400" xr:uid="{00000000-0005-0000-0000-0000B9260000}"/>
    <cellStyle name="Normal 3 4 6" xfId="791" xr:uid="{00000000-0005-0000-0000-0000BA260000}"/>
    <cellStyle name="Normal 3 4 6 2" xfId="2235" xr:uid="{00000000-0005-0000-0000-0000BB260000}"/>
    <cellStyle name="Normal 3 4 6 2 2" xfId="5205" xr:uid="{00000000-0005-0000-0000-0000BC260000}"/>
    <cellStyle name="Normal 3 4 6 2 2 2" xfId="11188" xr:uid="{00000000-0005-0000-0000-0000BD260000}"/>
    <cellStyle name="Normal 3 4 6 2 3" xfId="8218" xr:uid="{00000000-0005-0000-0000-0000BE260000}"/>
    <cellStyle name="Normal 3 4 6 3" xfId="3761" xr:uid="{00000000-0005-0000-0000-0000BF260000}"/>
    <cellStyle name="Normal 3 4 6 3 2" xfId="9744" xr:uid="{00000000-0005-0000-0000-0000C0260000}"/>
    <cellStyle name="Normal 3 4 6 4" xfId="6774" xr:uid="{00000000-0005-0000-0000-0000C1260000}"/>
    <cellStyle name="Normal 3 4 7" xfId="1513" xr:uid="{00000000-0005-0000-0000-0000C2260000}"/>
    <cellStyle name="Normal 3 4 7 2" xfId="4483" xr:uid="{00000000-0005-0000-0000-0000C3260000}"/>
    <cellStyle name="Normal 3 4 7 2 2" xfId="10466" xr:uid="{00000000-0005-0000-0000-0000C4260000}"/>
    <cellStyle name="Normal 3 4 7 3" xfId="7496" xr:uid="{00000000-0005-0000-0000-0000C5260000}"/>
    <cellStyle name="Normal 3 4 8" xfId="3039" xr:uid="{00000000-0005-0000-0000-0000C6260000}"/>
    <cellStyle name="Normal 3 4 8 2" xfId="9022" xr:uid="{00000000-0005-0000-0000-0000C7260000}"/>
    <cellStyle name="Normal 3 4 9" xfId="6052" xr:uid="{00000000-0005-0000-0000-0000C8260000}"/>
    <cellStyle name="Normal 3 5" xfId="91" xr:uid="{00000000-0005-0000-0000-0000C9260000}"/>
    <cellStyle name="Normal 3 5 2" xfId="207" xr:uid="{00000000-0005-0000-0000-0000CA260000}"/>
    <cellStyle name="Normal 3 5 2 2" xfId="555" xr:uid="{00000000-0005-0000-0000-0000CB260000}"/>
    <cellStyle name="Normal 3 5 2 2 2" xfId="1277" xr:uid="{00000000-0005-0000-0000-0000CC260000}"/>
    <cellStyle name="Normal 3 5 2 2 2 2" xfId="2721" xr:uid="{00000000-0005-0000-0000-0000CD260000}"/>
    <cellStyle name="Normal 3 5 2 2 2 2 2" xfId="5691" xr:uid="{00000000-0005-0000-0000-0000CE260000}"/>
    <cellStyle name="Normal 3 5 2 2 2 2 2 2" xfId="11674" xr:uid="{00000000-0005-0000-0000-0000CF260000}"/>
    <cellStyle name="Normal 3 5 2 2 2 2 3" xfId="8704" xr:uid="{00000000-0005-0000-0000-0000D0260000}"/>
    <cellStyle name="Normal 3 5 2 2 2 3" xfId="4247" xr:uid="{00000000-0005-0000-0000-0000D1260000}"/>
    <cellStyle name="Normal 3 5 2 2 2 3 2" xfId="10230" xr:uid="{00000000-0005-0000-0000-0000D2260000}"/>
    <cellStyle name="Normal 3 5 2 2 2 4" xfId="7260" xr:uid="{00000000-0005-0000-0000-0000D3260000}"/>
    <cellStyle name="Normal 3 5 2 2 3" xfId="1999" xr:uid="{00000000-0005-0000-0000-0000D4260000}"/>
    <cellStyle name="Normal 3 5 2 2 3 2" xfId="4969" xr:uid="{00000000-0005-0000-0000-0000D5260000}"/>
    <cellStyle name="Normal 3 5 2 2 3 2 2" xfId="10952" xr:uid="{00000000-0005-0000-0000-0000D6260000}"/>
    <cellStyle name="Normal 3 5 2 2 3 3" xfId="7982" xr:uid="{00000000-0005-0000-0000-0000D7260000}"/>
    <cellStyle name="Normal 3 5 2 2 4" xfId="3525" xr:uid="{00000000-0005-0000-0000-0000D8260000}"/>
    <cellStyle name="Normal 3 5 2 2 4 2" xfId="9508" xr:uid="{00000000-0005-0000-0000-0000D9260000}"/>
    <cellStyle name="Normal 3 5 2 2 5" xfId="6538" xr:uid="{00000000-0005-0000-0000-0000DA260000}"/>
    <cellStyle name="Normal 3 5 2 3" xfId="929" xr:uid="{00000000-0005-0000-0000-0000DB260000}"/>
    <cellStyle name="Normal 3 5 2 3 2" xfId="2373" xr:uid="{00000000-0005-0000-0000-0000DC260000}"/>
    <cellStyle name="Normal 3 5 2 3 2 2" xfId="5343" xr:uid="{00000000-0005-0000-0000-0000DD260000}"/>
    <cellStyle name="Normal 3 5 2 3 2 2 2" xfId="11326" xr:uid="{00000000-0005-0000-0000-0000DE260000}"/>
    <cellStyle name="Normal 3 5 2 3 2 3" xfId="8356" xr:uid="{00000000-0005-0000-0000-0000DF260000}"/>
    <cellStyle name="Normal 3 5 2 3 3" xfId="3899" xr:uid="{00000000-0005-0000-0000-0000E0260000}"/>
    <cellStyle name="Normal 3 5 2 3 3 2" xfId="9882" xr:uid="{00000000-0005-0000-0000-0000E1260000}"/>
    <cellStyle name="Normal 3 5 2 3 4" xfId="6912" xr:uid="{00000000-0005-0000-0000-0000E2260000}"/>
    <cellStyle name="Normal 3 5 2 4" xfId="1651" xr:uid="{00000000-0005-0000-0000-0000E3260000}"/>
    <cellStyle name="Normal 3 5 2 4 2" xfId="4621" xr:uid="{00000000-0005-0000-0000-0000E4260000}"/>
    <cellStyle name="Normal 3 5 2 4 2 2" xfId="10604" xr:uid="{00000000-0005-0000-0000-0000E5260000}"/>
    <cellStyle name="Normal 3 5 2 4 3" xfId="7634" xr:uid="{00000000-0005-0000-0000-0000E6260000}"/>
    <cellStyle name="Normal 3 5 2 5" xfId="3177" xr:uid="{00000000-0005-0000-0000-0000E7260000}"/>
    <cellStyle name="Normal 3 5 2 5 2" xfId="9160" xr:uid="{00000000-0005-0000-0000-0000E8260000}"/>
    <cellStyle name="Normal 3 5 2 6" xfId="6190" xr:uid="{00000000-0005-0000-0000-0000E9260000}"/>
    <cellStyle name="Normal 3 5 3" xfId="323" xr:uid="{00000000-0005-0000-0000-0000EA260000}"/>
    <cellStyle name="Normal 3 5 3 2" xfId="671" xr:uid="{00000000-0005-0000-0000-0000EB260000}"/>
    <cellStyle name="Normal 3 5 3 2 2" xfId="1393" xr:uid="{00000000-0005-0000-0000-0000EC260000}"/>
    <cellStyle name="Normal 3 5 3 2 2 2" xfId="2837" xr:uid="{00000000-0005-0000-0000-0000ED260000}"/>
    <cellStyle name="Normal 3 5 3 2 2 2 2" xfId="5807" xr:uid="{00000000-0005-0000-0000-0000EE260000}"/>
    <cellStyle name="Normal 3 5 3 2 2 2 2 2" xfId="11790" xr:uid="{00000000-0005-0000-0000-0000EF260000}"/>
    <cellStyle name="Normal 3 5 3 2 2 2 3" xfId="8820" xr:uid="{00000000-0005-0000-0000-0000F0260000}"/>
    <cellStyle name="Normal 3 5 3 2 2 3" xfId="4363" xr:uid="{00000000-0005-0000-0000-0000F1260000}"/>
    <cellStyle name="Normal 3 5 3 2 2 3 2" xfId="10346" xr:uid="{00000000-0005-0000-0000-0000F2260000}"/>
    <cellStyle name="Normal 3 5 3 2 2 4" xfId="7376" xr:uid="{00000000-0005-0000-0000-0000F3260000}"/>
    <cellStyle name="Normal 3 5 3 2 3" xfId="2115" xr:uid="{00000000-0005-0000-0000-0000F4260000}"/>
    <cellStyle name="Normal 3 5 3 2 3 2" xfId="5085" xr:uid="{00000000-0005-0000-0000-0000F5260000}"/>
    <cellStyle name="Normal 3 5 3 2 3 2 2" xfId="11068" xr:uid="{00000000-0005-0000-0000-0000F6260000}"/>
    <cellStyle name="Normal 3 5 3 2 3 3" xfId="8098" xr:uid="{00000000-0005-0000-0000-0000F7260000}"/>
    <cellStyle name="Normal 3 5 3 2 4" xfId="3641" xr:uid="{00000000-0005-0000-0000-0000F8260000}"/>
    <cellStyle name="Normal 3 5 3 2 4 2" xfId="9624" xr:uid="{00000000-0005-0000-0000-0000F9260000}"/>
    <cellStyle name="Normal 3 5 3 2 5" xfId="6654" xr:uid="{00000000-0005-0000-0000-0000FA260000}"/>
    <cellStyle name="Normal 3 5 3 3" xfId="1045" xr:uid="{00000000-0005-0000-0000-0000FB260000}"/>
    <cellStyle name="Normal 3 5 3 3 2" xfId="2489" xr:uid="{00000000-0005-0000-0000-0000FC260000}"/>
    <cellStyle name="Normal 3 5 3 3 2 2" xfId="5459" xr:uid="{00000000-0005-0000-0000-0000FD260000}"/>
    <cellStyle name="Normal 3 5 3 3 2 2 2" xfId="11442" xr:uid="{00000000-0005-0000-0000-0000FE260000}"/>
    <cellStyle name="Normal 3 5 3 3 2 3" xfId="8472" xr:uid="{00000000-0005-0000-0000-0000FF260000}"/>
    <cellStyle name="Normal 3 5 3 3 3" xfId="4015" xr:uid="{00000000-0005-0000-0000-000000270000}"/>
    <cellStyle name="Normal 3 5 3 3 3 2" xfId="9998" xr:uid="{00000000-0005-0000-0000-000001270000}"/>
    <cellStyle name="Normal 3 5 3 3 4" xfId="7028" xr:uid="{00000000-0005-0000-0000-000002270000}"/>
    <cellStyle name="Normal 3 5 3 4" xfId="1767" xr:uid="{00000000-0005-0000-0000-000003270000}"/>
    <cellStyle name="Normal 3 5 3 4 2" xfId="4737" xr:uid="{00000000-0005-0000-0000-000004270000}"/>
    <cellStyle name="Normal 3 5 3 4 2 2" xfId="10720" xr:uid="{00000000-0005-0000-0000-000005270000}"/>
    <cellStyle name="Normal 3 5 3 4 3" xfId="7750" xr:uid="{00000000-0005-0000-0000-000006270000}"/>
    <cellStyle name="Normal 3 5 3 5" xfId="3293" xr:uid="{00000000-0005-0000-0000-000007270000}"/>
    <cellStyle name="Normal 3 5 3 5 2" xfId="9276" xr:uid="{00000000-0005-0000-0000-000008270000}"/>
    <cellStyle name="Normal 3 5 3 6" xfId="6306" xr:uid="{00000000-0005-0000-0000-000009270000}"/>
    <cellStyle name="Normal 3 5 4" xfId="439" xr:uid="{00000000-0005-0000-0000-00000A270000}"/>
    <cellStyle name="Normal 3 5 4 2" xfId="1161" xr:uid="{00000000-0005-0000-0000-00000B270000}"/>
    <cellStyle name="Normal 3 5 4 2 2" xfId="2605" xr:uid="{00000000-0005-0000-0000-00000C270000}"/>
    <cellStyle name="Normal 3 5 4 2 2 2" xfId="5575" xr:uid="{00000000-0005-0000-0000-00000D270000}"/>
    <cellStyle name="Normal 3 5 4 2 2 2 2" xfId="11558" xr:uid="{00000000-0005-0000-0000-00000E270000}"/>
    <cellStyle name="Normal 3 5 4 2 2 3" xfId="8588" xr:uid="{00000000-0005-0000-0000-00000F270000}"/>
    <cellStyle name="Normal 3 5 4 2 3" xfId="4131" xr:uid="{00000000-0005-0000-0000-000010270000}"/>
    <cellStyle name="Normal 3 5 4 2 3 2" xfId="10114" xr:uid="{00000000-0005-0000-0000-000011270000}"/>
    <cellStyle name="Normal 3 5 4 2 4" xfId="7144" xr:uid="{00000000-0005-0000-0000-000012270000}"/>
    <cellStyle name="Normal 3 5 4 3" xfId="1883" xr:uid="{00000000-0005-0000-0000-000013270000}"/>
    <cellStyle name="Normal 3 5 4 3 2" xfId="4853" xr:uid="{00000000-0005-0000-0000-000014270000}"/>
    <cellStyle name="Normal 3 5 4 3 2 2" xfId="10836" xr:uid="{00000000-0005-0000-0000-000015270000}"/>
    <cellStyle name="Normal 3 5 4 3 3" xfId="7866" xr:uid="{00000000-0005-0000-0000-000016270000}"/>
    <cellStyle name="Normal 3 5 4 4" xfId="3409" xr:uid="{00000000-0005-0000-0000-000017270000}"/>
    <cellStyle name="Normal 3 5 4 4 2" xfId="9392" xr:uid="{00000000-0005-0000-0000-000018270000}"/>
    <cellStyle name="Normal 3 5 4 5" xfId="6422" xr:uid="{00000000-0005-0000-0000-000019270000}"/>
    <cellStyle name="Normal 3 5 5" xfId="813" xr:uid="{00000000-0005-0000-0000-00001A270000}"/>
    <cellStyle name="Normal 3 5 5 2" xfId="2257" xr:uid="{00000000-0005-0000-0000-00001B270000}"/>
    <cellStyle name="Normal 3 5 5 2 2" xfId="5227" xr:uid="{00000000-0005-0000-0000-00001C270000}"/>
    <cellStyle name="Normal 3 5 5 2 2 2" xfId="11210" xr:uid="{00000000-0005-0000-0000-00001D270000}"/>
    <cellStyle name="Normal 3 5 5 2 3" xfId="8240" xr:uid="{00000000-0005-0000-0000-00001E270000}"/>
    <cellStyle name="Normal 3 5 5 3" xfId="3783" xr:uid="{00000000-0005-0000-0000-00001F270000}"/>
    <cellStyle name="Normal 3 5 5 3 2" xfId="9766" xr:uid="{00000000-0005-0000-0000-000020270000}"/>
    <cellStyle name="Normal 3 5 5 4" xfId="6796" xr:uid="{00000000-0005-0000-0000-000021270000}"/>
    <cellStyle name="Normal 3 5 6" xfId="1535" xr:uid="{00000000-0005-0000-0000-000022270000}"/>
    <cellStyle name="Normal 3 5 6 2" xfId="4505" xr:uid="{00000000-0005-0000-0000-000023270000}"/>
    <cellStyle name="Normal 3 5 6 2 2" xfId="10488" xr:uid="{00000000-0005-0000-0000-000024270000}"/>
    <cellStyle name="Normal 3 5 6 3" xfId="7518" xr:uid="{00000000-0005-0000-0000-000025270000}"/>
    <cellStyle name="Normal 3 5 7" xfId="3061" xr:uid="{00000000-0005-0000-0000-000026270000}"/>
    <cellStyle name="Normal 3 5 7 2" xfId="9044" xr:uid="{00000000-0005-0000-0000-000027270000}"/>
    <cellStyle name="Normal 3 5 8" xfId="6074" xr:uid="{00000000-0005-0000-0000-000028270000}"/>
    <cellStyle name="Normal 3 6" xfId="149" xr:uid="{00000000-0005-0000-0000-000029270000}"/>
    <cellStyle name="Normal 3 6 2" xfId="497" xr:uid="{00000000-0005-0000-0000-00002A270000}"/>
    <cellStyle name="Normal 3 6 2 2" xfId="1219" xr:uid="{00000000-0005-0000-0000-00002B270000}"/>
    <cellStyle name="Normal 3 6 2 2 2" xfId="2663" xr:uid="{00000000-0005-0000-0000-00002C270000}"/>
    <cellStyle name="Normal 3 6 2 2 2 2" xfId="5633" xr:uid="{00000000-0005-0000-0000-00002D270000}"/>
    <cellStyle name="Normal 3 6 2 2 2 2 2" xfId="11616" xr:uid="{00000000-0005-0000-0000-00002E270000}"/>
    <cellStyle name="Normal 3 6 2 2 2 3" xfId="8646" xr:uid="{00000000-0005-0000-0000-00002F270000}"/>
    <cellStyle name="Normal 3 6 2 2 3" xfId="4189" xr:uid="{00000000-0005-0000-0000-000030270000}"/>
    <cellStyle name="Normal 3 6 2 2 3 2" xfId="10172" xr:uid="{00000000-0005-0000-0000-000031270000}"/>
    <cellStyle name="Normal 3 6 2 2 4" xfId="7202" xr:uid="{00000000-0005-0000-0000-000032270000}"/>
    <cellStyle name="Normal 3 6 2 3" xfId="1941" xr:uid="{00000000-0005-0000-0000-000033270000}"/>
    <cellStyle name="Normal 3 6 2 3 2" xfId="4911" xr:uid="{00000000-0005-0000-0000-000034270000}"/>
    <cellStyle name="Normal 3 6 2 3 2 2" xfId="10894" xr:uid="{00000000-0005-0000-0000-000035270000}"/>
    <cellStyle name="Normal 3 6 2 3 3" xfId="7924" xr:uid="{00000000-0005-0000-0000-000036270000}"/>
    <cellStyle name="Normal 3 6 2 4" xfId="3467" xr:uid="{00000000-0005-0000-0000-000037270000}"/>
    <cellStyle name="Normal 3 6 2 4 2" xfId="9450" xr:uid="{00000000-0005-0000-0000-000038270000}"/>
    <cellStyle name="Normal 3 6 2 5" xfId="6480" xr:uid="{00000000-0005-0000-0000-000039270000}"/>
    <cellStyle name="Normal 3 6 3" xfId="871" xr:uid="{00000000-0005-0000-0000-00003A270000}"/>
    <cellStyle name="Normal 3 6 3 2" xfId="2315" xr:uid="{00000000-0005-0000-0000-00003B270000}"/>
    <cellStyle name="Normal 3 6 3 2 2" xfId="5285" xr:uid="{00000000-0005-0000-0000-00003C270000}"/>
    <cellStyle name="Normal 3 6 3 2 2 2" xfId="11268" xr:uid="{00000000-0005-0000-0000-00003D270000}"/>
    <cellStyle name="Normal 3 6 3 2 3" xfId="8298" xr:uid="{00000000-0005-0000-0000-00003E270000}"/>
    <cellStyle name="Normal 3 6 3 3" xfId="3841" xr:uid="{00000000-0005-0000-0000-00003F270000}"/>
    <cellStyle name="Normal 3 6 3 3 2" xfId="9824" xr:uid="{00000000-0005-0000-0000-000040270000}"/>
    <cellStyle name="Normal 3 6 3 4" xfId="6854" xr:uid="{00000000-0005-0000-0000-000041270000}"/>
    <cellStyle name="Normal 3 6 4" xfId="1593" xr:uid="{00000000-0005-0000-0000-000042270000}"/>
    <cellStyle name="Normal 3 6 4 2" xfId="4563" xr:uid="{00000000-0005-0000-0000-000043270000}"/>
    <cellStyle name="Normal 3 6 4 2 2" xfId="10546" xr:uid="{00000000-0005-0000-0000-000044270000}"/>
    <cellStyle name="Normal 3 6 4 3" xfId="7576" xr:uid="{00000000-0005-0000-0000-000045270000}"/>
    <cellStyle name="Normal 3 6 5" xfId="3119" xr:uid="{00000000-0005-0000-0000-000046270000}"/>
    <cellStyle name="Normal 3 6 5 2" xfId="9102" xr:uid="{00000000-0005-0000-0000-000047270000}"/>
    <cellStyle name="Normal 3 6 6" xfId="6132" xr:uid="{00000000-0005-0000-0000-000048270000}"/>
    <cellStyle name="Normal 3 7" xfId="265" xr:uid="{00000000-0005-0000-0000-000049270000}"/>
    <cellStyle name="Normal 3 7 2" xfId="613" xr:uid="{00000000-0005-0000-0000-00004A270000}"/>
    <cellStyle name="Normal 3 7 2 2" xfId="1335" xr:uid="{00000000-0005-0000-0000-00004B270000}"/>
    <cellStyle name="Normal 3 7 2 2 2" xfId="2779" xr:uid="{00000000-0005-0000-0000-00004C270000}"/>
    <cellStyle name="Normal 3 7 2 2 2 2" xfId="5749" xr:uid="{00000000-0005-0000-0000-00004D270000}"/>
    <cellStyle name="Normal 3 7 2 2 2 2 2" xfId="11732" xr:uid="{00000000-0005-0000-0000-00004E270000}"/>
    <cellStyle name="Normal 3 7 2 2 2 3" xfId="8762" xr:uid="{00000000-0005-0000-0000-00004F270000}"/>
    <cellStyle name="Normal 3 7 2 2 3" xfId="4305" xr:uid="{00000000-0005-0000-0000-000050270000}"/>
    <cellStyle name="Normal 3 7 2 2 3 2" xfId="10288" xr:uid="{00000000-0005-0000-0000-000051270000}"/>
    <cellStyle name="Normal 3 7 2 2 4" xfId="7318" xr:uid="{00000000-0005-0000-0000-000052270000}"/>
    <cellStyle name="Normal 3 7 2 3" xfId="2057" xr:uid="{00000000-0005-0000-0000-000053270000}"/>
    <cellStyle name="Normal 3 7 2 3 2" xfId="5027" xr:uid="{00000000-0005-0000-0000-000054270000}"/>
    <cellStyle name="Normal 3 7 2 3 2 2" xfId="11010" xr:uid="{00000000-0005-0000-0000-000055270000}"/>
    <cellStyle name="Normal 3 7 2 3 3" xfId="8040" xr:uid="{00000000-0005-0000-0000-000056270000}"/>
    <cellStyle name="Normal 3 7 2 4" xfId="3583" xr:uid="{00000000-0005-0000-0000-000057270000}"/>
    <cellStyle name="Normal 3 7 2 4 2" xfId="9566" xr:uid="{00000000-0005-0000-0000-000058270000}"/>
    <cellStyle name="Normal 3 7 2 5" xfId="6596" xr:uid="{00000000-0005-0000-0000-000059270000}"/>
    <cellStyle name="Normal 3 7 3" xfId="987" xr:uid="{00000000-0005-0000-0000-00005A270000}"/>
    <cellStyle name="Normal 3 7 3 2" xfId="2431" xr:uid="{00000000-0005-0000-0000-00005B270000}"/>
    <cellStyle name="Normal 3 7 3 2 2" xfId="5401" xr:uid="{00000000-0005-0000-0000-00005C270000}"/>
    <cellStyle name="Normal 3 7 3 2 2 2" xfId="11384" xr:uid="{00000000-0005-0000-0000-00005D270000}"/>
    <cellStyle name="Normal 3 7 3 2 3" xfId="8414" xr:uid="{00000000-0005-0000-0000-00005E270000}"/>
    <cellStyle name="Normal 3 7 3 3" xfId="3957" xr:uid="{00000000-0005-0000-0000-00005F270000}"/>
    <cellStyle name="Normal 3 7 3 3 2" xfId="9940" xr:uid="{00000000-0005-0000-0000-000060270000}"/>
    <cellStyle name="Normal 3 7 3 4" xfId="6970" xr:uid="{00000000-0005-0000-0000-000061270000}"/>
    <cellStyle name="Normal 3 7 4" xfId="1709" xr:uid="{00000000-0005-0000-0000-000062270000}"/>
    <cellStyle name="Normal 3 7 4 2" xfId="4679" xr:uid="{00000000-0005-0000-0000-000063270000}"/>
    <cellStyle name="Normal 3 7 4 2 2" xfId="10662" xr:uid="{00000000-0005-0000-0000-000064270000}"/>
    <cellStyle name="Normal 3 7 4 3" xfId="7692" xr:uid="{00000000-0005-0000-0000-000065270000}"/>
    <cellStyle name="Normal 3 7 5" xfId="3235" xr:uid="{00000000-0005-0000-0000-000066270000}"/>
    <cellStyle name="Normal 3 7 5 2" xfId="9218" xr:uid="{00000000-0005-0000-0000-000067270000}"/>
    <cellStyle name="Normal 3 7 6" xfId="6248" xr:uid="{00000000-0005-0000-0000-000068270000}"/>
    <cellStyle name="Normal 3 8" xfId="381" xr:uid="{00000000-0005-0000-0000-000069270000}"/>
    <cellStyle name="Normal 3 8 2" xfId="1103" xr:uid="{00000000-0005-0000-0000-00006A270000}"/>
    <cellStyle name="Normal 3 8 2 2" xfId="2547" xr:uid="{00000000-0005-0000-0000-00006B270000}"/>
    <cellStyle name="Normal 3 8 2 2 2" xfId="5517" xr:uid="{00000000-0005-0000-0000-00006C270000}"/>
    <cellStyle name="Normal 3 8 2 2 2 2" xfId="11500" xr:uid="{00000000-0005-0000-0000-00006D270000}"/>
    <cellStyle name="Normal 3 8 2 2 3" xfId="8530" xr:uid="{00000000-0005-0000-0000-00006E270000}"/>
    <cellStyle name="Normal 3 8 2 3" xfId="4073" xr:uid="{00000000-0005-0000-0000-00006F270000}"/>
    <cellStyle name="Normal 3 8 2 3 2" xfId="10056" xr:uid="{00000000-0005-0000-0000-000070270000}"/>
    <cellStyle name="Normal 3 8 2 4" xfId="7086" xr:uid="{00000000-0005-0000-0000-000071270000}"/>
    <cellStyle name="Normal 3 8 3" xfId="1825" xr:uid="{00000000-0005-0000-0000-000072270000}"/>
    <cellStyle name="Normal 3 8 3 2" xfId="4795" xr:uid="{00000000-0005-0000-0000-000073270000}"/>
    <cellStyle name="Normal 3 8 3 2 2" xfId="10778" xr:uid="{00000000-0005-0000-0000-000074270000}"/>
    <cellStyle name="Normal 3 8 3 3" xfId="7808" xr:uid="{00000000-0005-0000-0000-000075270000}"/>
    <cellStyle name="Normal 3 8 4" xfId="3351" xr:uid="{00000000-0005-0000-0000-000076270000}"/>
    <cellStyle name="Normal 3 8 4 2" xfId="9334" xr:uid="{00000000-0005-0000-0000-000077270000}"/>
    <cellStyle name="Normal 3 8 5" xfId="6364" xr:uid="{00000000-0005-0000-0000-000078270000}"/>
    <cellStyle name="Normal 3 9" xfId="733" xr:uid="{00000000-0005-0000-0000-000079270000}"/>
    <cellStyle name="Normal 3 9 2" xfId="1455" xr:uid="{00000000-0005-0000-0000-00007A270000}"/>
    <cellStyle name="Normal 3 9 2 2" xfId="2899" xr:uid="{00000000-0005-0000-0000-00007B270000}"/>
    <cellStyle name="Normal 3 9 2 2 2" xfId="5869" xr:uid="{00000000-0005-0000-0000-00007C270000}"/>
    <cellStyle name="Normal 3 9 2 2 2 2" xfId="11852" xr:uid="{00000000-0005-0000-0000-00007D270000}"/>
    <cellStyle name="Normal 3 9 2 2 3" xfId="8882" xr:uid="{00000000-0005-0000-0000-00007E270000}"/>
    <cellStyle name="Normal 3 9 2 3" xfId="4425" xr:uid="{00000000-0005-0000-0000-00007F270000}"/>
    <cellStyle name="Normal 3 9 2 3 2" xfId="10408" xr:uid="{00000000-0005-0000-0000-000080270000}"/>
    <cellStyle name="Normal 3 9 2 4" xfId="7438" xr:uid="{00000000-0005-0000-0000-000081270000}"/>
    <cellStyle name="Normal 3 9 3" xfId="2177" xr:uid="{00000000-0005-0000-0000-000082270000}"/>
    <cellStyle name="Normal 3 9 3 2" xfId="5147" xr:uid="{00000000-0005-0000-0000-000083270000}"/>
    <cellStyle name="Normal 3 9 3 2 2" xfId="11130" xr:uid="{00000000-0005-0000-0000-000084270000}"/>
    <cellStyle name="Normal 3 9 3 3" xfId="8160" xr:uid="{00000000-0005-0000-0000-000085270000}"/>
    <cellStyle name="Normal 3 9 4" xfId="3703" xr:uid="{00000000-0005-0000-0000-000086270000}"/>
    <cellStyle name="Normal 3 9 4 2" xfId="9686" xr:uid="{00000000-0005-0000-0000-000087270000}"/>
    <cellStyle name="Normal 3 9 5" xfId="6716" xr:uid="{00000000-0005-0000-0000-000088270000}"/>
    <cellStyle name="Normal 4" xfId="49" xr:uid="{00000000-0005-0000-0000-000089270000}"/>
    <cellStyle name="Normal 4 10" xfId="756" xr:uid="{00000000-0005-0000-0000-00008A270000}"/>
    <cellStyle name="Normal 4 10 2" xfId="2200" xr:uid="{00000000-0005-0000-0000-00008B270000}"/>
    <cellStyle name="Normal 4 10 2 2" xfId="5170" xr:uid="{00000000-0005-0000-0000-00008C270000}"/>
    <cellStyle name="Normal 4 10 2 2 2" xfId="11153" xr:uid="{00000000-0005-0000-0000-00008D270000}"/>
    <cellStyle name="Normal 4 10 2 3" xfId="8183" xr:uid="{00000000-0005-0000-0000-00008E270000}"/>
    <cellStyle name="Normal 4 10 3" xfId="3726" xr:uid="{00000000-0005-0000-0000-00008F270000}"/>
    <cellStyle name="Normal 4 10 3 2" xfId="9709" xr:uid="{00000000-0005-0000-0000-000090270000}"/>
    <cellStyle name="Normal 4 10 4" xfId="6739" xr:uid="{00000000-0005-0000-0000-000091270000}"/>
    <cellStyle name="Normal 4 11" xfId="1478" xr:uid="{00000000-0005-0000-0000-000092270000}"/>
    <cellStyle name="Normal 4 11 2" xfId="4448" xr:uid="{00000000-0005-0000-0000-000093270000}"/>
    <cellStyle name="Normal 4 11 2 2" xfId="10431" xr:uid="{00000000-0005-0000-0000-000094270000}"/>
    <cellStyle name="Normal 4 11 3" xfId="7461" xr:uid="{00000000-0005-0000-0000-000095270000}"/>
    <cellStyle name="Normal 4 12" xfId="2922" xr:uid="{00000000-0005-0000-0000-000096270000}"/>
    <cellStyle name="Normal 4 12 2" xfId="5892" xr:uid="{00000000-0005-0000-0000-000097270000}"/>
    <cellStyle name="Normal 4 12 2 2" xfId="11875" xr:uid="{00000000-0005-0000-0000-000098270000}"/>
    <cellStyle name="Normal 4 12 3" xfId="8905" xr:uid="{00000000-0005-0000-0000-000099270000}"/>
    <cellStyle name="Normal 4 13" xfId="2953" xr:uid="{00000000-0005-0000-0000-00009A270000}"/>
    <cellStyle name="Normal 4 13 2" xfId="5923" xr:uid="{00000000-0005-0000-0000-00009B270000}"/>
    <cellStyle name="Normal 4 13 2 2" xfId="11906" xr:uid="{00000000-0005-0000-0000-00009C270000}"/>
    <cellStyle name="Normal 4 13 3" xfId="8936" xr:uid="{00000000-0005-0000-0000-00009D270000}"/>
    <cellStyle name="Normal 4 14" xfId="3026" xr:uid="{00000000-0005-0000-0000-00009E270000}"/>
    <cellStyle name="Normal 4 14 2" xfId="9009" xr:uid="{00000000-0005-0000-0000-00009F270000}"/>
    <cellStyle name="Normal 4 15" xfId="6038" xr:uid="{00000000-0005-0000-0000-0000A0270000}"/>
    <cellStyle name="Normal 4 2" xfId="55" xr:uid="{00000000-0005-0000-0000-0000A1270000}"/>
    <cellStyle name="Normal 4 2 10" xfId="1481" xr:uid="{00000000-0005-0000-0000-0000A2270000}"/>
    <cellStyle name="Normal 4 2 10 2" xfId="4451" xr:uid="{00000000-0005-0000-0000-0000A3270000}"/>
    <cellStyle name="Normal 4 2 10 2 2" xfId="10434" xr:uid="{00000000-0005-0000-0000-0000A4270000}"/>
    <cellStyle name="Normal 4 2 10 3" xfId="7464" xr:uid="{00000000-0005-0000-0000-0000A5270000}"/>
    <cellStyle name="Normal 4 2 11" xfId="2925" xr:uid="{00000000-0005-0000-0000-0000A6270000}"/>
    <cellStyle name="Normal 4 2 11 2" xfId="5895" xr:uid="{00000000-0005-0000-0000-0000A7270000}"/>
    <cellStyle name="Normal 4 2 11 2 2" xfId="11878" xr:uid="{00000000-0005-0000-0000-0000A8270000}"/>
    <cellStyle name="Normal 4 2 11 3" xfId="8908" xr:uid="{00000000-0005-0000-0000-0000A9270000}"/>
    <cellStyle name="Normal 4 2 12" xfId="2956" xr:uid="{00000000-0005-0000-0000-0000AA270000}"/>
    <cellStyle name="Normal 4 2 12 2" xfId="5926" xr:uid="{00000000-0005-0000-0000-0000AB270000}"/>
    <cellStyle name="Normal 4 2 12 2 2" xfId="11909" xr:uid="{00000000-0005-0000-0000-0000AC270000}"/>
    <cellStyle name="Normal 4 2 12 3" xfId="8939" xr:uid="{00000000-0005-0000-0000-0000AD270000}"/>
    <cellStyle name="Normal 4 2 13" xfId="3007" xr:uid="{00000000-0005-0000-0000-0000AE270000}"/>
    <cellStyle name="Normal 4 2 13 2" xfId="8990" xr:uid="{00000000-0005-0000-0000-0000AF270000}"/>
    <cellStyle name="Normal 4 2 14" xfId="6015" xr:uid="{00000000-0005-0000-0000-0000B0270000}"/>
    <cellStyle name="Normal 4 2 2" xfId="61" xr:uid="{00000000-0005-0000-0000-0000B1270000}"/>
    <cellStyle name="Normal 4 2 2 10" xfId="6044" xr:uid="{00000000-0005-0000-0000-0000B2270000}"/>
    <cellStyle name="Normal 4 2 2 2" xfId="119" xr:uid="{00000000-0005-0000-0000-0000B3270000}"/>
    <cellStyle name="Normal 4 2 2 2 2" xfId="235" xr:uid="{00000000-0005-0000-0000-0000B4270000}"/>
    <cellStyle name="Normal 4 2 2 2 2 2" xfId="583" xr:uid="{00000000-0005-0000-0000-0000B5270000}"/>
    <cellStyle name="Normal 4 2 2 2 2 2 2" xfId="1305" xr:uid="{00000000-0005-0000-0000-0000B6270000}"/>
    <cellStyle name="Normal 4 2 2 2 2 2 2 2" xfId="2749" xr:uid="{00000000-0005-0000-0000-0000B7270000}"/>
    <cellStyle name="Normal 4 2 2 2 2 2 2 2 2" xfId="5719" xr:uid="{00000000-0005-0000-0000-0000B8270000}"/>
    <cellStyle name="Normal 4 2 2 2 2 2 2 2 2 2" xfId="11702" xr:uid="{00000000-0005-0000-0000-0000B9270000}"/>
    <cellStyle name="Normal 4 2 2 2 2 2 2 2 3" xfId="8732" xr:uid="{00000000-0005-0000-0000-0000BA270000}"/>
    <cellStyle name="Normal 4 2 2 2 2 2 2 3" xfId="4275" xr:uid="{00000000-0005-0000-0000-0000BB270000}"/>
    <cellStyle name="Normal 4 2 2 2 2 2 2 3 2" xfId="10258" xr:uid="{00000000-0005-0000-0000-0000BC270000}"/>
    <cellStyle name="Normal 4 2 2 2 2 2 2 4" xfId="7288" xr:uid="{00000000-0005-0000-0000-0000BD270000}"/>
    <cellStyle name="Normal 4 2 2 2 2 2 3" xfId="2027" xr:uid="{00000000-0005-0000-0000-0000BE270000}"/>
    <cellStyle name="Normal 4 2 2 2 2 2 3 2" xfId="4997" xr:uid="{00000000-0005-0000-0000-0000BF270000}"/>
    <cellStyle name="Normal 4 2 2 2 2 2 3 2 2" xfId="10980" xr:uid="{00000000-0005-0000-0000-0000C0270000}"/>
    <cellStyle name="Normal 4 2 2 2 2 2 3 3" xfId="8010" xr:uid="{00000000-0005-0000-0000-0000C1270000}"/>
    <cellStyle name="Normal 4 2 2 2 2 2 4" xfId="3553" xr:uid="{00000000-0005-0000-0000-0000C2270000}"/>
    <cellStyle name="Normal 4 2 2 2 2 2 4 2" xfId="9536" xr:uid="{00000000-0005-0000-0000-0000C3270000}"/>
    <cellStyle name="Normal 4 2 2 2 2 2 5" xfId="6566" xr:uid="{00000000-0005-0000-0000-0000C4270000}"/>
    <cellStyle name="Normal 4 2 2 2 2 3" xfId="957" xr:uid="{00000000-0005-0000-0000-0000C5270000}"/>
    <cellStyle name="Normal 4 2 2 2 2 3 2" xfId="2401" xr:uid="{00000000-0005-0000-0000-0000C6270000}"/>
    <cellStyle name="Normal 4 2 2 2 2 3 2 2" xfId="5371" xr:uid="{00000000-0005-0000-0000-0000C7270000}"/>
    <cellStyle name="Normal 4 2 2 2 2 3 2 2 2" xfId="11354" xr:uid="{00000000-0005-0000-0000-0000C8270000}"/>
    <cellStyle name="Normal 4 2 2 2 2 3 2 3" xfId="8384" xr:uid="{00000000-0005-0000-0000-0000C9270000}"/>
    <cellStyle name="Normal 4 2 2 2 2 3 3" xfId="3927" xr:uid="{00000000-0005-0000-0000-0000CA270000}"/>
    <cellStyle name="Normal 4 2 2 2 2 3 3 2" xfId="9910" xr:uid="{00000000-0005-0000-0000-0000CB270000}"/>
    <cellStyle name="Normal 4 2 2 2 2 3 4" xfId="6940" xr:uid="{00000000-0005-0000-0000-0000CC270000}"/>
    <cellStyle name="Normal 4 2 2 2 2 4" xfId="1679" xr:uid="{00000000-0005-0000-0000-0000CD270000}"/>
    <cellStyle name="Normal 4 2 2 2 2 4 2" xfId="4649" xr:uid="{00000000-0005-0000-0000-0000CE270000}"/>
    <cellStyle name="Normal 4 2 2 2 2 4 2 2" xfId="10632" xr:uid="{00000000-0005-0000-0000-0000CF270000}"/>
    <cellStyle name="Normal 4 2 2 2 2 4 3" xfId="7662" xr:uid="{00000000-0005-0000-0000-0000D0270000}"/>
    <cellStyle name="Normal 4 2 2 2 2 5" xfId="3205" xr:uid="{00000000-0005-0000-0000-0000D1270000}"/>
    <cellStyle name="Normal 4 2 2 2 2 5 2" xfId="9188" xr:uid="{00000000-0005-0000-0000-0000D2270000}"/>
    <cellStyle name="Normal 4 2 2 2 2 6" xfId="6218" xr:uid="{00000000-0005-0000-0000-0000D3270000}"/>
    <cellStyle name="Normal 4 2 2 2 3" xfId="351" xr:uid="{00000000-0005-0000-0000-0000D4270000}"/>
    <cellStyle name="Normal 4 2 2 2 3 2" xfId="699" xr:uid="{00000000-0005-0000-0000-0000D5270000}"/>
    <cellStyle name="Normal 4 2 2 2 3 2 2" xfId="1421" xr:uid="{00000000-0005-0000-0000-0000D6270000}"/>
    <cellStyle name="Normal 4 2 2 2 3 2 2 2" xfId="2865" xr:uid="{00000000-0005-0000-0000-0000D7270000}"/>
    <cellStyle name="Normal 4 2 2 2 3 2 2 2 2" xfId="5835" xr:uid="{00000000-0005-0000-0000-0000D8270000}"/>
    <cellStyle name="Normal 4 2 2 2 3 2 2 2 2 2" xfId="11818" xr:uid="{00000000-0005-0000-0000-0000D9270000}"/>
    <cellStyle name="Normal 4 2 2 2 3 2 2 2 3" xfId="8848" xr:uid="{00000000-0005-0000-0000-0000DA270000}"/>
    <cellStyle name="Normal 4 2 2 2 3 2 2 3" xfId="4391" xr:uid="{00000000-0005-0000-0000-0000DB270000}"/>
    <cellStyle name="Normal 4 2 2 2 3 2 2 3 2" xfId="10374" xr:uid="{00000000-0005-0000-0000-0000DC270000}"/>
    <cellStyle name="Normal 4 2 2 2 3 2 2 4" xfId="7404" xr:uid="{00000000-0005-0000-0000-0000DD270000}"/>
    <cellStyle name="Normal 4 2 2 2 3 2 3" xfId="2143" xr:uid="{00000000-0005-0000-0000-0000DE270000}"/>
    <cellStyle name="Normal 4 2 2 2 3 2 3 2" xfId="5113" xr:uid="{00000000-0005-0000-0000-0000DF270000}"/>
    <cellStyle name="Normal 4 2 2 2 3 2 3 2 2" xfId="11096" xr:uid="{00000000-0005-0000-0000-0000E0270000}"/>
    <cellStyle name="Normal 4 2 2 2 3 2 3 3" xfId="8126" xr:uid="{00000000-0005-0000-0000-0000E1270000}"/>
    <cellStyle name="Normal 4 2 2 2 3 2 4" xfId="3669" xr:uid="{00000000-0005-0000-0000-0000E2270000}"/>
    <cellStyle name="Normal 4 2 2 2 3 2 4 2" xfId="9652" xr:uid="{00000000-0005-0000-0000-0000E3270000}"/>
    <cellStyle name="Normal 4 2 2 2 3 2 5" xfId="6682" xr:uid="{00000000-0005-0000-0000-0000E4270000}"/>
    <cellStyle name="Normal 4 2 2 2 3 3" xfId="1073" xr:uid="{00000000-0005-0000-0000-0000E5270000}"/>
    <cellStyle name="Normal 4 2 2 2 3 3 2" xfId="2517" xr:uid="{00000000-0005-0000-0000-0000E6270000}"/>
    <cellStyle name="Normal 4 2 2 2 3 3 2 2" xfId="5487" xr:uid="{00000000-0005-0000-0000-0000E7270000}"/>
    <cellStyle name="Normal 4 2 2 2 3 3 2 2 2" xfId="11470" xr:uid="{00000000-0005-0000-0000-0000E8270000}"/>
    <cellStyle name="Normal 4 2 2 2 3 3 2 3" xfId="8500" xr:uid="{00000000-0005-0000-0000-0000E9270000}"/>
    <cellStyle name="Normal 4 2 2 2 3 3 3" xfId="4043" xr:uid="{00000000-0005-0000-0000-0000EA270000}"/>
    <cellStyle name="Normal 4 2 2 2 3 3 3 2" xfId="10026" xr:uid="{00000000-0005-0000-0000-0000EB270000}"/>
    <cellStyle name="Normal 4 2 2 2 3 3 4" xfId="7056" xr:uid="{00000000-0005-0000-0000-0000EC270000}"/>
    <cellStyle name="Normal 4 2 2 2 3 4" xfId="1795" xr:uid="{00000000-0005-0000-0000-0000ED270000}"/>
    <cellStyle name="Normal 4 2 2 2 3 4 2" xfId="4765" xr:uid="{00000000-0005-0000-0000-0000EE270000}"/>
    <cellStyle name="Normal 4 2 2 2 3 4 2 2" xfId="10748" xr:uid="{00000000-0005-0000-0000-0000EF270000}"/>
    <cellStyle name="Normal 4 2 2 2 3 4 3" xfId="7778" xr:uid="{00000000-0005-0000-0000-0000F0270000}"/>
    <cellStyle name="Normal 4 2 2 2 3 5" xfId="3321" xr:uid="{00000000-0005-0000-0000-0000F1270000}"/>
    <cellStyle name="Normal 4 2 2 2 3 5 2" xfId="9304" xr:uid="{00000000-0005-0000-0000-0000F2270000}"/>
    <cellStyle name="Normal 4 2 2 2 3 6" xfId="6334" xr:uid="{00000000-0005-0000-0000-0000F3270000}"/>
    <cellStyle name="Normal 4 2 2 2 4" xfId="467" xr:uid="{00000000-0005-0000-0000-0000F4270000}"/>
    <cellStyle name="Normal 4 2 2 2 4 2" xfId="1189" xr:uid="{00000000-0005-0000-0000-0000F5270000}"/>
    <cellStyle name="Normal 4 2 2 2 4 2 2" xfId="2633" xr:uid="{00000000-0005-0000-0000-0000F6270000}"/>
    <cellStyle name="Normal 4 2 2 2 4 2 2 2" xfId="5603" xr:uid="{00000000-0005-0000-0000-0000F7270000}"/>
    <cellStyle name="Normal 4 2 2 2 4 2 2 2 2" xfId="11586" xr:uid="{00000000-0005-0000-0000-0000F8270000}"/>
    <cellStyle name="Normal 4 2 2 2 4 2 2 3" xfId="8616" xr:uid="{00000000-0005-0000-0000-0000F9270000}"/>
    <cellStyle name="Normal 4 2 2 2 4 2 3" xfId="4159" xr:uid="{00000000-0005-0000-0000-0000FA270000}"/>
    <cellStyle name="Normal 4 2 2 2 4 2 3 2" xfId="10142" xr:uid="{00000000-0005-0000-0000-0000FB270000}"/>
    <cellStyle name="Normal 4 2 2 2 4 2 4" xfId="7172" xr:uid="{00000000-0005-0000-0000-0000FC270000}"/>
    <cellStyle name="Normal 4 2 2 2 4 3" xfId="1911" xr:uid="{00000000-0005-0000-0000-0000FD270000}"/>
    <cellStyle name="Normal 4 2 2 2 4 3 2" xfId="4881" xr:uid="{00000000-0005-0000-0000-0000FE270000}"/>
    <cellStyle name="Normal 4 2 2 2 4 3 2 2" xfId="10864" xr:uid="{00000000-0005-0000-0000-0000FF270000}"/>
    <cellStyle name="Normal 4 2 2 2 4 3 3" xfId="7894" xr:uid="{00000000-0005-0000-0000-000000280000}"/>
    <cellStyle name="Normal 4 2 2 2 4 4" xfId="3437" xr:uid="{00000000-0005-0000-0000-000001280000}"/>
    <cellStyle name="Normal 4 2 2 2 4 4 2" xfId="9420" xr:uid="{00000000-0005-0000-0000-000002280000}"/>
    <cellStyle name="Normal 4 2 2 2 4 5" xfId="6450" xr:uid="{00000000-0005-0000-0000-000003280000}"/>
    <cellStyle name="Normal 4 2 2 2 5" xfId="841" xr:uid="{00000000-0005-0000-0000-000004280000}"/>
    <cellStyle name="Normal 4 2 2 2 5 2" xfId="2285" xr:uid="{00000000-0005-0000-0000-000005280000}"/>
    <cellStyle name="Normal 4 2 2 2 5 2 2" xfId="5255" xr:uid="{00000000-0005-0000-0000-000006280000}"/>
    <cellStyle name="Normal 4 2 2 2 5 2 2 2" xfId="11238" xr:uid="{00000000-0005-0000-0000-000007280000}"/>
    <cellStyle name="Normal 4 2 2 2 5 2 3" xfId="8268" xr:uid="{00000000-0005-0000-0000-000008280000}"/>
    <cellStyle name="Normal 4 2 2 2 5 3" xfId="3811" xr:uid="{00000000-0005-0000-0000-000009280000}"/>
    <cellStyle name="Normal 4 2 2 2 5 3 2" xfId="9794" xr:uid="{00000000-0005-0000-0000-00000A280000}"/>
    <cellStyle name="Normal 4 2 2 2 5 4" xfId="6824" xr:uid="{00000000-0005-0000-0000-00000B280000}"/>
    <cellStyle name="Normal 4 2 2 2 6" xfId="1563" xr:uid="{00000000-0005-0000-0000-00000C280000}"/>
    <cellStyle name="Normal 4 2 2 2 6 2" xfId="4533" xr:uid="{00000000-0005-0000-0000-00000D280000}"/>
    <cellStyle name="Normal 4 2 2 2 6 2 2" xfId="10516" xr:uid="{00000000-0005-0000-0000-00000E280000}"/>
    <cellStyle name="Normal 4 2 2 2 6 3" xfId="7546" xr:uid="{00000000-0005-0000-0000-00000F280000}"/>
    <cellStyle name="Normal 4 2 2 2 7" xfId="3089" xr:uid="{00000000-0005-0000-0000-000010280000}"/>
    <cellStyle name="Normal 4 2 2 2 7 2" xfId="9072" xr:uid="{00000000-0005-0000-0000-000011280000}"/>
    <cellStyle name="Normal 4 2 2 2 8" xfId="6102" xr:uid="{00000000-0005-0000-0000-000012280000}"/>
    <cellStyle name="Normal 4 2 2 3" xfId="177" xr:uid="{00000000-0005-0000-0000-000013280000}"/>
    <cellStyle name="Normal 4 2 2 3 2" xfId="525" xr:uid="{00000000-0005-0000-0000-000014280000}"/>
    <cellStyle name="Normal 4 2 2 3 2 2" xfId="1247" xr:uid="{00000000-0005-0000-0000-000015280000}"/>
    <cellStyle name="Normal 4 2 2 3 2 2 2" xfId="2691" xr:uid="{00000000-0005-0000-0000-000016280000}"/>
    <cellStyle name="Normal 4 2 2 3 2 2 2 2" xfId="5661" xr:uid="{00000000-0005-0000-0000-000017280000}"/>
    <cellStyle name="Normal 4 2 2 3 2 2 2 2 2" xfId="11644" xr:uid="{00000000-0005-0000-0000-000018280000}"/>
    <cellStyle name="Normal 4 2 2 3 2 2 2 3" xfId="8674" xr:uid="{00000000-0005-0000-0000-000019280000}"/>
    <cellStyle name="Normal 4 2 2 3 2 2 3" xfId="4217" xr:uid="{00000000-0005-0000-0000-00001A280000}"/>
    <cellStyle name="Normal 4 2 2 3 2 2 3 2" xfId="10200" xr:uid="{00000000-0005-0000-0000-00001B280000}"/>
    <cellStyle name="Normal 4 2 2 3 2 2 4" xfId="7230" xr:uid="{00000000-0005-0000-0000-00001C280000}"/>
    <cellStyle name="Normal 4 2 2 3 2 3" xfId="1969" xr:uid="{00000000-0005-0000-0000-00001D280000}"/>
    <cellStyle name="Normal 4 2 2 3 2 3 2" xfId="4939" xr:uid="{00000000-0005-0000-0000-00001E280000}"/>
    <cellStyle name="Normal 4 2 2 3 2 3 2 2" xfId="10922" xr:uid="{00000000-0005-0000-0000-00001F280000}"/>
    <cellStyle name="Normal 4 2 2 3 2 3 3" xfId="7952" xr:uid="{00000000-0005-0000-0000-000020280000}"/>
    <cellStyle name="Normal 4 2 2 3 2 4" xfId="3495" xr:uid="{00000000-0005-0000-0000-000021280000}"/>
    <cellStyle name="Normal 4 2 2 3 2 4 2" xfId="9478" xr:uid="{00000000-0005-0000-0000-000022280000}"/>
    <cellStyle name="Normal 4 2 2 3 2 5" xfId="6508" xr:uid="{00000000-0005-0000-0000-000023280000}"/>
    <cellStyle name="Normal 4 2 2 3 3" xfId="899" xr:uid="{00000000-0005-0000-0000-000024280000}"/>
    <cellStyle name="Normal 4 2 2 3 3 2" xfId="2343" xr:uid="{00000000-0005-0000-0000-000025280000}"/>
    <cellStyle name="Normal 4 2 2 3 3 2 2" xfId="5313" xr:uid="{00000000-0005-0000-0000-000026280000}"/>
    <cellStyle name="Normal 4 2 2 3 3 2 2 2" xfId="11296" xr:uid="{00000000-0005-0000-0000-000027280000}"/>
    <cellStyle name="Normal 4 2 2 3 3 2 3" xfId="8326" xr:uid="{00000000-0005-0000-0000-000028280000}"/>
    <cellStyle name="Normal 4 2 2 3 3 3" xfId="3869" xr:uid="{00000000-0005-0000-0000-000029280000}"/>
    <cellStyle name="Normal 4 2 2 3 3 3 2" xfId="9852" xr:uid="{00000000-0005-0000-0000-00002A280000}"/>
    <cellStyle name="Normal 4 2 2 3 3 4" xfId="6882" xr:uid="{00000000-0005-0000-0000-00002B280000}"/>
    <cellStyle name="Normal 4 2 2 3 4" xfId="1621" xr:uid="{00000000-0005-0000-0000-00002C280000}"/>
    <cellStyle name="Normal 4 2 2 3 4 2" xfId="4591" xr:uid="{00000000-0005-0000-0000-00002D280000}"/>
    <cellStyle name="Normal 4 2 2 3 4 2 2" xfId="10574" xr:uid="{00000000-0005-0000-0000-00002E280000}"/>
    <cellStyle name="Normal 4 2 2 3 4 3" xfId="7604" xr:uid="{00000000-0005-0000-0000-00002F280000}"/>
    <cellStyle name="Normal 4 2 2 3 5" xfId="3147" xr:uid="{00000000-0005-0000-0000-000030280000}"/>
    <cellStyle name="Normal 4 2 2 3 5 2" xfId="9130" xr:uid="{00000000-0005-0000-0000-000031280000}"/>
    <cellStyle name="Normal 4 2 2 3 6" xfId="6160" xr:uid="{00000000-0005-0000-0000-000032280000}"/>
    <cellStyle name="Normal 4 2 2 4" xfId="293" xr:uid="{00000000-0005-0000-0000-000033280000}"/>
    <cellStyle name="Normal 4 2 2 4 2" xfId="641" xr:uid="{00000000-0005-0000-0000-000034280000}"/>
    <cellStyle name="Normal 4 2 2 4 2 2" xfId="1363" xr:uid="{00000000-0005-0000-0000-000035280000}"/>
    <cellStyle name="Normal 4 2 2 4 2 2 2" xfId="2807" xr:uid="{00000000-0005-0000-0000-000036280000}"/>
    <cellStyle name="Normal 4 2 2 4 2 2 2 2" xfId="5777" xr:uid="{00000000-0005-0000-0000-000037280000}"/>
    <cellStyle name="Normal 4 2 2 4 2 2 2 2 2" xfId="11760" xr:uid="{00000000-0005-0000-0000-000038280000}"/>
    <cellStyle name="Normal 4 2 2 4 2 2 2 3" xfId="8790" xr:uid="{00000000-0005-0000-0000-000039280000}"/>
    <cellStyle name="Normal 4 2 2 4 2 2 3" xfId="4333" xr:uid="{00000000-0005-0000-0000-00003A280000}"/>
    <cellStyle name="Normal 4 2 2 4 2 2 3 2" xfId="10316" xr:uid="{00000000-0005-0000-0000-00003B280000}"/>
    <cellStyle name="Normal 4 2 2 4 2 2 4" xfId="7346" xr:uid="{00000000-0005-0000-0000-00003C280000}"/>
    <cellStyle name="Normal 4 2 2 4 2 3" xfId="2085" xr:uid="{00000000-0005-0000-0000-00003D280000}"/>
    <cellStyle name="Normal 4 2 2 4 2 3 2" xfId="5055" xr:uid="{00000000-0005-0000-0000-00003E280000}"/>
    <cellStyle name="Normal 4 2 2 4 2 3 2 2" xfId="11038" xr:uid="{00000000-0005-0000-0000-00003F280000}"/>
    <cellStyle name="Normal 4 2 2 4 2 3 3" xfId="8068" xr:uid="{00000000-0005-0000-0000-000040280000}"/>
    <cellStyle name="Normal 4 2 2 4 2 4" xfId="3611" xr:uid="{00000000-0005-0000-0000-000041280000}"/>
    <cellStyle name="Normal 4 2 2 4 2 4 2" xfId="9594" xr:uid="{00000000-0005-0000-0000-000042280000}"/>
    <cellStyle name="Normal 4 2 2 4 2 5" xfId="6624" xr:uid="{00000000-0005-0000-0000-000043280000}"/>
    <cellStyle name="Normal 4 2 2 4 3" xfId="1015" xr:uid="{00000000-0005-0000-0000-000044280000}"/>
    <cellStyle name="Normal 4 2 2 4 3 2" xfId="2459" xr:uid="{00000000-0005-0000-0000-000045280000}"/>
    <cellStyle name="Normal 4 2 2 4 3 2 2" xfId="5429" xr:uid="{00000000-0005-0000-0000-000046280000}"/>
    <cellStyle name="Normal 4 2 2 4 3 2 2 2" xfId="11412" xr:uid="{00000000-0005-0000-0000-000047280000}"/>
    <cellStyle name="Normal 4 2 2 4 3 2 3" xfId="8442" xr:uid="{00000000-0005-0000-0000-000048280000}"/>
    <cellStyle name="Normal 4 2 2 4 3 3" xfId="3985" xr:uid="{00000000-0005-0000-0000-000049280000}"/>
    <cellStyle name="Normal 4 2 2 4 3 3 2" xfId="9968" xr:uid="{00000000-0005-0000-0000-00004A280000}"/>
    <cellStyle name="Normal 4 2 2 4 3 4" xfId="6998" xr:uid="{00000000-0005-0000-0000-00004B280000}"/>
    <cellStyle name="Normal 4 2 2 4 4" xfId="1737" xr:uid="{00000000-0005-0000-0000-00004C280000}"/>
    <cellStyle name="Normal 4 2 2 4 4 2" xfId="4707" xr:uid="{00000000-0005-0000-0000-00004D280000}"/>
    <cellStyle name="Normal 4 2 2 4 4 2 2" xfId="10690" xr:uid="{00000000-0005-0000-0000-00004E280000}"/>
    <cellStyle name="Normal 4 2 2 4 4 3" xfId="7720" xr:uid="{00000000-0005-0000-0000-00004F280000}"/>
    <cellStyle name="Normal 4 2 2 4 5" xfId="3263" xr:uid="{00000000-0005-0000-0000-000050280000}"/>
    <cellStyle name="Normal 4 2 2 4 5 2" xfId="9246" xr:uid="{00000000-0005-0000-0000-000051280000}"/>
    <cellStyle name="Normal 4 2 2 4 6" xfId="6276" xr:uid="{00000000-0005-0000-0000-000052280000}"/>
    <cellStyle name="Normal 4 2 2 5" xfId="409" xr:uid="{00000000-0005-0000-0000-000053280000}"/>
    <cellStyle name="Normal 4 2 2 5 2" xfId="1131" xr:uid="{00000000-0005-0000-0000-000054280000}"/>
    <cellStyle name="Normal 4 2 2 5 2 2" xfId="2575" xr:uid="{00000000-0005-0000-0000-000055280000}"/>
    <cellStyle name="Normal 4 2 2 5 2 2 2" xfId="5545" xr:uid="{00000000-0005-0000-0000-000056280000}"/>
    <cellStyle name="Normal 4 2 2 5 2 2 2 2" xfId="11528" xr:uid="{00000000-0005-0000-0000-000057280000}"/>
    <cellStyle name="Normal 4 2 2 5 2 2 3" xfId="8558" xr:uid="{00000000-0005-0000-0000-000058280000}"/>
    <cellStyle name="Normal 4 2 2 5 2 3" xfId="4101" xr:uid="{00000000-0005-0000-0000-000059280000}"/>
    <cellStyle name="Normal 4 2 2 5 2 3 2" xfId="10084" xr:uid="{00000000-0005-0000-0000-00005A280000}"/>
    <cellStyle name="Normal 4 2 2 5 2 4" xfId="7114" xr:uid="{00000000-0005-0000-0000-00005B280000}"/>
    <cellStyle name="Normal 4 2 2 5 3" xfId="1853" xr:uid="{00000000-0005-0000-0000-00005C280000}"/>
    <cellStyle name="Normal 4 2 2 5 3 2" xfId="4823" xr:uid="{00000000-0005-0000-0000-00005D280000}"/>
    <cellStyle name="Normal 4 2 2 5 3 2 2" xfId="10806" xr:uid="{00000000-0005-0000-0000-00005E280000}"/>
    <cellStyle name="Normal 4 2 2 5 3 3" xfId="7836" xr:uid="{00000000-0005-0000-0000-00005F280000}"/>
    <cellStyle name="Normal 4 2 2 5 4" xfId="3379" xr:uid="{00000000-0005-0000-0000-000060280000}"/>
    <cellStyle name="Normal 4 2 2 5 4 2" xfId="9362" xr:uid="{00000000-0005-0000-0000-000061280000}"/>
    <cellStyle name="Normal 4 2 2 5 5" xfId="6392" xr:uid="{00000000-0005-0000-0000-000062280000}"/>
    <cellStyle name="Normal 4 2 2 6" xfId="783" xr:uid="{00000000-0005-0000-0000-000063280000}"/>
    <cellStyle name="Normal 4 2 2 6 2" xfId="2227" xr:uid="{00000000-0005-0000-0000-000064280000}"/>
    <cellStyle name="Normal 4 2 2 6 2 2" xfId="5197" xr:uid="{00000000-0005-0000-0000-000065280000}"/>
    <cellStyle name="Normal 4 2 2 6 2 2 2" xfId="11180" xr:uid="{00000000-0005-0000-0000-000066280000}"/>
    <cellStyle name="Normal 4 2 2 6 2 3" xfId="8210" xr:uid="{00000000-0005-0000-0000-000067280000}"/>
    <cellStyle name="Normal 4 2 2 6 3" xfId="3753" xr:uid="{00000000-0005-0000-0000-000068280000}"/>
    <cellStyle name="Normal 4 2 2 6 3 2" xfId="9736" xr:uid="{00000000-0005-0000-0000-000069280000}"/>
    <cellStyle name="Normal 4 2 2 6 4" xfId="6766" xr:uid="{00000000-0005-0000-0000-00006A280000}"/>
    <cellStyle name="Normal 4 2 2 7" xfId="1505" xr:uid="{00000000-0005-0000-0000-00006B280000}"/>
    <cellStyle name="Normal 4 2 2 7 2" xfId="4475" xr:uid="{00000000-0005-0000-0000-00006C280000}"/>
    <cellStyle name="Normal 4 2 2 7 2 2" xfId="10458" xr:uid="{00000000-0005-0000-0000-00006D280000}"/>
    <cellStyle name="Normal 4 2 2 7 3" xfId="7488" xr:uid="{00000000-0005-0000-0000-00006E280000}"/>
    <cellStyle name="Normal 4 2 2 8" xfId="2949" xr:uid="{00000000-0005-0000-0000-00006F280000}"/>
    <cellStyle name="Normal 4 2 2 8 2" xfId="5919" xr:uid="{00000000-0005-0000-0000-000070280000}"/>
    <cellStyle name="Normal 4 2 2 8 2 2" xfId="11902" xr:uid="{00000000-0005-0000-0000-000071280000}"/>
    <cellStyle name="Normal 4 2 2 8 3" xfId="8932" xr:uid="{00000000-0005-0000-0000-000072280000}"/>
    <cellStyle name="Normal 4 2 2 9" xfId="3031" xr:uid="{00000000-0005-0000-0000-000073280000}"/>
    <cellStyle name="Normal 4 2 2 9 2" xfId="9014" xr:uid="{00000000-0005-0000-0000-000074280000}"/>
    <cellStyle name="Normal 4 2 3" xfId="89" xr:uid="{00000000-0005-0000-0000-000075280000}"/>
    <cellStyle name="Normal 4 2 3 2" xfId="147" xr:uid="{00000000-0005-0000-0000-000076280000}"/>
    <cellStyle name="Normal 4 2 3 2 2" xfId="263" xr:uid="{00000000-0005-0000-0000-000077280000}"/>
    <cellStyle name="Normal 4 2 3 2 2 2" xfId="611" xr:uid="{00000000-0005-0000-0000-000078280000}"/>
    <cellStyle name="Normal 4 2 3 2 2 2 2" xfId="1333" xr:uid="{00000000-0005-0000-0000-000079280000}"/>
    <cellStyle name="Normal 4 2 3 2 2 2 2 2" xfId="2777" xr:uid="{00000000-0005-0000-0000-00007A280000}"/>
    <cellStyle name="Normal 4 2 3 2 2 2 2 2 2" xfId="5747" xr:uid="{00000000-0005-0000-0000-00007B280000}"/>
    <cellStyle name="Normal 4 2 3 2 2 2 2 2 2 2" xfId="11730" xr:uid="{00000000-0005-0000-0000-00007C280000}"/>
    <cellStyle name="Normal 4 2 3 2 2 2 2 2 3" xfId="8760" xr:uid="{00000000-0005-0000-0000-00007D280000}"/>
    <cellStyle name="Normal 4 2 3 2 2 2 2 3" xfId="4303" xr:uid="{00000000-0005-0000-0000-00007E280000}"/>
    <cellStyle name="Normal 4 2 3 2 2 2 2 3 2" xfId="10286" xr:uid="{00000000-0005-0000-0000-00007F280000}"/>
    <cellStyle name="Normal 4 2 3 2 2 2 2 4" xfId="7316" xr:uid="{00000000-0005-0000-0000-000080280000}"/>
    <cellStyle name="Normal 4 2 3 2 2 2 3" xfId="2055" xr:uid="{00000000-0005-0000-0000-000081280000}"/>
    <cellStyle name="Normal 4 2 3 2 2 2 3 2" xfId="5025" xr:uid="{00000000-0005-0000-0000-000082280000}"/>
    <cellStyle name="Normal 4 2 3 2 2 2 3 2 2" xfId="11008" xr:uid="{00000000-0005-0000-0000-000083280000}"/>
    <cellStyle name="Normal 4 2 3 2 2 2 3 3" xfId="8038" xr:uid="{00000000-0005-0000-0000-000084280000}"/>
    <cellStyle name="Normal 4 2 3 2 2 2 4" xfId="3581" xr:uid="{00000000-0005-0000-0000-000085280000}"/>
    <cellStyle name="Normal 4 2 3 2 2 2 4 2" xfId="9564" xr:uid="{00000000-0005-0000-0000-000086280000}"/>
    <cellStyle name="Normal 4 2 3 2 2 2 5" xfId="6594" xr:uid="{00000000-0005-0000-0000-000087280000}"/>
    <cellStyle name="Normal 4 2 3 2 2 3" xfId="985" xr:uid="{00000000-0005-0000-0000-000088280000}"/>
    <cellStyle name="Normal 4 2 3 2 2 3 2" xfId="2429" xr:uid="{00000000-0005-0000-0000-000089280000}"/>
    <cellStyle name="Normal 4 2 3 2 2 3 2 2" xfId="5399" xr:uid="{00000000-0005-0000-0000-00008A280000}"/>
    <cellStyle name="Normal 4 2 3 2 2 3 2 2 2" xfId="11382" xr:uid="{00000000-0005-0000-0000-00008B280000}"/>
    <cellStyle name="Normal 4 2 3 2 2 3 2 3" xfId="8412" xr:uid="{00000000-0005-0000-0000-00008C280000}"/>
    <cellStyle name="Normal 4 2 3 2 2 3 3" xfId="3955" xr:uid="{00000000-0005-0000-0000-00008D280000}"/>
    <cellStyle name="Normal 4 2 3 2 2 3 3 2" xfId="9938" xr:uid="{00000000-0005-0000-0000-00008E280000}"/>
    <cellStyle name="Normal 4 2 3 2 2 3 4" xfId="6968" xr:uid="{00000000-0005-0000-0000-00008F280000}"/>
    <cellStyle name="Normal 4 2 3 2 2 4" xfId="1707" xr:uid="{00000000-0005-0000-0000-000090280000}"/>
    <cellStyle name="Normal 4 2 3 2 2 4 2" xfId="4677" xr:uid="{00000000-0005-0000-0000-000091280000}"/>
    <cellStyle name="Normal 4 2 3 2 2 4 2 2" xfId="10660" xr:uid="{00000000-0005-0000-0000-000092280000}"/>
    <cellStyle name="Normal 4 2 3 2 2 4 3" xfId="7690" xr:uid="{00000000-0005-0000-0000-000093280000}"/>
    <cellStyle name="Normal 4 2 3 2 2 5" xfId="3233" xr:uid="{00000000-0005-0000-0000-000094280000}"/>
    <cellStyle name="Normal 4 2 3 2 2 5 2" xfId="9216" xr:uid="{00000000-0005-0000-0000-000095280000}"/>
    <cellStyle name="Normal 4 2 3 2 2 6" xfId="6246" xr:uid="{00000000-0005-0000-0000-000096280000}"/>
    <cellStyle name="Normal 4 2 3 2 3" xfId="379" xr:uid="{00000000-0005-0000-0000-000097280000}"/>
    <cellStyle name="Normal 4 2 3 2 3 2" xfId="727" xr:uid="{00000000-0005-0000-0000-000098280000}"/>
    <cellStyle name="Normal 4 2 3 2 3 2 2" xfId="1449" xr:uid="{00000000-0005-0000-0000-000099280000}"/>
    <cellStyle name="Normal 4 2 3 2 3 2 2 2" xfId="2893" xr:uid="{00000000-0005-0000-0000-00009A280000}"/>
    <cellStyle name="Normal 4 2 3 2 3 2 2 2 2" xfId="5863" xr:uid="{00000000-0005-0000-0000-00009B280000}"/>
    <cellStyle name="Normal 4 2 3 2 3 2 2 2 2 2" xfId="11846" xr:uid="{00000000-0005-0000-0000-00009C280000}"/>
    <cellStyle name="Normal 4 2 3 2 3 2 2 2 3" xfId="8876" xr:uid="{00000000-0005-0000-0000-00009D280000}"/>
    <cellStyle name="Normal 4 2 3 2 3 2 2 3" xfId="4419" xr:uid="{00000000-0005-0000-0000-00009E280000}"/>
    <cellStyle name="Normal 4 2 3 2 3 2 2 3 2" xfId="10402" xr:uid="{00000000-0005-0000-0000-00009F280000}"/>
    <cellStyle name="Normal 4 2 3 2 3 2 2 4" xfId="7432" xr:uid="{00000000-0005-0000-0000-0000A0280000}"/>
    <cellStyle name="Normal 4 2 3 2 3 2 3" xfId="2171" xr:uid="{00000000-0005-0000-0000-0000A1280000}"/>
    <cellStyle name="Normal 4 2 3 2 3 2 3 2" xfId="5141" xr:uid="{00000000-0005-0000-0000-0000A2280000}"/>
    <cellStyle name="Normal 4 2 3 2 3 2 3 2 2" xfId="11124" xr:uid="{00000000-0005-0000-0000-0000A3280000}"/>
    <cellStyle name="Normal 4 2 3 2 3 2 3 3" xfId="8154" xr:uid="{00000000-0005-0000-0000-0000A4280000}"/>
    <cellStyle name="Normal 4 2 3 2 3 2 4" xfId="3697" xr:uid="{00000000-0005-0000-0000-0000A5280000}"/>
    <cellStyle name="Normal 4 2 3 2 3 2 4 2" xfId="9680" xr:uid="{00000000-0005-0000-0000-0000A6280000}"/>
    <cellStyle name="Normal 4 2 3 2 3 2 5" xfId="6710" xr:uid="{00000000-0005-0000-0000-0000A7280000}"/>
    <cellStyle name="Normal 4 2 3 2 3 3" xfId="1101" xr:uid="{00000000-0005-0000-0000-0000A8280000}"/>
    <cellStyle name="Normal 4 2 3 2 3 3 2" xfId="2545" xr:uid="{00000000-0005-0000-0000-0000A9280000}"/>
    <cellStyle name="Normal 4 2 3 2 3 3 2 2" xfId="5515" xr:uid="{00000000-0005-0000-0000-0000AA280000}"/>
    <cellStyle name="Normal 4 2 3 2 3 3 2 2 2" xfId="11498" xr:uid="{00000000-0005-0000-0000-0000AB280000}"/>
    <cellStyle name="Normal 4 2 3 2 3 3 2 3" xfId="8528" xr:uid="{00000000-0005-0000-0000-0000AC280000}"/>
    <cellStyle name="Normal 4 2 3 2 3 3 3" xfId="4071" xr:uid="{00000000-0005-0000-0000-0000AD280000}"/>
    <cellStyle name="Normal 4 2 3 2 3 3 3 2" xfId="10054" xr:uid="{00000000-0005-0000-0000-0000AE280000}"/>
    <cellStyle name="Normal 4 2 3 2 3 3 4" xfId="7084" xr:uid="{00000000-0005-0000-0000-0000AF280000}"/>
    <cellStyle name="Normal 4 2 3 2 3 4" xfId="1823" xr:uid="{00000000-0005-0000-0000-0000B0280000}"/>
    <cellStyle name="Normal 4 2 3 2 3 4 2" xfId="4793" xr:uid="{00000000-0005-0000-0000-0000B1280000}"/>
    <cellStyle name="Normal 4 2 3 2 3 4 2 2" xfId="10776" xr:uid="{00000000-0005-0000-0000-0000B2280000}"/>
    <cellStyle name="Normal 4 2 3 2 3 4 3" xfId="7806" xr:uid="{00000000-0005-0000-0000-0000B3280000}"/>
    <cellStyle name="Normal 4 2 3 2 3 5" xfId="3349" xr:uid="{00000000-0005-0000-0000-0000B4280000}"/>
    <cellStyle name="Normal 4 2 3 2 3 5 2" xfId="9332" xr:uid="{00000000-0005-0000-0000-0000B5280000}"/>
    <cellStyle name="Normal 4 2 3 2 3 6" xfId="6362" xr:uid="{00000000-0005-0000-0000-0000B6280000}"/>
    <cellStyle name="Normal 4 2 3 2 4" xfId="495" xr:uid="{00000000-0005-0000-0000-0000B7280000}"/>
    <cellStyle name="Normal 4 2 3 2 4 2" xfId="1217" xr:uid="{00000000-0005-0000-0000-0000B8280000}"/>
    <cellStyle name="Normal 4 2 3 2 4 2 2" xfId="2661" xr:uid="{00000000-0005-0000-0000-0000B9280000}"/>
    <cellStyle name="Normal 4 2 3 2 4 2 2 2" xfId="5631" xr:uid="{00000000-0005-0000-0000-0000BA280000}"/>
    <cellStyle name="Normal 4 2 3 2 4 2 2 2 2" xfId="11614" xr:uid="{00000000-0005-0000-0000-0000BB280000}"/>
    <cellStyle name="Normal 4 2 3 2 4 2 2 3" xfId="8644" xr:uid="{00000000-0005-0000-0000-0000BC280000}"/>
    <cellStyle name="Normal 4 2 3 2 4 2 3" xfId="4187" xr:uid="{00000000-0005-0000-0000-0000BD280000}"/>
    <cellStyle name="Normal 4 2 3 2 4 2 3 2" xfId="10170" xr:uid="{00000000-0005-0000-0000-0000BE280000}"/>
    <cellStyle name="Normal 4 2 3 2 4 2 4" xfId="7200" xr:uid="{00000000-0005-0000-0000-0000BF280000}"/>
    <cellStyle name="Normal 4 2 3 2 4 3" xfId="1939" xr:uid="{00000000-0005-0000-0000-0000C0280000}"/>
    <cellStyle name="Normal 4 2 3 2 4 3 2" xfId="4909" xr:uid="{00000000-0005-0000-0000-0000C1280000}"/>
    <cellStyle name="Normal 4 2 3 2 4 3 2 2" xfId="10892" xr:uid="{00000000-0005-0000-0000-0000C2280000}"/>
    <cellStyle name="Normal 4 2 3 2 4 3 3" xfId="7922" xr:uid="{00000000-0005-0000-0000-0000C3280000}"/>
    <cellStyle name="Normal 4 2 3 2 4 4" xfId="3465" xr:uid="{00000000-0005-0000-0000-0000C4280000}"/>
    <cellStyle name="Normal 4 2 3 2 4 4 2" xfId="9448" xr:uid="{00000000-0005-0000-0000-0000C5280000}"/>
    <cellStyle name="Normal 4 2 3 2 4 5" xfId="6478" xr:uid="{00000000-0005-0000-0000-0000C6280000}"/>
    <cellStyle name="Normal 4 2 3 2 5" xfId="869" xr:uid="{00000000-0005-0000-0000-0000C7280000}"/>
    <cellStyle name="Normal 4 2 3 2 5 2" xfId="2313" xr:uid="{00000000-0005-0000-0000-0000C8280000}"/>
    <cellStyle name="Normal 4 2 3 2 5 2 2" xfId="5283" xr:uid="{00000000-0005-0000-0000-0000C9280000}"/>
    <cellStyle name="Normal 4 2 3 2 5 2 2 2" xfId="11266" xr:uid="{00000000-0005-0000-0000-0000CA280000}"/>
    <cellStyle name="Normal 4 2 3 2 5 2 3" xfId="8296" xr:uid="{00000000-0005-0000-0000-0000CB280000}"/>
    <cellStyle name="Normal 4 2 3 2 5 3" xfId="3839" xr:uid="{00000000-0005-0000-0000-0000CC280000}"/>
    <cellStyle name="Normal 4 2 3 2 5 3 2" xfId="9822" xr:uid="{00000000-0005-0000-0000-0000CD280000}"/>
    <cellStyle name="Normal 4 2 3 2 5 4" xfId="6852" xr:uid="{00000000-0005-0000-0000-0000CE280000}"/>
    <cellStyle name="Normal 4 2 3 2 6" xfId="1591" xr:uid="{00000000-0005-0000-0000-0000CF280000}"/>
    <cellStyle name="Normal 4 2 3 2 6 2" xfId="4561" xr:uid="{00000000-0005-0000-0000-0000D0280000}"/>
    <cellStyle name="Normal 4 2 3 2 6 2 2" xfId="10544" xr:uid="{00000000-0005-0000-0000-0000D1280000}"/>
    <cellStyle name="Normal 4 2 3 2 6 3" xfId="7574" xr:uid="{00000000-0005-0000-0000-0000D2280000}"/>
    <cellStyle name="Normal 4 2 3 2 7" xfId="3117" xr:uid="{00000000-0005-0000-0000-0000D3280000}"/>
    <cellStyle name="Normal 4 2 3 2 7 2" xfId="9100" xr:uid="{00000000-0005-0000-0000-0000D4280000}"/>
    <cellStyle name="Normal 4 2 3 2 8" xfId="6130" xr:uid="{00000000-0005-0000-0000-0000D5280000}"/>
    <cellStyle name="Normal 4 2 3 3" xfId="205" xr:uid="{00000000-0005-0000-0000-0000D6280000}"/>
    <cellStyle name="Normal 4 2 3 3 2" xfId="553" xr:uid="{00000000-0005-0000-0000-0000D7280000}"/>
    <cellStyle name="Normal 4 2 3 3 2 2" xfId="1275" xr:uid="{00000000-0005-0000-0000-0000D8280000}"/>
    <cellStyle name="Normal 4 2 3 3 2 2 2" xfId="2719" xr:uid="{00000000-0005-0000-0000-0000D9280000}"/>
    <cellStyle name="Normal 4 2 3 3 2 2 2 2" xfId="5689" xr:uid="{00000000-0005-0000-0000-0000DA280000}"/>
    <cellStyle name="Normal 4 2 3 3 2 2 2 2 2" xfId="11672" xr:uid="{00000000-0005-0000-0000-0000DB280000}"/>
    <cellStyle name="Normal 4 2 3 3 2 2 2 3" xfId="8702" xr:uid="{00000000-0005-0000-0000-0000DC280000}"/>
    <cellStyle name="Normal 4 2 3 3 2 2 3" xfId="4245" xr:uid="{00000000-0005-0000-0000-0000DD280000}"/>
    <cellStyle name="Normal 4 2 3 3 2 2 3 2" xfId="10228" xr:uid="{00000000-0005-0000-0000-0000DE280000}"/>
    <cellStyle name="Normal 4 2 3 3 2 2 4" xfId="7258" xr:uid="{00000000-0005-0000-0000-0000DF280000}"/>
    <cellStyle name="Normal 4 2 3 3 2 3" xfId="1997" xr:uid="{00000000-0005-0000-0000-0000E0280000}"/>
    <cellStyle name="Normal 4 2 3 3 2 3 2" xfId="4967" xr:uid="{00000000-0005-0000-0000-0000E1280000}"/>
    <cellStyle name="Normal 4 2 3 3 2 3 2 2" xfId="10950" xr:uid="{00000000-0005-0000-0000-0000E2280000}"/>
    <cellStyle name="Normal 4 2 3 3 2 3 3" xfId="7980" xr:uid="{00000000-0005-0000-0000-0000E3280000}"/>
    <cellStyle name="Normal 4 2 3 3 2 4" xfId="3523" xr:uid="{00000000-0005-0000-0000-0000E4280000}"/>
    <cellStyle name="Normal 4 2 3 3 2 4 2" xfId="9506" xr:uid="{00000000-0005-0000-0000-0000E5280000}"/>
    <cellStyle name="Normal 4 2 3 3 2 5" xfId="6536" xr:uid="{00000000-0005-0000-0000-0000E6280000}"/>
    <cellStyle name="Normal 4 2 3 3 3" xfId="927" xr:uid="{00000000-0005-0000-0000-0000E7280000}"/>
    <cellStyle name="Normal 4 2 3 3 3 2" xfId="2371" xr:uid="{00000000-0005-0000-0000-0000E8280000}"/>
    <cellStyle name="Normal 4 2 3 3 3 2 2" xfId="5341" xr:uid="{00000000-0005-0000-0000-0000E9280000}"/>
    <cellStyle name="Normal 4 2 3 3 3 2 2 2" xfId="11324" xr:uid="{00000000-0005-0000-0000-0000EA280000}"/>
    <cellStyle name="Normal 4 2 3 3 3 2 3" xfId="8354" xr:uid="{00000000-0005-0000-0000-0000EB280000}"/>
    <cellStyle name="Normal 4 2 3 3 3 3" xfId="3897" xr:uid="{00000000-0005-0000-0000-0000EC280000}"/>
    <cellStyle name="Normal 4 2 3 3 3 3 2" xfId="9880" xr:uid="{00000000-0005-0000-0000-0000ED280000}"/>
    <cellStyle name="Normal 4 2 3 3 3 4" xfId="6910" xr:uid="{00000000-0005-0000-0000-0000EE280000}"/>
    <cellStyle name="Normal 4 2 3 3 4" xfId="1649" xr:uid="{00000000-0005-0000-0000-0000EF280000}"/>
    <cellStyle name="Normal 4 2 3 3 4 2" xfId="4619" xr:uid="{00000000-0005-0000-0000-0000F0280000}"/>
    <cellStyle name="Normal 4 2 3 3 4 2 2" xfId="10602" xr:uid="{00000000-0005-0000-0000-0000F1280000}"/>
    <cellStyle name="Normal 4 2 3 3 4 3" xfId="7632" xr:uid="{00000000-0005-0000-0000-0000F2280000}"/>
    <cellStyle name="Normal 4 2 3 3 5" xfId="3175" xr:uid="{00000000-0005-0000-0000-0000F3280000}"/>
    <cellStyle name="Normal 4 2 3 3 5 2" xfId="9158" xr:uid="{00000000-0005-0000-0000-0000F4280000}"/>
    <cellStyle name="Normal 4 2 3 3 6" xfId="6188" xr:uid="{00000000-0005-0000-0000-0000F5280000}"/>
    <cellStyle name="Normal 4 2 3 4" xfId="321" xr:uid="{00000000-0005-0000-0000-0000F6280000}"/>
    <cellStyle name="Normal 4 2 3 4 2" xfId="669" xr:uid="{00000000-0005-0000-0000-0000F7280000}"/>
    <cellStyle name="Normal 4 2 3 4 2 2" xfId="1391" xr:uid="{00000000-0005-0000-0000-0000F8280000}"/>
    <cellStyle name="Normal 4 2 3 4 2 2 2" xfId="2835" xr:uid="{00000000-0005-0000-0000-0000F9280000}"/>
    <cellStyle name="Normal 4 2 3 4 2 2 2 2" xfId="5805" xr:uid="{00000000-0005-0000-0000-0000FA280000}"/>
    <cellStyle name="Normal 4 2 3 4 2 2 2 2 2" xfId="11788" xr:uid="{00000000-0005-0000-0000-0000FB280000}"/>
    <cellStyle name="Normal 4 2 3 4 2 2 2 3" xfId="8818" xr:uid="{00000000-0005-0000-0000-0000FC280000}"/>
    <cellStyle name="Normal 4 2 3 4 2 2 3" xfId="4361" xr:uid="{00000000-0005-0000-0000-0000FD280000}"/>
    <cellStyle name="Normal 4 2 3 4 2 2 3 2" xfId="10344" xr:uid="{00000000-0005-0000-0000-0000FE280000}"/>
    <cellStyle name="Normal 4 2 3 4 2 2 4" xfId="7374" xr:uid="{00000000-0005-0000-0000-0000FF280000}"/>
    <cellStyle name="Normal 4 2 3 4 2 3" xfId="2113" xr:uid="{00000000-0005-0000-0000-000000290000}"/>
    <cellStyle name="Normal 4 2 3 4 2 3 2" xfId="5083" xr:uid="{00000000-0005-0000-0000-000001290000}"/>
    <cellStyle name="Normal 4 2 3 4 2 3 2 2" xfId="11066" xr:uid="{00000000-0005-0000-0000-000002290000}"/>
    <cellStyle name="Normal 4 2 3 4 2 3 3" xfId="8096" xr:uid="{00000000-0005-0000-0000-000003290000}"/>
    <cellStyle name="Normal 4 2 3 4 2 4" xfId="3639" xr:uid="{00000000-0005-0000-0000-000004290000}"/>
    <cellStyle name="Normal 4 2 3 4 2 4 2" xfId="9622" xr:uid="{00000000-0005-0000-0000-000005290000}"/>
    <cellStyle name="Normal 4 2 3 4 2 5" xfId="6652" xr:uid="{00000000-0005-0000-0000-000006290000}"/>
    <cellStyle name="Normal 4 2 3 4 3" xfId="1043" xr:uid="{00000000-0005-0000-0000-000007290000}"/>
    <cellStyle name="Normal 4 2 3 4 3 2" xfId="2487" xr:uid="{00000000-0005-0000-0000-000008290000}"/>
    <cellStyle name="Normal 4 2 3 4 3 2 2" xfId="5457" xr:uid="{00000000-0005-0000-0000-000009290000}"/>
    <cellStyle name="Normal 4 2 3 4 3 2 2 2" xfId="11440" xr:uid="{00000000-0005-0000-0000-00000A290000}"/>
    <cellStyle name="Normal 4 2 3 4 3 2 3" xfId="8470" xr:uid="{00000000-0005-0000-0000-00000B290000}"/>
    <cellStyle name="Normal 4 2 3 4 3 3" xfId="4013" xr:uid="{00000000-0005-0000-0000-00000C290000}"/>
    <cellStyle name="Normal 4 2 3 4 3 3 2" xfId="9996" xr:uid="{00000000-0005-0000-0000-00000D290000}"/>
    <cellStyle name="Normal 4 2 3 4 3 4" xfId="7026" xr:uid="{00000000-0005-0000-0000-00000E290000}"/>
    <cellStyle name="Normal 4 2 3 4 4" xfId="1765" xr:uid="{00000000-0005-0000-0000-00000F290000}"/>
    <cellStyle name="Normal 4 2 3 4 4 2" xfId="4735" xr:uid="{00000000-0005-0000-0000-000010290000}"/>
    <cellStyle name="Normal 4 2 3 4 4 2 2" xfId="10718" xr:uid="{00000000-0005-0000-0000-000011290000}"/>
    <cellStyle name="Normal 4 2 3 4 4 3" xfId="7748" xr:uid="{00000000-0005-0000-0000-000012290000}"/>
    <cellStyle name="Normal 4 2 3 4 5" xfId="3291" xr:uid="{00000000-0005-0000-0000-000013290000}"/>
    <cellStyle name="Normal 4 2 3 4 5 2" xfId="9274" xr:uid="{00000000-0005-0000-0000-000014290000}"/>
    <cellStyle name="Normal 4 2 3 4 6" xfId="6304" xr:uid="{00000000-0005-0000-0000-000015290000}"/>
    <cellStyle name="Normal 4 2 3 5" xfId="437" xr:uid="{00000000-0005-0000-0000-000016290000}"/>
    <cellStyle name="Normal 4 2 3 5 2" xfId="1159" xr:uid="{00000000-0005-0000-0000-000017290000}"/>
    <cellStyle name="Normal 4 2 3 5 2 2" xfId="2603" xr:uid="{00000000-0005-0000-0000-000018290000}"/>
    <cellStyle name="Normal 4 2 3 5 2 2 2" xfId="5573" xr:uid="{00000000-0005-0000-0000-000019290000}"/>
    <cellStyle name="Normal 4 2 3 5 2 2 2 2" xfId="11556" xr:uid="{00000000-0005-0000-0000-00001A290000}"/>
    <cellStyle name="Normal 4 2 3 5 2 2 3" xfId="8586" xr:uid="{00000000-0005-0000-0000-00001B290000}"/>
    <cellStyle name="Normal 4 2 3 5 2 3" xfId="4129" xr:uid="{00000000-0005-0000-0000-00001C290000}"/>
    <cellStyle name="Normal 4 2 3 5 2 3 2" xfId="10112" xr:uid="{00000000-0005-0000-0000-00001D290000}"/>
    <cellStyle name="Normal 4 2 3 5 2 4" xfId="7142" xr:uid="{00000000-0005-0000-0000-00001E290000}"/>
    <cellStyle name="Normal 4 2 3 5 3" xfId="1881" xr:uid="{00000000-0005-0000-0000-00001F290000}"/>
    <cellStyle name="Normal 4 2 3 5 3 2" xfId="4851" xr:uid="{00000000-0005-0000-0000-000020290000}"/>
    <cellStyle name="Normal 4 2 3 5 3 2 2" xfId="10834" xr:uid="{00000000-0005-0000-0000-000021290000}"/>
    <cellStyle name="Normal 4 2 3 5 3 3" xfId="7864" xr:uid="{00000000-0005-0000-0000-000022290000}"/>
    <cellStyle name="Normal 4 2 3 5 4" xfId="3407" xr:uid="{00000000-0005-0000-0000-000023290000}"/>
    <cellStyle name="Normal 4 2 3 5 4 2" xfId="9390" xr:uid="{00000000-0005-0000-0000-000024290000}"/>
    <cellStyle name="Normal 4 2 3 5 5" xfId="6420" xr:uid="{00000000-0005-0000-0000-000025290000}"/>
    <cellStyle name="Normal 4 2 3 6" xfId="811" xr:uid="{00000000-0005-0000-0000-000026290000}"/>
    <cellStyle name="Normal 4 2 3 6 2" xfId="2255" xr:uid="{00000000-0005-0000-0000-000027290000}"/>
    <cellStyle name="Normal 4 2 3 6 2 2" xfId="5225" xr:uid="{00000000-0005-0000-0000-000028290000}"/>
    <cellStyle name="Normal 4 2 3 6 2 2 2" xfId="11208" xr:uid="{00000000-0005-0000-0000-000029290000}"/>
    <cellStyle name="Normal 4 2 3 6 2 3" xfId="8238" xr:uid="{00000000-0005-0000-0000-00002A290000}"/>
    <cellStyle name="Normal 4 2 3 6 3" xfId="3781" xr:uid="{00000000-0005-0000-0000-00002B290000}"/>
    <cellStyle name="Normal 4 2 3 6 3 2" xfId="9764" xr:uid="{00000000-0005-0000-0000-00002C290000}"/>
    <cellStyle name="Normal 4 2 3 6 4" xfId="6794" xr:uid="{00000000-0005-0000-0000-00002D290000}"/>
    <cellStyle name="Normal 4 2 3 7" xfId="1533" xr:uid="{00000000-0005-0000-0000-00002E290000}"/>
    <cellStyle name="Normal 4 2 3 7 2" xfId="4503" xr:uid="{00000000-0005-0000-0000-00002F290000}"/>
    <cellStyle name="Normal 4 2 3 7 2 2" xfId="10486" xr:uid="{00000000-0005-0000-0000-000030290000}"/>
    <cellStyle name="Normal 4 2 3 7 3" xfId="7516" xr:uid="{00000000-0005-0000-0000-000031290000}"/>
    <cellStyle name="Normal 4 2 3 8" xfId="3059" xr:uid="{00000000-0005-0000-0000-000032290000}"/>
    <cellStyle name="Normal 4 2 3 8 2" xfId="9042" xr:uid="{00000000-0005-0000-0000-000033290000}"/>
    <cellStyle name="Normal 4 2 3 9" xfId="6072" xr:uid="{00000000-0005-0000-0000-000034290000}"/>
    <cellStyle name="Normal 4 2 4" xfId="95" xr:uid="{00000000-0005-0000-0000-000035290000}"/>
    <cellStyle name="Normal 4 2 4 2" xfId="211" xr:uid="{00000000-0005-0000-0000-000036290000}"/>
    <cellStyle name="Normal 4 2 4 2 2" xfId="559" xr:uid="{00000000-0005-0000-0000-000037290000}"/>
    <cellStyle name="Normal 4 2 4 2 2 2" xfId="1281" xr:uid="{00000000-0005-0000-0000-000038290000}"/>
    <cellStyle name="Normal 4 2 4 2 2 2 2" xfId="2725" xr:uid="{00000000-0005-0000-0000-000039290000}"/>
    <cellStyle name="Normal 4 2 4 2 2 2 2 2" xfId="5695" xr:uid="{00000000-0005-0000-0000-00003A290000}"/>
    <cellStyle name="Normal 4 2 4 2 2 2 2 2 2" xfId="11678" xr:uid="{00000000-0005-0000-0000-00003B290000}"/>
    <cellStyle name="Normal 4 2 4 2 2 2 2 3" xfId="8708" xr:uid="{00000000-0005-0000-0000-00003C290000}"/>
    <cellStyle name="Normal 4 2 4 2 2 2 3" xfId="4251" xr:uid="{00000000-0005-0000-0000-00003D290000}"/>
    <cellStyle name="Normal 4 2 4 2 2 2 3 2" xfId="10234" xr:uid="{00000000-0005-0000-0000-00003E290000}"/>
    <cellStyle name="Normal 4 2 4 2 2 2 4" xfId="7264" xr:uid="{00000000-0005-0000-0000-00003F290000}"/>
    <cellStyle name="Normal 4 2 4 2 2 3" xfId="2003" xr:uid="{00000000-0005-0000-0000-000040290000}"/>
    <cellStyle name="Normal 4 2 4 2 2 3 2" xfId="4973" xr:uid="{00000000-0005-0000-0000-000041290000}"/>
    <cellStyle name="Normal 4 2 4 2 2 3 2 2" xfId="10956" xr:uid="{00000000-0005-0000-0000-000042290000}"/>
    <cellStyle name="Normal 4 2 4 2 2 3 3" xfId="7986" xr:uid="{00000000-0005-0000-0000-000043290000}"/>
    <cellStyle name="Normal 4 2 4 2 2 4" xfId="3529" xr:uid="{00000000-0005-0000-0000-000044290000}"/>
    <cellStyle name="Normal 4 2 4 2 2 4 2" xfId="9512" xr:uid="{00000000-0005-0000-0000-000045290000}"/>
    <cellStyle name="Normal 4 2 4 2 2 5" xfId="6542" xr:uid="{00000000-0005-0000-0000-000046290000}"/>
    <cellStyle name="Normal 4 2 4 2 3" xfId="933" xr:uid="{00000000-0005-0000-0000-000047290000}"/>
    <cellStyle name="Normal 4 2 4 2 3 2" xfId="2377" xr:uid="{00000000-0005-0000-0000-000048290000}"/>
    <cellStyle name="Normal 4 2 4 2 3 2 2" xfId="5347" xr:uid="{00000000-0005-0000-0000-000049290000}"/>
    <cellStyle name="Normal 4 2 4 2 3 2 2 2" xfId="11330" xr:uid="{00000000-0005-0000-0000-00004A290000}"/>
    <cellStyle name="Normal 4 2 4 2 3 2 3" xfId="8360" xr:uid="{00000000-0005-0000-0000-00004B290000}"/>
    <cellStyle name="Normal 4 2 4 2 3 3" xfId="3903" xr:uid="{00000000-0005-0000-0000-00004C290000}"/>
    <cellStyle name="Normal 4 2 4 2 3 3 2" xfId="9886" xr:uid="{00000000-0005-0000-0000-00004D290000}"/>
    <cellStyle name="Normal 4 2 4 2 3 4" xfId="6916" xr:uid="{00000000-0005-0000-0000-00004E290000}"/>
    <cellStyle name="Normal 4 2 4 2 4" xfId="1655" xr:uid="{00000000-0005-0000-0000-00004F290000}"/>
    <cellStyle name="Normal 4 2 4 2 4 2" xfId="4625" xr:uid="{00000000-0005-0000-0000-000050290000}"/>
    <cellStyle name="Normal 4 2 4 2 4 2 2" xfId="10608" xr:uid="{00000000-0005-0000-0000-000051290000}"/>
    <cellStyle name="Normal 4 2 4 2 4 3" xfId="7638" xr:uid="{00000000-0005-0000-0000-000052290000}"/>
    <cellStyle name="Normal 4 2 4 2 5" xfId="3181" xr:uid="{00000000-0005-0000-0000-000053290000}"/>
    <cellStyle name="Normal 4 2 4 2 5 2" xfId="9164" xr:uid="{00000000-0005-0000-0000-000054290000}"/>
    <cellStyle name="Normal 4 2 4 2 6" xfId="6194" xr:uid="{00000000-0005-0000-0000-000055290000}"/>
    <cellStyle name="Normal 4 2 4 3" xfId="327" xr:uid="{00000000-0005-0000-0000-000056290000}"/>
    <cellStyle name="Normal 4 2 4 3 2" xfId="675" xr:uid="{00000000-0005-0000-0000-000057290000}"/>
    <cellStyle name="Normal 4 2 4 3 2 2" xfId="1397" xr:uid="{00000000-0005-0000-0000-000058290000}"/>
    <cellStyle name="Normal 4 2 4 3 2 2 2" xfId="2841" xr:uid="{00000000-0005-0000-0000-000059290000}"/>
    <cellStyle name="Normal 4 2 4 3 2 2 2 2" xfId="5811" xr:uid="{00000000-0005-0000-0000-00005A290000}"/>
    <cellStyle name="Normal 4 2 4 3 2 2 2 2 2" xfId="11794" xr:uid="{00000000-0005-0000-0000-00005B290000}"/>
    <cellStyle name="Normal 4 2 4 3 2 2 2 3" xfId="8824" xr:uid="{00000000-0005-0000-0000-00005C290000}"/>
    <cellStyle name="Normal 4 2 4 3 2 2 3" xfId="4367" xr:uid="{00000000-0005-0000-0000-00005D290000}"/>
    <cellStyle name="Normal 4 2 4 3 2 2 3 2" xfId="10350" xr:uid="{00000000-0005-0000-0000-00005E290000}"/>
    <cellStyle name="Normal 4 2 4 3 2 2 4" xfId="7380" xr:uid="{00000000-0005-0000-0000-00005F290000}"/>
    <cellStyle name="Normal 4 2 4 3 2 3" xfId="2119" xr:uid="{00000000-0005-0000-0000-000060290000}"/>
    <cellStyle name="Normal 4 2 4 3 2 3 2" xfId="5089" xr:uid="{00000000-0005-0000-0000-000061290000}"/>
    <cellStyle name="Normal 4 2 4 3 2 3 2 2" xfId="11072" xr:uid="{00000000-0005-0000-0000-000062290000}"/>
    <cellStyle name="Normal 4 2 4 3 2 3 3" xfId="8102" xr:uid="{00000000-0005-0000-0000-000063290000}"/>
    <cellStyle name="Normal 4 2 4 3 2 4" xfId="3645" xr:uid="{00000000-0005-0000-0000-000064290000}"/>
    <cellStyle name="Normal 4 2 4 3 2 4 2" xfId="9628" xr:uid="{00000000-0005-0000-0000-000065290000}"/>
    <cellStyle name="Normal 4 2 4 3 2 5" xfId="6658" xr:uid="{00000000-0005-0000-0000-000066290000}"/>
    <cellStyle name="Normal 4 2 4 3 3" xfId="1049" xr:uid="{00000000-0005-0000-0000-000067290000}"/>
    <cellStyle name="Normal 4 2 4 3 3 2" xfId="2493" xr:uid="{00000000-0005-0000-0000-000068290000}"/>
    <cellStyle name="Normal 4 2 4 3 3 2 2" xfId="5463" xr:uid="{00000000-0005-0000-0000-000069290000}"/>
    <cellStyle name="Normal 4 2 4 3 3 2 2 2" xfId="11446" xr:uid="{00000000-0005-0000-0000-00006A290000}"/>
    <cellStyle name="Normal 4 2 4 3 3 2 3" xfId="8476" xr:uid="{00000000-0005-0000-0000-00006B290000}"/>
    <cellStyle name="Normal 4 2 4 3 3 3" xfId="4019" xr:uid="{00000000-0005-0000-0000-00006C290000}"/>
    <cellStyle name="Normal 4 2 4 3 3 3 2" xfId="10002" xr:uid="{00000000-0005-0000-0000-00006D290000}"/>
    <cellStyle name="Normal 4 2 4 3 3 4" xfId="7032" xr:uid="{00000000-0005-0000-0000-00006E290000}"/>
    <cellStyle name="Normal 4 2 4 3 4" xfId="1771" xr:uid="{00000000-0005-0000-0000-00006F290000}"/>
    <cellStyle name="Normal 4 2 4 3 4 2" xfId="4741" xr:uid="{00000000-0005-0000-0000-000070290000}"/>
    <cellStyle name="Normal 4 2 4 3 4 2 2" xfId="10724" xr:uid="{00000000-0005-0000-0000-000071290000}"/>
    <cellStyle name="Normal 4 2 4 3 4 3" xfId="7754" xr:uid="{00000000-0005-0000-0000-000072290000}"/>
    <cellStyle name="Normal 4 2 4 3 5" xfId="3297" xr:uid="{00000000-0005-0000-0000-000073290000}"/>
    <cellStyle name="Normal 4 2 4 3 5 2" xfId="9280" xr:uid="{00000000-0005-0000-0000-000074290000}"/>
    <cellStyle name="Normal 4 2 4 3 6" xfId="6310" xr:uid="{00000000-0005-0000-0000-000075290000}"/>
    <cellStyle name="Normal 4 2 4 4" xfId="443" xr:uid="{00000000-0005-0000-0000-000076290000}"/>
    <cellStyle name="Normal 4 2 4 4 2" xfId="1165" xr:uid="{00000000-0005-0000-0000-000077290000}"/>
    <cellStyle name="Normal 4 2 4 4 2 2" xfId="2609" xr:uid="{00000000-0005-0000-0000-000078290000}"/>
    <cellStyle name="Normal 4 2 4 4 2 2 2" xfId="5579" xr:uid="{00000000-0005-0000-0000-000079290000}"/>
    <cellStyle name="Normal 4 2 4 4 2 2 2 2" xfId="11562" xr:uid="{00000000-0005-0000-0000-00007A290000}"/>
    <cellStyle name="Normal 4 2 4 4 2 2 3" xfId="8592" xr:uid="{00000000-0005-0000-0000-00007B290000}"/>
    <cellStyle name="Normal 4 2 4 4 2 3" xfId="4135" xr:uid="{00000000-0005-0000-0000-00007C290000}"/>
    <cellStyle name="Normal 4 2 4 4 2 3 2" xfId="10118" xr:uid="{00000000-0005-0000-0000-00007D290000}"/>
    <cellStyle name="Normal 4 2 4 4 2 4" xfId="7148" xr:uid="{00000000-0005-0000-0000-00007E290000}"/>
    <cellStyle name="Normal 4 2 4 4 3" xfId="1887" xr:uid="{00000000-0005-0000-0000-00007F290000}"/>
    <cellStyle name="Normal 4 2 4 4 3 2" xfId="4857" xr:uid="{00000000-0005-0000-0000-000080290000}"/>
    <cellStyle name="Normal 4 2 4 4 3 2 2" xfId="10840" xr:uid="{00000000-0005-0000-0000-000081290000}"/>
    <cellStyle name="Normal 4 2 4 4 3 3" xfId="7870" xr:uid="{00000000-0005-0000-0000-000082290000}"/>
    <cellStyle name="Normal 4 2 4 4 4" xfId="3413" xr:uid="{00000000-0005-0000-0000-000083290000}"/>
    <cellStyle name="Normal 4 2 4 4 4 2" xfId="9396" xr:uid="{00000000-0005-0000-0000-000084290000}"/>
    <cellStyle name="Normal 4 2 4 4 5" xfId="6426" xr:uid="{00000000-0005-0000-0000-000085290000}"/>
    <cellStyle name="Normal 4 2 4 5" xfId="817" xr:uid="{00000000-0005-0000-0000-000086290000}"/>
    <cellStyle name="Normal 4 2 4 5 2" xfId="2261" xr:uid="{00000000-0005-0000-0000-000087290000}"/>
    <cellStyle name="Normal 4 2 4 5 2 2" xfId="5231" xr:uid="{00000000-0005-0000-0000-000088290000}"/>
    <cellStyle name="Normal 4 2 4 5 2 2 2" xfId="11214" xr:uid="{00000000-0005-0000-0000-000089290000}"/>
    <cellStyle name="Normal 4 2 4 5 2 3" xfId="8244" xr:uid="{00000000-0005-0000-0000-00008A290000}"/>
    <cellStyle name="Normal 4 2 4 5 3" xfId="3787" xr:uid="{00000000-0005-0000-0000-00008B290000}"/>
    <cellStyle name="Normal 4 2 4 5 3 2" xfId="9770" xr:uid="{00000000-0005-0000-0000-00008C290000}"/>
    <cellStyle name="Normal 4 2 4 5 4" xfId="6800" xr:uid="{00000000-0005-0000-0000-00008D290000}"/>
    <cellStyle name="Normal 4 2 4 6" xfId="1539" xr:uid="{00000000-0005-0000-0000-00008E290000}"/>
    <cellStyle name="Normal 4 2 4 6 2" xfId="4509" xr:uid="{00000000-0005-0000-0000-00008F290000}"/>
    <cellStyle name="Normal 4 2 4 6 2 2" xfId="10492" xr:uid="{00000000-0005-0000-0000-000090290000}"/>
    <cellStyle name="Normal 4 2 4 6 3" xfId="7522" xr:uid="{00000000-0005-0000-0000-000091290000}"/>
    <cellStyle name="Normal 4 2 4 7" xfId="3065" xr:uid="{00000000-0005-0000-0000-000092290000}"/>
    <cellStyle name="Normal 4 2 4 7 2" xfId="9048" xr:uid="{00000000-0005-0000-0000-000093290000}"/>
    <cellStyle name="Normal 4 2 4 8" xfId="6078" xr:uid="{00000000-0005-0000-0000-000094290000}"/>
    <cellStyle name="Normal 4 2 5" xfId="153" xr:uid="{00000000-0005-0000-0000-000095290000}"/>
    <cellStyle name="Normal 4 2 5 2" xfId="501" xr:uid="{00000000-0005-0000-0000-000096290000}"/>
    <cellStyle name="Normal 4 2 5 2 2" xfId="1223" xr:uid="{00000000-0005-0000-0000-000097290000}"/>
    <cellStyle name="Normal 4 2 5 2 2 2" xfId="2667" xr:uid="{00000000-0005-0000-0000-000098290000}"/>
    <cellStyle name="Normal 4 2 5 2 2 2 2" xfId="5637" xr:uid="{00000000-0005-0000-0000-000099290000}"/>
    <cellStyle name="Normal 4 2 5 2 2 2 2 2" xfId="11620" xr:uid="{00000000-0005-0000-0000-00009A290000}"/>
    <cellStyle name="Normal 4 2 5 2 2 2 3" xfId="8650" xr:uid="{00000000-0005-0000-0000-00009B290000}"/>
    <cellStyle name="Normal 4 2 5 2 2 3" xfId="4193" xr:uid="{00000000-0005-0000-0000-00009C290000}"/>
    <cellStyle name="Normal 4 2 5 2 2 3 2" xfId="10176" xr:uid="{00000000-0005-0000-0000-00009D290000}"/>
    <cellStyle name="Normal 4 2 5 2 2 4" xfId="7206" xr:uid="{00000000-0005-0000-0000-00009E290000}"/>
    <cellStyle name="Normal 4 2 5 2 3" xfId="1945" xr:uid="{00000000-0005-0000-0000-00009F290000}"/>
    <cellStyle name="Normal 4 2 5 2 3 2" xfId="4915" xr:uid="{00000000-0005-0000-0000-0000A0290000}"/>
    <cellStyle name="Normal 4 2 5 2 3 2 2" xfId="10898" xr:uid="{00000000-0005-0000-0000-0000A1290000}"/>
    <cellStyle name="Normal 4 2 5 2 3 3" xfId="7928" xr:uid="{00000000-0005-0000-0000-0000A2290000}"/>
    <cellStyle name="Normal 4 2 5 2 4" xfId="3471" xr:uid="{00000000-0005-0000-0000-0000A3290000}"/>
    <cellStyle name="Normal 4 2 5 2 4 2" xfId="9454" xr:uid="{00000000-0005-0000-0000-0000A4290000}"/>
    <cellStyle name="Normal 4 2 5 2 5" xfId="6484" xr:uid="{00000000-0005-0000-0000-0000A5290000}"/>
    <cellStyle name="Normal 4 2 5 3" xfId="875" xr:uid="{00000000-0005-0000-0000-0000A6290000}"/>
    <cellStyle name="Normal 4 2 5 3 2" xfId="2319" xr:uid="{00000000-0005-0000-0000-0000A7290000}"/>
    <cellStyle name="Normal 4 2 5 3 2 2" xfId="5289" xr:uid="{00000000-0005-0000-0000-0000A8290000}"/>
    <cellStyle name="Normal 4 2 5 3 2 2 2" xfId="11272" xr:uid="{00000000-0005-0000-0000-0000A9290000}"/>
    <cellStyle name="Normal 4 2 5 3 2 3" xfId="8302" xr:uid="{00000000-0005-0000-0000-0000AA290000}"/>
    <cellStyle name="Normal 4 2 5 3 3" xfId="3845" xr:uid="{00000000-0005-0000-0000-0000AB290000}"/>
    <cellStyle name="Normal 4 2 5 3 3 2" xfId="9828" xr:uid="{00000000-0005-0000-0000-0000AC290000}"/>
    <cellStyle name="Normal 4 2 5 3 4" xfId="6858" xr:uid="{00000000-0005-0000-0000-0000AD290000}"/>
    <cellStyle name="Normal 4 2 5 4" xfId="1597" xr:uid="{00000000-0005-0000-0000-0000AE290000}"/>
    <cellStyle name="Normal 4 2 5 4 2" xfId="4567" xr:uid="{00000000-0005-0000-0000-0000AF290000}"/>
    <cellStyle name="Normal 4 2 5 4 2 2" xfId="10550" xr:uid="{00000000-0005-0000-0000-0000B0290000}"/>
    <cellStyle name="Normal 4 2 5 4 3" xfId="7580" xr:uid="{00000000-0005-0000-0000-0000B1290000}"/>
    <cellStyle name="Normal 4 2 5 5" xfId="3123" xr:uid="{00000000-0005-0000-0000-0000B2290000}"/>
    <cellStyle name="Normal 4 2 5 5 2" xfId="9106" xr:uid="{00000000-0005-0000-0000-0000B3290000}"/>
    <cellStyle name="Normal 4 2 5 6" xfId="6136" xr:uid="{00000000-0005-0000-0000-0000B4290000}"/>
    <cellStyle name="Normal 4 2 6" xfId="269" xr:uid="{00000000-0005-0000-0000-0000B5290000}"/>
    <cellStyle name="Normal 4 2 6 2" xfId="617" xr:uid="{00000000-0005-0000-0000-0000B6290000}"/>
    <cellStyle name="Normal 4 2 6 2 2" xfId="1339" xr:uid="{00000000-0005-0000-0000-0000B7290000}"/>
    <cellStyle name="Normal 4 2 6 2 2 2" xfId="2783" xr:uid="{00000000-0005-0000-0000-0000B8290000}"/>
    <cellStyle name="Normal 4 2 6 2 2 2 2" xfId="5753" xr:uid="{00000000-0005-0000-0000-0000B9290000}"/>
    <cellStyle name="Normal 4 2 6 2 2 2 2 2" xfId="11736" xr:uid="{00000000-0005-0000-0000-0000BA290000}"/>
    <cellStyle name="Normal 4 2 6 2 2 2 3" xfId="8766" xr:uid="{00000000-0005-0000-0000-0000BB290000}"/>
    <cellStyle name="Normal 4 2 6 2 2 3" xfId="4309" xr:uid="{00000000-0005-0000-0000-0000BC290000}"/>
    <cellStyle name="Normal 4 2 6 2 2 3 2" xfId="10292" xr:uid="{00000000-0005-0000-0000-0000BD290000}"/>
    <cellStyle name="Normal 4 2 6 2 2 4" xfId="7322" xr:uid="{00000000-0005-0000-0000-0000BE290000}"/>
    <cellStyle name="Normal 4 2 6 2 3" xfId="2061" xr:uid="{00000000-0005-0000-0000-0000BF290000}"/>
    <cellStyle name="Normal 4 2 6 2 3 2" xfId="5031" xr:uid="{00000000-0005-0000-0000-0000C0290000}"/>
    <cellStyle name="Normal 4 2 6 2 3 2 2" xfId="11014" xr:uid="{00000000-0005-0000-0000-0000C1290000}"/>
    <cellStyle name="Normal 4 2 6 2 3 3" xfId="8044" xr:uid="{00000000-0005-0000-0000-0000C2290000}"/>
    <cellStyle name="Normal 4 2 6 2 4" xfId="3587" xr:uid="{00000000-0005-0000-0000-0000C3290000}"/>
    <cellStyle name="Normal 4 2 6 2 4 2" xfId="9570" xr:uid="{00000000-0005-0000-0000-0000C4290000}"/>
    <cellStyle name="Normal 4 2 6 2 5" xfId="6600" xr:uid="{00000000-0005-0000-0000-0000C5290000}"/>
    <cellStyle name="Normal 4 2 6 3" xfId="991" xr:uid="{00000000-0005-0000-0000-0000C6290000}"/>
    <cellStyle name="Normal 4 2 6 3 2" xfId="2435" xr:uid="{00000000-0005-0000-0000-0000C7290000}"/>
    <cellStyle name="Normal 4 2 6 3 2 2" xfId="5405" xr:uid="{00000000-0005-0000-0000-0000C8290000}"/>
    <cellStyle name="Normal 4 2 6 3 2 2 2" xfId="11388" xr:uid="{00000000-0005-0000-0000-0000C9290000}"/>
    <cellStyle name="Normal 4 2 6 3 2 3" xfId="8418" xr:uid="{00000000-0005-0000-0000-0000CA290000}"/>
    <cellStyle name="Normal 4 2 6 3 3" xfId="3961" xr:uid="{00000000-0005-0000-0000-0000CB290000}"/>
    <cellStyle name="Normal 4 2 6 3 3 2" xfId="9944" xr:uid="{00000000-0005-0000-0000-0000CC290000}"/>
    <cellStyle name="Normal 4 2 6 3 4" xfId="6974" xr:uid="{00000000-0005-0000-0000-0000CD290000}"/>
    <cellStyle name="Normal 4 2 6 4" xfId="1713" xr:uid="{00000000-0005-0000-0000-0000CE290000}"/>
    <cellStyle name="Normal 4 2 6 4 2" xfId="4683" xr:uid="{00000000-0005-0000-0000-0000CF290000}"/>
    <cellStyle name="Normal 4 2 6 4 2 2" xfId="10666" xr:uid="{00000000-0005-0000-0000-0000D0290000}"/>
    <cellStyle name="Normal 4 2 6 4 3" xfId="7696" xr:uid="{00000000-0005-0000-0000-0000D1290000}"/>
    <cellStyle name="Normal 4 2 6 5" xfId="3239" xr:uid="{00000000-0005-0000-0000-0000D2290000}"/>
    <cellStyle name="Normal 4 2 6 5 2" xfId="9222" xr:uid="{00000000-0005-0000-0000-0000D3290000}"/>
    <cellStyle name="Normal 4 2 6 6" xfId="6252" xr:uid="{00000000-0005-0000-0000-0000D4290000}"/>
    <cellStyle name="Normal 4 2 7" xfId="385" xr:uid="{00000000-0005-0000-0000-0000D5290000}"/>
    <cellStyle name="Normal 4 2 7 2" xfId="1107" xr:uid="{00000000-0005-0000-0000-0000D6290000}"/>
    <cellStyle name="Normal 4 2 7 2 2" xfId="2551" xr:uid="{00000000-0005-0000-0000-0000D7290000}"/>
    <cellStyle name="Normal 4 2 7 2 2 2" xfId="5521" xr:uid="{00000000-0005-0000-0000-0000D8290000}"/>
    <cellStyle name="Normal 4 2 7 2 2 2 2" xfId="11504" xr:uid="{00000000-0005-0000-0000-0000D9290000}"/>
    <cellStyle name="Normal 4 2 7 2 2 3" xfId="8534" xr:uid="{00000000-0005-0000-0000-0000DA290000}"/>
    <cellStyle name="Normal 4 2 7 2 3" xfId="4077" xr:uid="{00000000-0005-0000-0000-0000DB290000}"/>
    <cellStyle name="Normal 4 2 7 2 3 2" xfId="10060" xr:uid="{00000000-0005-0000-0000-0000DC290000}"/>
    <cellStyle name="Normal 4 2 7 2 4" xfId="7090" xr:uid="{00000000-0005-0000-0000-0000DD290000}"/>
    <cellStyle name="Normal 4 2 7 3" xfId="1829" xr:uid="{00000000-0005-0000-0000-0000DE290000}"/>
    <cellStyle name="Normal 4 2 7 3 2" xfId="4799" xr:uid="{00000000-0005-0000-0000-0000DF290000}"/>
    <cellStyle name="Normal 4 2 7 3 2 2" xfId="10782" xr:uid="{00000000-0005-0000-0000-0000E0290000}"/>
    <cellStyle name="Normal 4 2 7 3 3" xfId="7812" xr:uid="{00000000-0005-0000-0000-0000E1290000}"/>
    <cellStyle name="Normal 4 2 7 4" xfId="3355" xr:uid="{00000000-0005-0000-0000-0000E2290000}"/>
    <cellStyle name="Normal 4 2 7 4 2" xfId="9338" xr:uid="{00000000-0005-0000-0000-0000E3290000}"/>
    <cellStyle name="Normal 4 2 7 5" xfId="6368" xr:uid="{00000000-0005-0000-0000-0000E4290000}"/>
    <cellStyle name="Normal 4 2 8" xfId="734" xr:uid="{00000000-0005-0000-0000-0000E5290000}"/>
    <cellStyle name="Normal 4 2 8 2" xfId="1456" xr:uid="{00000000-0005-0000-0000-0000E6290000}"/>
    <cellStyle name="Normal 4 2 8 2 2" xfId="2900" xr:uid="{00000000-0005-0000-0000-0000E7290000}"/>
    <cellStyle name="Normal 4 2 8 2 2 2" xfId="5870" xr:uid="{00000000-0005-0000-0000-0000E8290000}"/>
    <cellStyle name="Normal 4 2 8 2 2 2 2" xfId="11853" xr:uid="{00000000-0005-0000-0000-0000E9290000}"/>
    <cellStyle name="Normal 4 2 8 2 2 3" xfId="8883" xr:uid="{00000000-0005-0000-0000-0000EA290000}"/>
    <cellStyle name="Normal 4 2 8 2 3" xfId="4426" xr:uid="{00000000-0005-0000-0000-0000EB290000}"/>
    <cellStyle name="Normal 4 2 8 2 3 2" xfId="10409" xr:uid="{00000000-0005-0000-0000-0000EC290000}"/>
    <cellStyle name="Normal 4 2 8 2 4" xfId="7439" xr:uid="{00000000-0005-0000-0000-0000ED290000}"/>
    <cellStyle name="Normal 4 2 8 3" xfId="2178" xr:uid="{00000000-0005-0000-0000-0000EE290000}"/>
    <cellStyle name="Normal 4 2 8 3 2" xfId="5148" xr:uid="{00000000-0005-0000-0000-0000EF290000}"/>
    <cellStyle name="Normal 4 2 8 3 2 2" xfId="11131" xr:uid="{00000000-0005-0000-0000-0000F0290000}"/>
    <cellStyle name="Normal 4 2 8 3 3" xfId="8161" xr:uid="{00000000-0005-0000-0000-0000F1290000}"/>
    <cellStyle name="Normal 4 2 8 4" xfId="3704" xr:uid="{00000000-0005-0000-0000-0000F2290000}"/>
    <cellStyle name="Normal 4 2 8 4 2" xfId="9687" xr:uid="{00000000-0005-0000-0000-0000F3290000}"/>
    <cellStyle name="Normal 4 2 8 5" xfId="6717" xr:uid="{00000000-0005-0000-0000-0000F4290000}"/>
    <cellStyle name="Normal 4 2 9" xfId="759" xr:uid="{00000000-0005-0000-0000-0000F5290000}"/>
    <cellStyle name="Normal 4 2 9 2" xfId="2203" xr:uid="{00000000-0005-0000-0000-0000F6290000}"/>
    <cellStyle name="Normal 4 2 9 2 2" xfId="5173" xr:uid="{00000000-0005-0000-0000-0000F7290000}"/>
    <cellStyle name="Normal 4 2 9 2 2 2" xfId="11156" xr:uid="{00000000-0005-0000-0000-0000F8290000}"/>
    <cellStyle name="Normal 4 2 9 2 3" xfId="8186" xr:uid="{00000000-0005-0000-0000-0000F9290000}"/>
    <cellStyle name="Normal 4 2 9 3" xfId="3729" xr:uid="{00000000-0005-0000-0000-0000FA290000}"/>
    <cellStyle name="Normal 4 2 9 3 2" xfId="9712" xr:uid="{00000000-0005-0000-0000-0000FB290000}"/>
    <cellStyle name="Normal 4 2 9 4" xfId="6742" xr:uid="{00000000-0005-0000-0000-0000FC290000}"/>
    <cellStyle name="Normal 4 3" xfId="58" xr:uid="{00000000-0005-0000-0000-0000FD290000}"/>
    <cellStyle name="Normal 4 3 10" xfId="6041" xr:uid="{00000000-0005-0000-0000-0000FE290000}"/>
    <cellStyle name="Normal 4 3 2" xfId="116" xr:uid="{00000000-0005-0000-0000-0000FF290000}"/>
    <cellStyle name="Normal 4 3 2 2" xfId="232" xr:uid="{00000000-0005-0000-0000-0000002A0000}"/>
    <cellStyle name="Normal 4 3 2 2 2" xfId="580" xr:uid="{00000000-0005-0000-0000-0000012A0000}"/>
    <cellStyle name="Normal 4 3 2 2 2 2" xfId="1302" xr:uid="{00000000-0005-0000-0000-0000022A0000}"/>
    <cellStyle name="Normal 4 3 2 2 2 2 2" xfId="2746" xr:uid="{00000000-0005-0000-0000-0000032A0000}"/>
    <cellStyle name="Normal 4 3 2 2 2 2 2 2" xfId="5716" xr:uid="{00000000-0005-0000-0000-0000042A0000}"/>
    <cellStyle name="Normal 4 3 2 2 2 2 2 2 2" xfId="11699" xr:uid="{00000000-0005-0000-0000-0000052A0000}"/>
    <cellStyle name="Normal 4 3 2 2 2 2 2 3" xfId="8729" xr:uid="{00000000-0005-0000-0000-0000062A0000}"/>
    <cellStyle name="Normal 4 3 2 2 2 2 3" xfId="4272" xr:uid="{00000000-0005-0000-0000-0000072A0000}"/>
    <cellStyle name="Normal 4 3 2 2 2 2 3 2" xfId="10255" xr:uid="{00000000-0005-0000-0000-0000082A0000}"/>
    <cellStyle name="Normal 4 3 2 2 2 2 4" xfId="7285" xr:uid="{00000000-0005-0000-0000-0000092A0000}"/>
    <cellStyle name="Normal 4 3 2 2 2 3" xfId="2024" xr:uid="{00000000-0005-0000-0000-00000A2A0000}"/>
    <cellStyle name="Normal 4 3 2 2 2 3 2" xfId="4994" xr:uid="{00000000-0005-0000-0000-00000B2A0000}"/>
    <cellStyle name="Normal 4 3 2 2 2 3 2 2" xfId="10977" xr:uid="{00000000-0005-0000-0000-00000C2A0000}"/>
    <cellStyle name="Normal 4 3 2 2 2 3 3" xfId="8007" xr:uid="{00000000-0005-0000-0000-00000D2A0000}"/>
    <cellStyle name="Normal 4 3 2 2 2 4" xfId="3550" xr:uid="{00000000-0005-0000-0000-00000E2A0000}"/>
    <cellStyle name="Normal 4 3 2 2 2 4 2" xfId="9533" xr:uid="{00000000-0005-0000-0000-00000F2A0000}"/>
    <cellStyle name="Normal 4 3 2 2 2 5" xfId="6563" xr:uid="{00000000-0005-0000-0000-0000102A0000}"/>
    <cellStyle name="Normal 4 3 2 2 3" xfId="954" xr:uid="{00000000-0005-0000-0000-0000112A0000}"/>
    <cellStyle name="Normal 4 3 2 2 3 2" xfId="2398" xr:uid="{00000000-0005-0000-0000-0000122A0000}"/>
    <cellStyle name="Normal 4 3 2 2 3 2 2" xfId="5368" xr:uid="{00000000-0005-0000-0000-0000132A0000}"/>
    <cellStyle name="Normal 4 3 2 2 3 2 2 2" xfId="11351" xr:uid="{00000000-0005-0000-0000-0000142A0000}"/>
    <cellStyle name="Normal 4 3 2 2 3 2 3" xfId="8381" xr:uid="{00000000-0005-0000-0000-0000152A0000}"/>
    <cellStyle name="Normal 4 3 2 2 3 3" xfId="3924" xr:uid="{00000000-0005-0000-0000-0000162A0000}"/>
    <cellStyle name="Normal 4 3 2 2 3 3 2" xfId="9907" xr:uid="{00000000-0005-0000-0000-0000172A0000}"/>
    <cellStyle name="Normal 4 3 2 2 3 4" xfId="6937" xr:uid="{00000000-0005-0000-0000-0000182A0000}"/>
    <cellStyle name="Normal 4 3 2 2 4" xfId="1676" xr:uid="{00000000-0005-0000-0000-0000192A0000}"/>
    <cellStyle name="Normal 4 3 2 2 4 2" xfId="4646" xr:uid="{00000000-0005-0000-0000-00001A2A0000}"/>
    <cellStyle name="Normal 4 3 2 2 4 2 2" xfId="10629" xr:uid="{00000000-0005-0000-0000-00001B2A0000}"/>
    <cellStyle name="Normal 4 3 2 2 4 3" xfId="7659" xr:uid="{00000000-0005-0000-0000-00001C2A0000}"/>
    <cellStyle name="Normal 4 3 2 2 5" xfId="3202" xr:uid="{00000000-0005-0000-0000-00001D2A0000}"/>
    <cellStyle name="Normal 4 3 2 2 5 2" xfId="9185" xr:uid="{00000000-0005-0000-0000-00001E2A0000}"/>
    <cellStyle name="Normal 4 3 2 2 6" xfId="6215" xr:uid="{00000000-0005-0000-0000-00001F2A0000}"/>
    <cellStyle name="Normal 4 3 2 3" xfId="348" xr:uid="{00000000-0005-0000-0000-0000202A0000}"/>
    <cellStyle name="Normal 4 3 2 3 2" xfId="696" xr:uid="{00000000-0005-0000-0000-0000212A0000}"/>
    <cellStyle name="Normal 4 3 2 3 2 2" xfId="1418" xr:uid="{00000000-0005-0000-0000-0000222A0000}"/>
    <cellStyle name="Normal 4 3 2 3 2 2 2" xfId="2862" xr:uid="{00000000-0005-0000-0000-0000232A0000}"/>
    <cellStyle name="Normal 4 3 2 3 2 2 2 2" xfId="5832" xr:uid="{00000000-0005-0000-0000-0000242A0000}"/>
    <cellStyle name="Normal 4 3 2 3 2 2 2 2 2" xfId="11815" xr:uid="{00000000-0005-0000-0000-0000252A0000}"/>
    <cellStyle name="Normal 4 3 2 3 2 2 2 3" xfId="8845" xr:uid="{00000000-0005-0000-0000-0000262A0000}"/>
    <cellStyle name="Normal 4 3 2 3 2 2 3" xfId="4388" xr:uid="{00000000-0005-0000-0000-0000272A0000}"/>
    <cellStyle name="Normal 4 3 2 3 2 2 3 2" xfId="10371" xr:uid="{00000000-0005-0000-0000-0000282A0000}"/>
    <cellStyle name="Normal 4 3 2 3 2 2 4" xfId="7401" xr:uid="{00000000-0005-0000-0000-0000292A0000}"/>
    <cellStyle name="Normal 4 3 2 3 2 3" xfId="2140" xr:uid="{00000000-0005-0000-0000-00002A2A0000}"/>
    <cellStyle name="Normal 4 3 2 3 2 3 2" xfId="5110" xr:uid="{00000000-0005-0000-0000-00002B2A0000}"/>
    <cellStyle name="Normal 4 3 2 3 2 3 2 2" xfId="11093" xr:uid="{00000000-0005-0000-0000-00002C2A0000}"/>
    <cellStyle name="Normal 4 3 2 3 2 3 3" xfId="8123" xr:uid="{00000000-0005-0000-0000-00002D2A0000}"/>
    <cellStyle name="Normal 4 3 2 3 2 4" xfId="3666" xr:uid="{00000000-0005-0000-0000-00002E2A0000}"/>
    <cellStyle name="Normal 4 3 2 3 2 4 2" xfId="9649" xr:uid="{00000000-0005-0000-0000-00002F2A0000}"/>
    <cellStyle name="Normal 4 3 2 3 2 5" xfId="6679" xr:uid="{00000000-0005-0000-0000-0000302A0000}"/>
    <cellStyle name="Normal 4 3 2 3 3" xfId="1070" xr:uid="{00000000-0005-0000-0000-0000312A0000}"/>
    <cellStyle name="Normal 4 3 2 3 3 2" xfId="2514" xr:uid="{00000000-0005-0000-0000-0000322A0000}"/>
    <cellStyle name="Normal 4 3 2 3 3 2 2" xfId="5484" xr:uid="{00000000-0005-0000-0000-0000332A0000}"/>
    <cellStyle name="Normal 4 3 2 3 3 2 2 2" xfId="11467" xr:uid="{00000000-0005-0000-0000-0000342A0000}"/>
    <cellStyle name="Normal 4 3 2 3 3 2 3" xfId="8497" xr:uid="{00000000-0005-0000-0000-0000352A0000}"/>
    <cellStyle name="Normal 4 3 2 3 3 3" xfId="4040" xr:uid="{00000000-0005-0000-0000-0000362A0000}"/>
    <cellStyle name="Normal 4 3 2 3 3 3 2" xfId="10023" xr:uid="{00000000-0005-0000-0000-0000372A0000}"/>
    <cellStyle name="Normal 4 3 2 3 3 4" xfId="7053" xr:uid="{00000000-0005-0000-0000-0000382A0000}"/>
    <cellStyle name="Normal 4 3 2 3 4" xfId="1792" xr:uid="{00000000-0005-0000-0000-0000392A0000}"/>
    <cellStyle name="Normal 4 3 2 3 4 2" xfId="4762" xr:uid="{00000000-0005-0000-0000-00003A2A0000}"/>
    <cellStyle name="Normal 4 3 2 3 4 2 2" xfId="10745" xr:uid="{00000000-0005-0000-0000-00003B2A0000}"/>
    <cellStyle name="Normal 4 3 2 3 4 3" xfId="7775" xr:uid="{00000000-0005-0000-0000-00003C2A0000}"/>
    <cellStyle name="Normal 4 3 2 3 5" xfId="3318" xr:uid="{00000000-0005-0000-0000-00003D2A0000}"/>
    <cellStyle name="Normal 4 3 2 3 5 2" xfId="9301" xr:uid="{00000000-0005-0000-0000-00003E2A0000}"/>
    <cellStyle name="Normal 4 3 2 3 6" xfId="6331" xr:uid="{00000000-0005-0000-0000-00003F2A0000}"/>
    <cellStyle name="Normal 4 3 2 4" xfId="464" xr:uid="{00000000-0005-0000-0000-0000402A0000}"/>
    <cellStyle name="Normal 4 3 2 4 2" xfId="1186" xr:uid="{00000000-0005-0000-0000-0000412A0000}"/>
    <cellStyle name="Normal 4 3 2 4 2 2" xfId="2630" xr:uid="{00000000-0005-0000-0000-0000422A0000}"/>
    <cellStyle name="Normal 4 3 2 4 2 2 2" xfId="5600" xr:uid="{00000000-0005-0000-0000-0000432A0000}"/>
    <cellStyle name="Normal 4 3 2 4 2 2 2 2" xfId="11583" xr:uid="{00000000-0005-0000-0000-0000442A0000}"/>
    <cellStyle name="Normal 4 3 2 4 2 2 3" xfId="8613" xr:uid="{00000000-0005-0000-0000-0000452A0000}"/>
    <cellStyle name="Normal 4 3 2 4 2 3" xfId="4156" xr:uid="{00000000-0005-0000-0000-0000462A0000}"/>
    <cellStyle name="Normal 4 3 2 4 2 3 2" xfId="10139" xr:uid="{00000000-0005-0000-0000-0000472A0000}"/>
    <cellStyle name="Normal 4 3 2 4 2 4" xfId="7169" xr:uid="{00000000-0005-0000-0000-0000482A0000}"/>
    <cellStyle name="Normal 4 3 2 4 3" xfId="1908" xr:uid="{00000000-0005-0000-0000-0000492A0000}"/>
    <cellStyle name="Normal 4 3 2 4 3 2" xfId="4878" xr:uid="{00000000-0005-0000-0000-00004A2A0000}"/>
    <cellStyle name="Normal 4 3 2 4 3 2 2" xfId="10861" xr:uid="{00000000-0005-0000-0000-00004B2A0000}"/>
    <cellStyle name="Normal 4 3 2 4 3 3" xfId="7891" xr:uid="{00000000-0005-0000-0000-00004C2A0000}"/>
    <cellStyle name="Normal 4 3 2 4 4" xfId="3434" xr:uid="{00000000-0005-0000-0000-00004D2A0000}"/>
    <cellStyle name="Normal 4 3 2 4 4 2" xfId="9417" xr:uid="{00000000-0005-0000-0000-00004E2A0000}"/>
    <cellStyle name="Normal 4 3 2 4 5" xfId="6447" xr:uid="{00000000-0005-0000-0000-00004F2A0000}"/>
    <cellStyle name="Normal 4 3 2 5" xfId="838" xr:uid="{00000000-0005-0000-0000-0000502A0000}"/>
    <cellStyle name="Normal 4 3 2 5 2" xfId="2282" xr:uid="{00000000-0005-0000-0000-0000512A0000}"/>
    <cellStyle name="Normal 4 3 2 5 2 2" xfId="5252" xr:uid="{00000000-0005-0000-0000-0000522A0000}"/>
    <cellStyle name="Normal 4 3 2 5 2 2 2" xfId="11235" xr:uid="{00000000-0005-0000-0000-0000532A0000}"/>
    <cellStyle name="Normal 4 3 2 5 2 3" xfId="8265" xr:uid="{00000000-0005-0000-0000-0000542A0000}"/>
    <cellStyle name="Normal 4 3 2 5 3" xfId="3808" xr:uid="{00000000-0005-0000-0000-0000552A0000}"/>
    <cellStyle name="Normal 4 3 2 5 3 2" xfId="9791" xr:uid="{00000000-0005-0000-0000-0000562A0000}"/>
    <cellStyle name="Normal 4 3 2 5 4" xfId="6821" xr:uid="{00000000-0005-0000-0000-0000572A0000}"/>
    <cellStyle name="Normal 4 3 2 6" xfId="1560" xr:uid="{00000000-0005-0000-0000-0000582A0000}"/>
    <cellStyle name="Normal 4 3 2 6 2" xfId="4530" xr:uid="{00000000-0005-0000-0000-0000592A0000}"/>
    <cellStyle name="Normal 4 3 2 6 2 2" xfId="10513" xr:uid="{00000000-0005-0000-0000-00005A2A0000}"/>
    <cellStyle name="Normal 4 3 2 6 3" xfId="7543" xr:uid="{00000000-0005-0000-0000-00005B2A0000}"/>
    <cellStyle name="Normal 4 3 2 7" xfId="3086" xr:uid="{00000000-0005-0000-0000-00005C2A0000}"/>
    <cellStyle name="Normal 4 3 2 7 2" xfId="9069" xr:uid="{00000000-0005-0000-0000-00005D2A0000}"/>
    <cellStyle name="Normal 4 3 2 8" xfId="6099" xr:uid="{00000000-0005-0000-0000-00005E2A0000}"/>
    <cellStyle name="Normal 4 3 3" xfId="174" xr:uid="{00000000-0005-0000-0000-00005F2A0000}"/>
    <cellStyle name="Normal 4 3 3 2" xfId="522" xr:uid="{00000000-0005-0000-0000-0000602A0000}"/>
    <cellStyle name="Normal 4 3 3 2 2" xfId="1244" xr:uid="{00000000-0005-0000-0000-0000612A0000}"/>
    <cellStyle name="Normal 4 3 3 2 2 2" xfId="2688" xr:uid="{00000000-0005-0000-0000-0000622A0000}"/>
    <cellStyle name="Normal 4 3 3 2 2 2 2" xfId="5658" xr:uid="{00000000-0005-0000-0000-0000632A0000}"/>
    <cellStyle name="Normal 4 3 3 2 2 2 2 2" xfId="11641" xr:uid="{00000000-0005-0000-0000-0000642A0000}"/>
    <cellStyle name="Normal 4 3 3 2 2 2 3" xfId="8671" xr:uid="{00000000-0005-0000-0000-0000652A0000}"/>
    <cellStyle name="Normal 4 3 3 2 2 3" xfId="4214" xr:uid="{00000000-0005-0000-0000-0000662A0000}"/>
    <cellStyle name="Normal 4 3 3 2 2 3 2" xfId="10197" xr:uid="{00000000-0005-0000-0000-0000672A0000}"/>
    <cellStyle name="Normal 4 3 3 2 2 4" xfId="7227" xr:uid="{00000000-0005-0000-0000-0000682A0000}"/>
    <cellStyle name="Normal 4 3 3 2 3" xfId="1966" xr:uid="{00000000-0005-0000-0000-0000692A0000}"/>
    <cellStyle name="Normal 4 3 3 2 3 2" xfId="4936" xr:uid="{00000000-0005-0000-0000-00006A2A0000}"/>
    <cellStyle name="Normal 4 3 3 2 3 2 2" xfId="10919" xr:uid="{00000000-0005-0000-0000-00006B2A0000}"/>
    <cellStyle name="Normal 4 3 3 2 3 3" xfId="7949" xr:uid="{00000000-0005-0000-0000-00006C2A0000}"/>
    <cellStyle name="Normal 4 3 3 2 4" xfId="3492" xr:uid="{00000000-0005-0000-0000-00006D2A0000}"/>
    <cellStyle name="Normal 4 3 3 2 4 2" xfId="9475" xr:uid="{00000000-0005-0000-0000-00006E2A0000}"/>
    <cellStyle name="Normal 4 3 3 2 5" xfId="6505" xr:uid="{00000000-0005-0000-0000-00006F2A0000}"/>
    <cellStyle name="Normal 4 3 3 3" xfId="896" xr:uid="{00000000-0005-0000-0000-0000702A0000}"/>
    <cellStyle name="Normal 4 3 3 3 2" xfId="2340" xr:uid="{00000000-0005-0000-0000-0000712A0000}"/>
    <cellStyle name="Normal 4 3 3 3 2 2" xfId="5310" xr:uid="{00000000-0005-0000-0000-0000722A0000}"/>
    <cellStyle name="Normal 4 3 3 3 2 2 2" xfId="11293" xr:uid="{00000000-0005-0000-0000-0000732A0000}"/>
    <cellStyle name="Normal 4 3 3 3 2 3" xfId="8323" xr:uid="{00000000-0005-0000-0000-0000742A0000}"/>
    <cellStyle name="Normal 4 3 3 3 3" xfId="3866" xr:uid="{00000000-0005-0000-0000-0000752A0000}"/>
    <cellStyle name="Normal 4 3 3 3 3 2" xfId="9849" xr:uid="{00000000-0005-0000-0000-0000762A0000}"/>
    <cellStyle name="Normal 4 3 3 3 4" xfId="6879" xr:uid="{00000000-0005-0000-0000-0000772A0000}"/>
    <cellStyle name="Normal 4 3 3 4" xfId="1618" xr:uid="{00000000-0005-0000-0000-0000782A0000}"/>
    <cellStyle name="Normal 4 3 3 4 2" xfId="4588" xr:uid="{00000000-0005-0000-0000-0000792A0000}"/>
    <cellStyle name="Normal 4 3 3 4 2 2" xfId="10571" xr:uid="{00000000-0005-0000-0000-00007A2A0000}"/>
    <cellStyle name="Normal 4 3 3 4 3" xfId="7601" xr:uid="{00000000-0005-0000-0000-00007B2A0000}"/>
    <cellStyle name="Normal 4 3 3 5" xfId="3144" xr:uid="{00000000-0005-0000-0000-00007C2A0000}"/>
    <cellStyle name="Normal 4 3 3 5 2" xfId="9127" xr:uid="{00000000-0005-0000-0000-00007D2A0000}"/>
    <cellStyle name="Normal 4 3 3 6" xfId="6157" xr:uid="{00000000-0005-0000-0000-00007E2A0000}"/>
    <cellStyle name="Normal 4 3 4" xfId="290" xr:uid="{00000000-0005-0000-0000-00007F2A0000}"/>
    <cellStyle name="Normal 4 3 4 2" xfId="638" xr:uid="{00000000-0005-0000-0000-0000802A0000}"/>
    <cellStyle name="Normal 4 3 4 2 2" xfId="1360" xr:uid="{00000000-0005-0000-0000-0000812A0000}"/>
    <cellStyle name="Normal 4 3 4 2 2 2" xfId="2804" xr:uid="{00000000-0005-0000-0000-0000822A0000}"/>
    <cellStyle name="Normal 4 3 4 2 2 2 2" xfId="5774" xr:uid="{00000000-0005-0000-0000-0000832A0000}"/>
    <cellStyle name="Normal 4 3 4 2 2 2 2 2" xfId="11757" xr:uid="{00000000-0005-0000-0000-0000842A0000}"/>
    <cellStyle name="Normal 4 3 4 2 2 2 3" xfId="8787" xr:uid="{00000000-0005-0000-0000-0000852A0000}"/>
    <cellStyle name="Normal 4 3 4 2 2 3" xfId="4330" xr:uid="{00000000-0005-0000-0000-0000862A0000}"/>
    <cellStyle name="Normal 4 3 4 2 2 3 2" xfId="10313" xr:uid="{00000000-0005-0000-0000-0000872A0000}"/>
    <cellStyle name="Normal 4 3 4 2 2 4" xfId="7343" xr:uid="{00000000-0005-0000-0000-0000882A0000}"/>
    <cellStyle name="Normal 4 3 4 2 3" xfId="2082" xr:uid="{00000000-0005-0000-0000-0000892A0000}"/>
    <cellStyle name="Normal 4 3 4 2 3 2" xfId="5052" xr:uid="{00000000-0005-0000-0000-00008A2A0000}"/>
    <cellStyle name="Normal 4 3 4 2 3 2 2" xfId="11035" xr:uid="{00000000-0005-0000-0000-00008B2A0000}"/>
    <cellStyle name="Normal 4 3 4 2 3 3" xfId="8065" xr:uid="{00000000-0005-0000-0000-00008C2A0000}"/>
    <cellStyle name="Normal 4 3 4 2 4" xfId="3608" xr:uid="{00000000-0005-0000-0000-00008D2A0000}"/>
    <cellStyle name="Normal 4 3 4 2 4 2" xfId="9591" xr:uid="{00000000-0005-0000-0000-00008E2A0000}"/>
    <cellStyle name="Normal 4 3 4 2 5" xfId="6621" xr:uid="{00000000-0005-0000-0000-00008F2A0000}"/>
    <cellStyle name="Normal 4 3 4 3" xfId="1012" xr:uid="{00000000-0005-0000-0000-0000902A0000}"/>
    <cellStyle name="Normal 4 3 4 3 2" xfId="2456" xr:uid="{00000000-0005-0000-0000-0000912A0000}"/>
    <cellStyle name="Normal 4 3 4 3 2 2" xfId="5426" xr:uid="{00000000-0005-0000-0000-0000922A0000}"/>
    <cellStyle name="Normal 4 3 4 3 2 2 2" xfId="11409" xr:uid="{00000000-0005-0000-0000-0000932A0000}"/>
    <cellStyle name="Normal 4 3 4 3 2 3" xfId="8439" xr:uid="{00000000-0005-0000-0000-0000942A0000}"/>
    <cellStyle name="Normal 4 3 4 3 3" xfId="3982" xr:uid="{00000000-0005-0000-0000-0000952A0000}"/>
    <cellStyle name="Normal 4 3 4 3 3 2" xfId="9965" xr:uid="{00000000-0005-0000-0000-0000962A0000}"/>
    <cellStyle name="Normal 4 3 4 3 4" xfId="6995" xr:uid="{00000000-0005-0000-0000-0000972A0000}"/>
    <cellStyle name="Normal 4 3 4 4" xfId="1734" xr:uid="{00000000-0005-0000-0000-0000982A0000}"/>
    <cellStyle name="Normal 4 3 4 4 2" xfId="4704" xr:uid="{00000000-0005-0000-0000-0000992A0000}"/>
    <cellStyle name="Normal 4 3 4 4 2 2" xfId="10687" xr:uid="{00000000-0005-0000-0000-00009A2A0000}"/>
    <cellStyle name="Normal 4 3 4 4 3" xfId="7717" xr:uid="{00000000-0005-0000-0000-00009B2A0000}"/>
    <cellStyle name="Normal 4 3 4 5" xfId="3260" xr:uid="{00000000-0005-0000-0000-00009C2A0000}"/>
    <cellStyle name="Normal 4 3 4 5 2" xfId="9243" xr:uid="{00000000-0005-0000-0000-00009D2A0000}"/>
    <cellStyle name="Normal 4 3 4 6" xfId="6273" xr:uid="{00000000-0005-0000-0000-00009E2A0000}"/>
    <cellStyle name="Normal 4 3 5" xfId="406" xr:uid="{00000000-0005-0000-0000-00009F2A0000}"/>
    <cellStyle name="Normal 4 3 5 2" xfId="1128" xr:uid="{00000000-0005-0000-0000-0000A02A0000}"/>
    <cellStyle name="Normal 4 3 5 2 2" xfId="2572" xr:uid="{00000000-0005-0000-0000-0000A12A0000}"/>
    <cellStyle name="Normal 4 3 5 2 2 2" xfId="5542" xr:uid="{00000000-0005-0000-0000-0000A22A0000}"/>
    <cellStyle name="Normal 4 3 5 2 2 2 2" xfId="11525" xr:uid="{00000000-0005-0000-0000-0000A32A0000}"/>
    <cellStyle name="Normal 4 3 5 2 2 3" xfId="8555" xr:uid="{00000000-0005-0000-0000-0000A42A0000}"/>
    <cellStyle name="Normal 4 3 5 2 3" xfId="4098" xr:uid="{00000000-0005-0000-0000-0000A52A0000}"/>
    <cellStyle name="Normal 4 3 5 2 3 2" xfId="10081" xr:uid="{00000000-0005-0000-0000-0000A62A0000}"/>
    <cellStyle name="Normal 4 3 5 2 4" xfId="7111" xr:uid="{00000000-0005-0000-0000-0000A72A0000}"/>
    <cellStyle name="Normal 4 3 5 3" xfId="1850" xr:uid="{00000000-0005-0000-0000-0000A82A0000}"/>
    <cellStyle name="Normal 4 3 5 3 2" xfId="4820" xr:uid="{00000000-0005-0000-0000-0000A92A0000}"/>
    <cellStyle name="Normal 4 3 5 3 2 2" xfId="10803" xr:uid="{00000000-0005-0000-0000-0000AA2A0000}"/>
    <cellStyle name="Normal 4 3 5 3 3" xfId="7833" xr:uid="{00000000-0005-0000-0000-0000AB2A0000}"/>
    <cellStyle name="Normal 4 3 5 4" xfId="3376" xr:uid="{00000000-0005-0000-0000-0000AC2A0000}"/>
    <cellStyle name="Normal 4 3 5 4 2" xfId="9359" xr:uid="{00000000-0005-0000-0000-0000AD2A0000}"/>
    <cellStyle name="Normal 4 3 5 5" xfId="6389" xr:uid="{00000000-0005-0000-0000-0000AE2A0000}"/>
    <cellStyle name="Normal 4 3 6" xfId="780" xr:uid="{00000000-0005-0000-0000-0000AF2A0000}"/>
    <cellStyle name="Normal 4 3 6 2" xfId="2224" xr:uid="{00000000-0005-0000-0000-0000B02A0000}"/>
    <cellStyle name="Normal 4 3 6 2 2" xfId="5194" xr:uid="{00000000-0005-0000-0000-0000B12A0000}"/>
    <cellStyle name="Normal 4 3 6 2 2 2" xfId="11177" xr:uid="{00000000-0005-0000-0000-0000B22A0000}"/>
    <cellStyle name="Normal 4 3 6 2 3" xfId="8207" xr:uid="{00000000-0005-0000-0000-0000B32A0000}"/>
    <cellStyle name="Normal 4 3 6 3" xfId="3750" xr:uid="{00000000-0005-0000-0000-0000B42A0000}"/>
    <cellStyle name="Normal 4 3 6 3 2" xfId="9733" xr:uid="{00000000-0005-0000-0000-0000B52A0000}"/>
    <cellStyle name="Normal 4 3 6 4" xfId="6763" xr:uid="{00000000-0005-0000-0000-0000B62A0000}"/>
    <cellStyle name="Normal 4 3 7" xfId="1502" xr:uid="{00000000-0005-0000-0000-0000B72A0000}"/>
    <cellStyle name="Normal 4 3 7 2" xfId="4472" xr:uid="{00000000-0005-0000-0000-0000B82A0000}"/>
    <cellStyle name="Normal 4 3 7 2 2" xfId="10455" xr:uid="{00000000-0005-0000-0000-0000B92A0000}"/>
    <cellStyle name="Normal 4 3 7 3" xfId="7485" xr:uid="{00000000-0005-0000-0000-0000BA2A0000}"/>
    <cellStyle name="Normal 4 3 8" xfId="2946" xr:uid="{00000000-0005-0000-0000-0000BB2A0000}"/>
    <cellStyle name="Normal 4 3 8 2" xfId="5916" xr:uid="{00000000-0005-0000-0000-0000BC2A0000}"/>
    <cellStyle name="Normal 4 3 8 2 2" xfId="11899" xr:uid="{00000000-0005-0000-0000-0000BD2A0000}"/>
    <cellStyle name="Normal 4 3 8 3" xfId="8929" xr:uid="{00000000-0005-0000-0000-0000BE2A0000}"/>
    <cellStyle name="Normal 4 3 9" xfId="3028" xr:uid="{00000000-0005-0000-0000-0000BF2A0000}"/>
    <cellStyle name="Normal 4 3 9 2" xfId="9011" xr:uid="{00000000-0005-0000-0000-0000C02A0000}"/>
    <cellStyle name="Normal 4 4" xfId="67" xr:uid="{00000000-0005-0000-0000-0000C12A0000}"/>
    <cellStyle name="Normal 4 4 2" xfId="125" xr:uid="{00000000-0005-0000-0000-0000C22A0000}"/>
    <cellStyle name="Normal 4 4 2 2" xfId="241" xr:uid="{00000000-0005-0000-0000-0000C32A0000}"/>
    <cellStyle name="Normal 4 4 2 2 2" xfId="589" xr:uid="{00000000-0005-0000-0000-0000C42A0000}"/>
    <cellStyle name="Normal 4 4 2 2 2 2" xfId="1311" xr:uid="{00000000-0005-0000-0000-0000C52A0000}"/>
    <cellStyle name="Normal 4 4 2 2 2 2 2" xfId="2755" xr:uid="{00000000-0005-0000-0000-0000C62A0000}"/>
    <cellStyle name="Normal 4 4 2 2 2 2 2 2" xfId="5725" xr:uid="{00000000-0005-0000-0000-0000C72A0000}"/>
    <cellStyle name="Normal 4 4 2 2 2 2 2 2 2" xfId="11708" xr:uid="{00000000-0005-0000-0000-0000C82A0000}"/>
    <cellStyle name="Normal 4 4 2 2 2 2 2 3" xfId="8738" xr:uid="{00000000-0005-0000-0000-0000C92A0000}"/>
    <cellStyle name="Normal 4 4 2 2 2 2 3" xfId="4281" xr:uid="{00000000-0005-0000-0000-0000CA2A0000}"/>
    <cellStyle name="Normal 4 4 2 2 2 2 3 2" xfId="10264" xr:uid="{00000000-0005-0000-0000-0000CB2A0000}"/>
    <cellStyle name="Normal 4 4 2 2 2 2 4" xfId="7294" xr:uid="{00000000-0005-0000-0000-0000CC2A0000}"/>
    <cellStyle name="Normal 4 4 2 2 2 3" xfId="2033" xr:uid="{00000000-0005-0000-0000-0000CD2A0000}"/>
    <cellStyle name="Normal 4 4 2 2 2 3 2" xfId="5003" xr:uid="{00000000-0005-0000-0000-0000CE2A0000}"/>
    <cellStyle name="Normal 4 4 2 2 2 3 2 2" xfId="10986" xr:uid="{00000000-0005-0000-0000-0000CF2A0000}"/>
    <cellStyle name="Normal 4 4 2 2 2 3 3" xfId="8016" xr:uid="{00000000-0005-0000-0000-0000D02A0000}"/>
    <cellStyle name="Normal 4 4 2 2 2 4" xfId="3559" xr:uid="{00000000-0005-0000-0000-0000D12A0000}"/>
    <cellStyle name="Normal 4 4 2 2 2 4 2" xfId="9542" xr:uid="{00000000-0005-0000-0000-0000D22A0000}"/>
    <cellStyle name="Normal 4 4 2 2 2 5" xfId="6572" xr:uid="{00000000-0005-0000-0000-0000D32A0000}"/>
    <cellStyle name="Normal 4 4 2 2 3" xfId="963" xr:uid="{00000000-0005-0000-0000-0000D42A0000}"/>
    <cellStyle name="Normal 4 4 2 2 3 2" xfId="2407" xr:uid="{00000000-0005-0000-0000-0000D52A0000}"/>
    <cellStyle name="Normal 4 4 2 2 3 2 2" xfId="5377" xr:uid="{00000000-0005-0000-0000-0000D62A0000}"/>
    <cellStyle name="Normal 4 4 2 2 3 2 2 2" xfId="11360" xr:uid="{00000000-0005-0000-0000-0000D72A0000}"/>
    <cellStyle name="Normal 4 4 2 2 3 2 3" xfId="8390" xr:uid="{00000000-0005-0000-0000-0000D82A0000}"/>
    <cellStyle name="Normal 4 4 2 2 3 3" xfId="3933" xr:uid="{00000000-0005-0000-0000-0000D92A0000}"/>
    <cellStyle name="Normal 4 4 2 2 3 3 2" xfId="9916" xr:uid="{00000000-0005-0000-0000-0000DA2A0000}"/>
    <cellStyle name="Normal 4 4 2 2 3 4" xfId="6946" xr:uid="{00000000-0005-0000-0000-0000DB2A0000}"/>
    <cellStyle name="Normal 4 4 2 2 4" xfId="1685" xr:uid="{00000000-0005-0000-0000-0000DC2A0000}"/>
    <cellStyle name="Normal 4 4 2 2 4 2" xfId="4655" xr:uid="{00000000-0005-0000-0000-0000DD2A0000}"/>
    <cellStyle name="Normal 4 4 2 2 4 2 2" xfId="10638" xr:uid="{00000000-0005-0000-0000-0000DE2A0000}"/>
    <cellStyle name="Normal 4 4 2 2 4 3" xfId="7668" xr:uid="{00000000-0005-0000-0000-0000DF2A0000}"/>
    <cellStyle name="Normal 4 4 2 2 5" xfId="3211" xr:uid="{00000000-0005-0000-0000-0000E02A0000}"/>
    <cellStyle name="Normal 4 4 2 2 5 2" xfId="9194" xr:uid="{00000000-0005-0000-0000-0000E12A0000}"/>
    <cellStyle name="Normal 4 4 2 2 6" xfId="6224" xr:uid="{00000000-0005-0000-0000-0000E22A0000}"/>
    <cellStyle name="Normal 4 4 2 3" xfId="357" xr:uid="{00000000-0005-0000-0000-0000E32A0000}"/>
    <cellStyle name="Normal 4 4 2 3 2" xfId="705" xr:uid="{00000000-0005-0000-0000-0000E42A0000}"/>
    <cellStyle name="Normal 4 4 2 3 2 2" xfId="1427" xr:uid="{00000000-0005-0000-0000-0000E52A0000}"/>
    <cellStyle name="Normal 4 4 2 3 2 2 2" xfId="2871" xr:uid="{00000000-0005-0000-0000-0000E62A0000}"/>
    <cellStyle name="Normal 4 4 2 3 2 2 2 2" xfId="5841" xr:uid="{00000000-0005-0000-0000-0000E72A0000}"/>
    <cellStyle name="Normal 4 4 2 3 2 2 2 2 2" xfId="11824" xr:uid="{00000000-0005-0000-0000-0000E82A0000}"/>
    <cellStyle name="Normal 4 4 2 3 2 2 2 3" xfId="8854" xr:uid="{00000000-0005-0000-0000-0000E92A0000}"/>
    <cellStyle name="Normal 4 4 2 3 2 2 3" xfId="4397" xr:uid="{00000000-0005-0000-0000-0000EA2A0000}"/>
    <cellStyle name="Normal 4 4 2 3 2 2 3 2" xfId="10380" xr:uid="{00000000-0005-0000-0000-0000EB2A0000}"/>
    <cellStyle name="Normal 4 4 2 3 2 2 4" xfId="7410" xr:uid="{00000000-0005-0000-0000-0000EC2A0000}"/>
    <cellStyle name="Normal 4 4 2 3 2 3" xfId="2149" xr:uid="{00000000-0005-0000-0000-0000ED2A0000}"/>
    <cellStyle name="Normal 4 4 2 3 2 3 2" xfId="5119" xr:uid="{00000000-0005-0000-0000-0000EE2A0000}"/>
    <cellStyle name="Normal 4 4 2 3 2 3 2 2" xfId="11102" xr:uid="{00000000-0005-0000-0000-0000EF2A0000}"/>
    <cellStyle name="Normal 4 4 2 3 2 3 3" xfId="8132" xr:uid="{00000000-0005-0000-0000-0000F02A0000}"/>
    <cellStyle name="Normal 4 4 2 3 2 4" xfId="3675" xr:uid="{00000000-0005-0000-0000-0000F12A0000}"/>
    <cellStyle name="Normal 4 4 2 3 2 4 2" xfId="9658" xr:uid="{00000000-0005-0000-0000-0000F22A0000}"/>
    <cellStyle name="Normal 4 4 2 3 2 5" xfId="6688" xr:uid="{00000000-0005-0000-0000-0000F32A0000}"/>
    <cellStyle name="Normal 4 4 2 3 3" xfId="1079" xr:uid="{00000000-0005-0000-0000-0000F42A0000}"/>
    <cellStyle name="Normal 4 4 2 3 3 2" xfId="2523" xr:uid="{00000000-0005-0000-0000-0000F52A0000}"/>
    <cellStyle name="Normal 4 4 2 3 3 2 2" xfId="5493" xr:uid="{00000000-0005-0000-0000-0000F62A0000}"/>
    <cellStyle name="Normal 4 4 2 3 3 2 2 2" xfId="11476" xr:uid="{00000000-0005-0000-0000-0000F72A0000}"/>
    <cellStyle name="Normal 4 4 2 3 3 2 3" xfId="8506" xr:uid="{00000000-0005-0000-0000-0000F82A0000}"/>
    <cellStyle name="Normal 4 4 2 3 3 3" xfId="4049" xr:uid="{00000000-0005-0000-0000-0000F92A0000}"/>
    <cellStyle name="Normal 4 4 2 3 3 3 2" xfId="10032" xr:uid="{00000000-0005-0000-0000-0000FA2A0000}"/>
    <cellStyle name="Normal 4 4 2 3 3 4" xfId="7062" xr:uid="{00000000-0005-0000-0000-0000FB2A0000}"/>
    <cellStyle name="Normal 4 4 2 3 4" xfId="1801" xr:uid="{00000000-0005-0000-0000-0000FC2A0000}"/>
    <cellStyle name="Normal 4 4 2 3 4 2" xfId="4771" xr:uid="{00000000-0005-0000-0000-0000FD2A0000}"/>
    <cellStyle name="Normal 4 4 2 3 4 2 2" xfId="10754" xr:uid="{00000000-0005-0000-0000-0000FE2A0000}"/>
    <cellStyle name="Normal 4 4 2 3 4 3" xfId="7784" xr:uid="{00000000-0005-0000-0000-0000FF2A0000}"/>
    <cellStyle name="Normal 4 4 2 3 5" xfId="3327" xr:uid="{00000000-0005-0000-0000-0000002B0000}"/>
    <cellStyle name="Normal 4 4 2 3 5 2" xfId="9310" xr:uid="{00000000-0005-0000-0000-0000012B0000}"/>
    <cellStyle name="Normal 4 4 2 3 6" xfId="6340" xr:uid="{00000000-0005-0000-0000-0000022B0000}"/>
    <cellStyle name="Normal 4 4 2 4" xfId="473" xr:uid="{00000000-0005-0000-0000-0000032B0000}"/>
    <cellStyle name="Normal 4 4 2 4 2" xfId="1195" xr:uid="{00000000-0005-0000-0000-0000042B0000}"/>
    <cellStyle name="Normal 4 4 2 4 2 2" xfId="2639" xr:uid="{00000000-0005-0000-0000-0000052B0000}"/>
    <cellStyle name="Normal 4 4 2 4 2 2 2" xfId="5609" xr:uid="{00000000-0005-0000-0000-0000062B0000}"/>
    <cellStyle name="Normal 4 4 2 4 2 2 2 2" xfId="11592" xr:uid="{00000000-0005-0000-0000-0000072B0000}"/>
    <cellStyle name="Normal 4 4 2 4 2 2 3" xfId="8622" xr:uid="{00000000-0005-0000-0000-0000082B0000}"/>
    <cellStyle name="Normal 4 4 2 4 2 3" xfId="4165" xr:uid="{00000000-0005-0000-0000-0000092B0000}"/>
    <cellStyle name="Normal 4 4 2 4 2 3 2" xfId="10148" xr:uid="{00000000-0005-0000-0000-00000A2B0000}"/>
    <cellStyle name="Normal 4 4 2 4 2 4" xfId="7178" xr:uid="{00000000-0005-0000-0000-00000B2B0000}"/>
    <cellStyle name="Normal 4 4 2 4 3" xfId="1917" xr:uid="{00000000-0005-0000-0000-00000C2B0000}"/>
    <cellStyle name="Normal 4 4 2 4 3 2" xfId="4887" xr:uid="{00000000-0005-0000-0000-00000D2B0000}"/>
    <cellStyle name="Normal 4 4 2 4 3 2 2" xfId="10870" xr:uid="{00000000-0005-0000-0000-00000E2B0000}"/>
    <cellStyle name="Normal 4 4 2 4 3 3" xfId="7900" xr:uid="{00000000-0005-0000-0000-00000F2B0000}"/>
    <cellStyle name="Normal 4 4 2 4 4" xfId="3443" xr:uid="{00000000-0005-0000-0000-0000102B0000}"/>
    <cellStyle name="Normal 4 4 2 4 4 2" xfId="9426" xr:uid="{00000000-0005-0000-0000-0000112B0000}"/>
    <cellStyle name="Normal 4 4 2 4 5" xfId="6456" xr:uid="{00000000-0005-0000-0000-0000122B0000}"/>
    <cellStyle name="Normal 4 4 2 5" xfId="847" xr:uid="{00000000-0005-0000-0000-0000132B0000}"/>
    <cellStyle name="Normal 4 4 2 5 2" xfId="2291" xr:uid="{00000000-0005-0000-0000-0000142B0000}"/>
    <cellStyle name="Normal 4 4 2 5 2 2" xfId="5261" xr:uid="{00000000-0005-0000-0000-0000152B0000}"/>
    <cellStyle name="Normal 4 4 2 5 2 2 2" xfId="11244" xr:uid="{00000000-0005-0000-0000-0000162B0000}"/>
    <cellStyle name="Normal 4 4 2 5 2 3" xfId="8274" xr:uid="{00000000-0005-0000-0000-0000172B0000}"/>
    <cellStyle name="Normal 4 4 2 5 3" xfId="3817" xr:uid="{00000000-0005-0000-0000-0000182B0000}"/>
    <cellStyle name="Normal 4 4 2 5 3 2" xfId="9800" xr:uid="{00000000-0005-0000-0000-0000192B0000}"/>
    <cellStyle name="Normal 4 4 2 5 4" xfId="6830" xr:uid="{00000000-0005-0000-0000-00001A2B0000}"/>
    <cellStyle name="Normal 4 4 2 6" xfId="1569" xr:uid="{00000000-0005-0000-0000-00001B2B0000}"/>
    <cellStyle name="Normal 4 4 2 6 2" xfId="4539" xr:uid="{00000000-0005-0000-0000-00001C2B0000}"/>
    <cellStyle name="Normal 4 4 2 6 2 2" xfId="10522" xr:uid="{00000000-0005-0000-0000-00001D2B0000}"/>
    <cellStyle name="Normal 4 4 2 6 3" xfId="7552" xr:uid="{00000000-0005-0000-0000-00001E2B0000}"/>
    <cellStyle name="Normal 4 4 2 7" xfId="3095" xr:uid="{00000000-0005-0000-0000-00001F2B0000}"/>
    <cellStyle name="Normal 4 4 2 7 2" xfId="9078" xr:uid="{00000000-0005-0000-0000-0000202B0000}"/>
    <cellStyle name="Normal 4 4 2 8" xfId="6108" xr:uid="{00000000-0005-0000-0000-0000212B0000}"/>
    <cellStyle name="Normal 4 4 3" xfId="183" xr:uid="{00000000-0005-0000-0000-0000222B0000}"/>
    <cellStyle name="Normal 4 4 3 2" xfId="531" xr:uid="{00000000-0005-0000-0000-0000232B0000}"/>
    <cellStyle name="Normal 4 4 3 2 2" xfId="1253" xr:uid="{00000000-0005-0000-0000-0000242B0000}"/>
    <cellStyle name="Normal 4 4 3 2 2 2" xfId="2697" xr:uid="{00000000-0005-0000-0000-0000252B0000}"/>
    <cellStyle name="Normal 4 4 3 2 2 2 2" xfId="5667" xr:uid="{00000000-0005-0000-0000-0000262B0000}"/>
    <cellStyle name="Normal 4 4 3 2 2 2 2 2" xfId="11650" xr:uid="{00000000-0005-0000-0000-0000272B0000}"/>
    <cellStyle name="Normal 4 4 3 2 2 2 3" xfId="8680" xr:uid="{00000000-0005-0000-0000-0000282B0000}"/>
    <cellStyle name="Normal 4 4 3 2 2 3" xfId="4223" xr:uid="{00000000-0005-0000-0000-0000292B0000}"/>
    <cellStyle name="Normal 4 4 3 2 2 3 2" xfId="10206" xr:uid="{00000000-0005-0000-0000-00002A2B0000}"/>
    <cellStyle name="Normal 4 4 3 2 2 4" xfId="7236" xr:uid="{00000000-0005-0000-0000-00002B2B0000}"/>
    <cellStyle name="Normal 4 4 3 2 3" xfId="1975" xr:uid="{00000000-0005-0000-0000-00002C2B0000}"/>
    <cellStyle name="Normal 4 4 3 2 3 2" xfId="4945" xr:uid="{00000000-0005-0000-0000-00002D2B0000}"/>
    <cellStyle name="Normal 4 4 3 2 3 2 2" xfId="10928" xr:uid="{00000000-0005-0000-0000-00002E2B0000}"/>
    <cellStyle name="Normal 4 4 3 2 3 3" xfId="7958" xr:uid="{00000000-0005-0000-0000-00002F2B0000}"/>
    <cellStyle name="Normal 4 4 3 2 4" xfId="3501" xr:uid="{00000000-0005-0000-0000-0000302B0000}"/>
    <cellStyle name="Normal 4 4 3 2 4 2" xfId="9484" xr:uid="{00000000-0005-0000-0000-0000312B0000}"/>
    <cellStyle name="Normal 4 4 3 2 5" xfId="6514" xr:uid="{00000000-0005-0000-0000-0000322B0000}"/>
    <cellStyle name="Normal 4 4 3 3" xfId="905" xr:uid="{00000000-0005-0000-0000-0000332B0000}"/>
    <cellStyle name="Normal 4 4 3 3 2" xfId="2349" xr:uid="{00000000-0005-0000-0000-0000342B0000}"/>
    <cellStyle name="Normal 4 4 3 3 2 2" xfId="5319" xr:uid="{00000000-0005-0000-0000-0000352B0000}"/>
    <cellStyle name="Normal 4 4 3 3 2 2 2" xfId="11302" xr:uid="{00000000-0005-0000-0000-0000362B0000}"/>
    <cellStyle name="Normal 4 4 3 3 2 3" xfId="8332" xr:uid="{00000000-0005-0000-0000-0000372B0000}"/>
    <cellStyle name="Normal 4 4 3 3 3" xfId="3875" xr:uid="{00000000-0005-0000-0000-0000382B0000}"/>
    <cellStyle name="Normal 4 4 3 3 3 2" xfId="9858" xr:uid="{00000000-0005-0000-0000-0000392B0000}"/>
    <cellStyle name="Normal 4 4 3 3 4" xfId="6888" xr:uid="{00000000-0005-0000-0000-00003A2B0000}"/>
    <cellStyle name="Normal 4 4 3 4" xfId="1627" xr:uid="{00000000-0005-0000-0000-00003B2B0000}"/>
    <cellStyle name="Normal 4 4 3 4 2" xfId="4597" xr:uid="{00000000-0005-0000-0000-00003C2B0000}"/>
    <cellStyle name="Normal 4 4 3 4 2 2" xfId="10580" xr:uid="{00000000-0005-0000-0000-00003D2B0000}"/>
    <cellStyle name="Normal 4 4 3 4 3" xfId="7610" xr:uid="{00000000-0005-0000-0000-00003E2B0000}"/>
    <cellStyle name="Normal 4 4 3 5" xfId="3153" xr:uid="{00000000-0005-0000-0000-00003F2B0000}"/>
    <cellStyle name="Normal 4 4 3 5 2" xfId="9136" xr:uid="{00000000-0005-0000-0000-0000402B0000}"/>
    <cellStyle name="Normal 4 4 3 6" xfId="6166" xr:uid="{00000000-0005-0000-0000-0000412B0000}"/>
    <cellStyle name="Normal 4 4 4" xfId="299" xr:uid="{00000000-0005-0000-0000-0000422B0000}"/>
    <cellStyle name="Normal 4 4 4 2" xfId="647" xr:uid="{00000000-0005-0000-0000-0000432B0000}"/>
    <cellStyle name="Normal 4 4 4 2 2" xfId="1369" xr:uid="{00000000-0005-0000-0000-0000442B0000}"/>
    <cellStyle name="Normal 4 4 4 2 2 2" xfId="2813" xr:uid="{00000000-0005-0000-0000-0000452B0000}"/>
    <cellStyle name="Normal 4 4 4 2 2 2 2" xfId="5783" xr:uid="{00000000-0005-0000-0000-0000462B0000}"/>
    <cellStyle name="Normal 4 4 4 2 2 2 2 2" xfId="11766" xr:uid="{00000000-0005-0000-0000-0000472B0000}"/>
    <cellStyle name="Normal 4 4 4 2 2 2 3" xfId="8796" xr:uid="{00000000-0005-0000-0000-0000482B0000}"/>
    <cellStyle name="Normal 4 4 4 2 2 3" xfId="4339" xr:uid="{00000000-0005-0000-0000-0000492B0000}"/>
    <cellStyle name="Normal 4 4 4 2 2 3 2" xfId="10322" xr:uid="{00000000-0005-0000-0000-00004A2B0000}"/>
    <cellStyle name="Normal 4 4 4 2 2 4" xfId="7352" xr:uid="{00000000-0005-0000-0000-00004B2B0000}"/>
    <cellStyle name="Normal 4 4 4 2 3" xfId="2091" xr:uid="{00000000-0005-0000-0000-00004C2B0000}"/>
    <cellStyle name="Normal 4 4 4 2 3 2" xfId="5061" xr:uid="{00000000-0005-0000-0000-00004D2B0000}"/>
    <cellStyle name="Normal 4 4 4 2 3 2 2" xfId="11044" xr:uid="{00000000-0005-0000-0000-00004E2B0000}"/>
    <cellStyle name="Normal 4 4 4 2 3 3" xfId="8074" xr:uid="{00000000-0005-0000-0000-00004F2B0000}"/>
    <cellStyle name="Normal 4 4 4 2 4" xfId="3617" xr:uid="{00000000-0005-0000-0000-0000502B0000}"/>
    <cellStyle name="Normal 4 4 4 2 4 2" xfId="9600" xr:uid="{00000000-0005-0000-0000-0000512B0000}"/>
    <cellStyle name="Normal 4 4 4 2 5" xfId="6630" xr:uid="{00000000-0005-0000-0000-0000522B0000}"/>
    <cellStyle name="Normal 4 4 4 3" xfId="1021" xr:uid="{00000000-0005-0000-0000-0000532B0000}"/>
    <cellStyle name="Normal 4 4 4 3 2" xfId="2465" xr:uid="{00000000-0005-0000-0000-0000542B0000}"/>
    <cellStyle name="Normal 4 4 4 3 2 2" xfId="5435" xr:uid="{00000000-0005-0000-0000-0000552B0000}"/>
    <cellStyle name="Normal 4 4 4 3 2 2 2" xfId="11418" xr:uid="{00000000-0005-0000-0000-0000562B0000}"/>
    <cellStyle name="Normal 4 4 4 3 2 3" xfId="8448" xr:uid="{00000000-0005-0000-0000-0000572B0000}"/>
    <cellStyle name="Normal 4 4 4 3 3" xfId="3991" xr:uid="{00000000-0005-0000-0000-0000582B0000}"/>
    <cellStyle name="Normal 4 4 4 3 3 2" xfId="9974" xr:uid="{00000000-0005-0000-0000-0000592B0000}"/>
    <cellStyle name="Normal 4 4 4 3 4" xfId="7004" xr:uid="{00000000-0005-0000-0000-00005A2B0000}"/>
    <cellStyle name="Normal 4 4 4 4" xfId="1743" xr:uid="{00000000-0005-0000-0000-00005B2B0000}"/>
    <cellStyle name="Normal 4 4 4 4 2" xfId="4713" xr:uid="{00000000-0005-0000-0000-00005C2B0000}"/>
    <cellStyle name="Normal 4 4 4 4 2 2" xfId="10696" xr:uid="{00000000-0005-0000-0000-00005D2B0000}"/>
    <cellStyle name="Normal 4 4 4 4 3" xfId="7726" xr:uid="{00000000-0005-0000-0000-00005E2B0000}"/>
    <cellStyle name="Normal 4 4 4 5" xfId="3269" xr:uid="{00000000-0005-0000-0000-00005F2B0000}"/>
    <cellStyle name="Normal 4 4 4 5 2" xfId="9252" xr:uid="{00000000-0005-0000-0000-0000602B0000}"/>
    <cellStyle name="Normal 4 4 4 6" xfId="6282" xr:uid="{00000000-0005-0000-0000-0000612B0000}"/>
    <cellStyle name="Normal 4 4 5" xfId="415" xr:uid="{00000000-0005-0000-0000-0000622B0000}"/>
    <cellStyle name="Normal 4 4 5 2" xfId="1137" xr:uid="{00000000-0005-0000-0000-0000632B0000}"/>
    <cellStyle name="Normal 4 4 5 2 2" xfId="2581" xr:uid="{00000000-0005-0000-0000-0000642B0000}"/>
    <cellStyle name="Normal 4 4 5 2 2 2" xfId="5551" xr:uid="{00000000-0005-0000-0000-0000652B0000}"/>
    <cellStyle name="Normal 4 4 5 2 2 2 2" xfId="11534" xr:uid="{00000000-0005-0000-0000-0000662B0000}"/>
    <cellStyle name="Normal 4 4 5 2 2 3" xfId="8564" xr:uid="{00000000-0005-0000-0000-0000672B0000}"/>
    <cellStyle name="Normal 4 4 5 2 3" xfId="4107" xr:uid="{00000000-0005-0000-0000-0000682B0000}"/>
    <cellStyle name="Normal 4 4 5 2 3 2" xfId="10090" xr:uid="{00000000-0005-0000-0000-0000692B0000}"/>
    <cellStyle name="Normal 4 4 5 2 4" xfId="7120" xr:uid="{00000000-0005-0000-0000-00006A2B0000}"/>
    <cellStyle name="Normal 4 4 5 3" xfId="1859" xr:uid="{00000000-0005-0000-0000-00006B2B0000}"/>
    <cellStyle name="Normal 4 4 5 3 2" xfId="4829" xr:uid="{00000000-0005-0000-0000-00006C2B0000}"/>
    <cellStyle name="Normal 4 4 5 3 2 2" xfId="10812" xr:uid="{00000000-0005-0000-0000-00006D2B0000}"/>
    <cellStyle name="Normal 4 4 5 3 3" xfId="7842" xr:uid="{00000000-0005-0000-0000-00006E2B0000}"/>
    <cellStyle name="Normal 4 4 5 4" xfId="3385" xr:uid="{00000000-0005-0000-0000-00006F2B0000}"/>
    <cellStyle name="Normal 4 4 5 4 2" xfId="9368" xr:uid="{00000000-0005-0000-0000-0000702B0000}"/>
    <cellStyle name="Normal 4 4 5 5" xfId="6398" xr:uid="{00000000-0005-0000-0000-0000712B0000}"/>
    <cellStyle name="Normal 4 4 6" xfId="789" xr:uid="{00000000-0005-0000-0000-0000722B0000}"/>
    <cellStyle name="Normal 4 4 6 2" xfId="2233" xr:uid="{00000000-0005-0000-0000-0000732B0000}"/>
    <cellStyle name="Normal 4 4 6 2 2" xfId="5203" xr:uid="{00000000-0005-0000-0000-0000742B0000}"/>
    <cellStyle name="Normal 4 4 6 2 2 2" xfId="11186" xr:uid="{00000000-0005-0000-0000-0000752B0000}"/>
    <cellStyle name="Normal 4 4 6 2 3" xfId="8216" xr:uid="{00000000-0005-0000-0000-0000762B0000}"/>
    <cellStyle name="Normal 4 4 6 3" xfId="3759" xr:uid="{00000000-0005-0000-0000-0000772B0000}"/>
    <cellStyle name="Normal 4 4 6 3 2" xfId="9742" xr:uid="{00000000-0005-0000-0000-0000782B0000}"/>
    <cellStyle name="Normal 4 4 6 4" xfId="6772" xr:uid="{00000000-0005-0000-0000-0000792B0000}"/>
    <cellStyle name="Normal 4 4 7" xfId="1511" xr:uid="{00000000-0005-0000-0000-00007A2B0000}"/>
    <cellStyle name="Normal 4 4 7 2" xfId="4481" xr:uid="{00000000-0005-0000-0000-00007B2B0000}"/>
    <cellStyle name="Normal 4 4 7 2 2" xfId="10464" xr:uid="{00000000-0005-0000-0000-00007C2B0000}"/>
    <cellStyle name="Normal 4 4 7 3" xfId="7494" xr:uid="{00000000-0005-0000-0000-00007D2B0000}"/>
    <cellStyle name="Normal 4 4 8" xfId="3037" xr:uid="{00000000-0005-0000-0000-00007E2B0000}"/>
    <cellStyle name="Normal 4 4 8 2" xfId="9020" xr:uid="{00000000-0005-0000-0000-00007F2B0000}"/>
    <cellStyle name="Normal 4 4 9" xfId="6050" xr:uid="{00000000-0005-0000-0000-0000802B0000}"/>
    <cellStyle name="Normal 4 5" xfId="92" xr:uid="{00000000-0005-0000-0000-0000812B0000}"/>
    <cellStyle name="Normal 4 5 2" xfId="208" xr:uid="{00000000-0005-0000-0000-0000822B0000}"/>
    <cellStyle name="Normal 4 5 2 2" xfId="556" xr:uid="{00000000-0005-0000-0000-0000832B0000}"/>
    <cellStyle name="Normal 4 5 2 2 2" xfId="1278" xr:uid="{00000000-0005-0000-0000-0000842B0000}"/>
    <cellStyle name="Normal 4 5 2 2 2 2" xfId="2722" xr:uid="{00000000-0005-0000-0000-0000852B0000}"/>
    <cellStyle name="Normal 4 5 2 2 2 2 2" xfId="5692" xr:uid="{00000000-0005-0000-0000-0000862B0000}"/>
    <cellStyle name="Normal 4 5 2 2 2 2 2 2" xfId="11675" xr:uid="{00000000-0005-0000-0000-0000872B0000}"/>
    <cellStyle name="Normal 4 5 2 2 2 2 3" xfId="8705" xr:uid="{00000000-0005-0000-0000-0000882B0000}"/>
    <cellStyle name="Normal 4 5 2 2 2 3" xfId="4248" xr:uid="{00000000-0005-0000-0000-0000892B0000}"/>
    <cellStyle name="Normal 4 5 2 2 2 3 2" xfId="10231" xr:uid="{00000000-0005-0000-0000-00008A2B0000}"/>
    <cellStyle name="Normal 4 5 2 2 2 4" xfId="7261" xr:uid="{00000000-0005-0000-0000-00008B2B0000}"/>
    <cellStyle name="Normal 4 5 2 2 3" xfId="2000" xr:uid="{00000000-0005-0000-0000-00008C2B0000}"/>
    <cellStyle name="Normal 4 5 2 2 3 2" xfId="4970" xr:uid="{00000000-0005-0000-0000-00008D2B0000}"/>
    <cellStyle name="Normal 4 5 2 2 3 2 2" xfId="10953" xr:uid="{00000000-0005-0000-0000-00008E2B0000}"/>
    <cellStyle name="Normal 4 5 2 2 3 3" xfId="7983" xr:uid="{00000000-0005-0000-0000-00008F2B0000}"/>
    <cellStyle name="Normal 4 5 2 2 4" xfId="3526" xr:uid="{00000000-0005-0000-0000-0000902B0000}"/>
    <cellStyle name="Normal 4 5 2 2 4 2" xfId="9509" xr:uid="{00000000-0005-0000-0000-0000912B0000}"/>
    <cellStyle name="Normal 4 5 2 2 5" xfId="6539" xr:uid="{00000000-0005-0000-0000-0000922B0000}"/>
    <cellStyle name="Normal 4 5 2 3" xfId="930" xr:uid="{00000000-0005-0000-0000-0000932B0000}"/>
    <cellStyle name="Normal 4 5 2 3 2" xfId="2374" xr:uid="{00000000-0005-0000-0000-0000942B0000}"/>
    <cellStyle name="Normal 4 5 2 3 2 2" xfId="5344" xr:uid="{00000000-0005-0000-0000-0000952B0000}"/>
    <cellStyle name="Normal 4 5 2 3 2 2 2" xfId="11327" xr:uid="{00000000-0005-0000-0000-0000962B0000}"/>
    <cellStyle name="Normal 4 5 2 3 2 3" xfId="8357" xr:uid="{00000000-0005-0000-0000-0000972B0000}"/>
    <cellStyle name="Normal 4 5 2 3 3" xfId="3900" xr:uid="{00000000-0005-0000-0000-0000982B0000}"/>
    <cellStyle name="Normal 4 5 2 3 3 2" xfId="9883" xr:uid="{00000000-0005-0000-0000-0000992B0000}"/>
    <cellStyle name="Normal 4 5 2 3 4" xfId="6913" xr:uid="{00000000-0005-0000-0000-00009A2B0000}"/>
    <cellStyle name="Normal 4 5 2 4" xfId="1652" xr:uid="{00000000-0005-0000-0000-00009B2B0000}"/>
    <cellStyle name="Normal 4 5 2 4 2" xfId="4622" xr:uid="{00000000-0005-0000-0000-00009C2B0000}"/>
    <cellStyle name="Normal 4 5 2 4 2 2" xfId="10605" xr:uid="{00000000-0005-0000-0000-00009D2B0000}"/>
    <cellStyle name="Normal 4 5 2 4 3" xfId="7635" xr:uid="{00000000-0005-0000-0000-00009E2B0000}"/>
    <cellStyle name="Normal 4 5 2 5" xfId="3178" xr:uid="{00000000-0005-0000-0000-00009F2B0000}"/>
    <cellStyle name="Normal 4 5 2 5 2" xfId="9161" xr:uid="{00000000-0005-0000-0000-0000A02B0000}"/>
    <cellStyle name="Normal 4 5 2 6" xfId="6191" xr:uid="{00000000-0005-0000-0000-0000A12B0000}"/>
    <cellStyle name="Normal 4 5 3" xfId="324" xr:uid="{00000000-0005-0000-0000-0000A22B0000}"/>
    <cellStyle name="Normal 4 5 3 2" xfId="672" xr:uid="{00000000-0005-0000-0000-0000A32B0000}"/>
    <cellStyle name="Normal 4 5 3 2 2" xfId="1394" xr:uid="{00000000-0005-0000-0000-0000A42B0000}"/>
    <cellStyle name="Normal 4 5 3 2 2 2" xfId="2838" xr:uid="{00000000-0005-0000-0000-0000A52B0000}"/>
    <cellStyle name="Normal 4 5 3 2 2 2 2" xfId="5808" xr:uid="{00000000-0005-0000-0000-0000A62B0000}"/>
    <cellStyle name="Normal 4 5 3 2 2 2 2 2" xfId="11791" xr:uid="{00000000-0005-0000-0000-0000A72B0000}"/>
    <cellStyle name="Normal 4 5 3 2 2 2 3" xfId="8821" xr:uid="{00000000-0005-0000-0000-0000A82B0000}"/>
    <cellStyle name="Normal 4 5 3 2 2 3" xfId="4364" xr:uid="{00000000-0005-0000-0000-0000A92B0000}"/>
    <cellStyle name="Normal 4 5 3 2 2 3 2" xfId="10347" xr:uid="{00000000-0005-0000-0000-0000AA2B0000}"/>
    <cellStyle name="Normal 4 5 3 2 2 4" xfId="7377" xr:uid="{00000000-0005-0000-0000-0000AB2B0000}"/>
    <cellStyle name="Normal 4 5 3 2 3" xfId="2116" xr:uid="{00000000-0005-0000-0000-0000AC2B0000}"/>
    <cellStyle name="Normal 4 5 3 2 3 2" xfId="5086" xr:uid="{00000000-0005-0000-0000-0000AD2B0000}"/>
    <cellStyle name="Normal 4 5 3 2 3 2 2" xfId="11069" xr:uid="{00000000-0005-0000-0000-0000AE2B0000}"/>
    <cellStyle name="Normal 4 5 3 2 3 3" xfId="8099" xr:uid="{00000000-0005-0000-0000-0000AF2B0000}"/>
    <cellStyle name="Normal 4 5 3 2 4" xfId="3642" xr:uid="{00000000-0005-0000-0000-0000B02B0000}"/>
    <cellStyle name="Normal 4 5 3 2 4 2" xfId="9625" xr:uid="{00000000-0005-0000-0000-0000B12B0000}"/>
    <cellStyle name="Normal 4 5 3 2 5" xfId="6655" xr:uid="{00000000-0005-0000-0000-0000B22B0000}"/>
    <cellStyle name="Normal 4 5 3 3" xfId="1046" xr:uid="{00000000-0005-0000-0000-0000B32B0000}"/>
    <cellStyle name="Normal 4 5 3 3 2" xfId="2490" xr:uid="{00000000-0005-0000-0000-0000B42B0000}"/>
    <cellStyle name="Normal 4 5 3 3 2 2" xfId="5460" xr:uid="{00000000-0005-0000-0000-0000B52B0000}"/>
    <cellStyle name="Normal 4 5 3 3 2 2 2" xfId="11443" xr:uid="{00000000-0005-0000-0000-0000B62B0000}"/>
    <cellStyle name="Normal 4 5 3 3 2 3" xfId="8473" xr:uid="{00000000-0005-0000-0000-0000B72B0000}"/>
    <cellStyle name="Normal 4 5 3 3 3" xfId="4016" xr:uid="{00000000-0005-0000-0000-0000B82B0000}"/>
    <cellStyle name="Normal 4 5 3 3 3 2" xfId="9999" xr:uid="{00000000-0005-0000-0000-0000B92B0000}"/>
    <cellStyle name="Normal 4 5 3 3 4" xfId="7029" xr:uid="{00000000-0005-0000-0000-0000BA2B0000}"/>
    <cellStyle name="Normal 4 5 3 4" xfId="1768" xr:uid="{00000000-0005-0000-0000-0000BB2B0000}"/>
    <cellStyle name="Normal 4 5 3 4 2" xfId="4738" xr:uid="{00000000-0005-0000-0000-0000BC2B0000}"/>
    <cellStyle name="Normal 4 5 3 4 2 2" xfId="10721" xr:uid="{00000000-0005-0000-0000-0000BD2B0000}"/>
    <cellStyle name="Normal 4 5 3 4 3" xfId="7751" xr:uid="{00000000-0005-0000-0000-0000BE2B0000}"/>
    <cellStyle name="Normal 4 5 3 5" xfId="3294" xr:uid="{00000000-0005-0000-0000-0000BF2B0000}"/>
    <cellStyle name="Normal 4 5 3 5 2" xfId="9277" xr:uid="{00000000-0005-0000-0000-0000C02B0000}"/>
    <cellStyle name="Normal 4 5 3 6" xfId="6307" xr:uid="{00000000-0005-0000-0000-0000C12B0000}"/>
    <cellStyle name="Normal 4 5 4" xfId="440" xr:uid="{00000000-0005-0000-0000-0000C22B0000}"/>
    <cellStyle name="Normal 4 5 4 2" xfId="1162" xr:uid="{00000000-0005-0000-0000-0000C32B0000}"/>
    <cellStyle name="Normal 4 5 4 2 2" xfId="2606" xr:uid="{00000000-0005-0000-0000-0000C42B0000}"/>
    <cellStyle name="Normal 4 5 4 2 2 2" xfId="5576" xr:uid="{00000000-0005-0000-0000-0000C52B0000}"/>
    <cellStyle name="Normal 4 5 4 2 2 2 2" xfId="11559" xr:uid="{00000000-0005-0000-0000-0000C62B0000}"/>
    <cellStyle name="Normal 4 5 4 2 2 3" xfId="8589" xr:uid="{00000000-0005-0000-0000-0000C72B0000}"/>
    <cellStyle name="Normal 4 5 4 2 3" xfId="4132" xr:uid="{00000000-0005-0000-0000-0000C82B0000}"/>
    <cellStyle name="Normal 4 5 4 2 3 2" xfId="10115" xr:uid="{00000000-0005-0000-0000-0000C92B0000}"/>
    <cellStyle name="Normal 4 5 4 2 4" xfId="7145" xr:uid="{00000000-0005-0000-0000-0000CA2B0000}"/>
    <cellStyle name="Normal 4 5 4 3" xfId="1884" xr:uid="{00000000-0005-0000-0000-0000CB2B0000}"/>
    <cellStyle name="Normal 4 5 4 3 2" xfId="4854" xr:uid="{00000000-0005-0000-0000-0000CC2B0000}"/>
    <cellStyle name="Normal 4 5 4 3 2 2" xfId="10837" xr:uid="{00000000-0005-0000-0000-0000CD2B0000}"/>
    <cellStyle name="Normal 4 5 4 3 3" xfId="7867" xr:uid="{00000000-0005-0000-0000-0000CE2B0000}"/>
    <cellStyle name="Normal 4 5 4 4" xfId="3410" xr:uid="{00000000-0005-0000-0000-0000CF2B0000}"/>
    <cellStyle name="Normal 4 5 4 4 2" xfId="9393" xr:uid="{00000000-0005-0000-0000-0000D02B0000}"/>
    <cellStyle name="Normal 4 5 4 5" xfId="6423" xr:uid="{00000000-0005-0000-0000-0000D12B0000}"/>
    <cellStyle name="Normal 4 5 5" xfId="814" xr:uid="{00000000-0005-0000-0000-0000D22B0000}"/>
    <cellStyle name="Normal 4 5 5 2" xfId="2258" xr:uid="{00000000-0005-0000-0000-0000D32B0000}"/>
    <cellStyle name="Normal 4 5 5 2 2" xfId="5228" xr:uid="{00000000-0005-0000-0000-0000D42B0000}"/>
    <cellStyle name="Normal 4 5 5 2 2 2" xfId="11211" xr:uid="{00000000-0005-0000-0000-0000D52B0000}"/>
    <cellStyle name="Normal 4 5 5 2 3" xfId="8241" xr:uid="{00000000-0005-0000-0000-0000D62B0000}"/>
    <cellStyle name="Normal 4 5 5 3" xfId="3784" xr:uid="{00000000-0005-0000-0000-0000D72B0000}"/>
    <cellStyle name="Normal 4 5 5 3 2" xfId="9767" xr:uid="{00000000-0005-0000-0000-0000D82B0000}"/>
    <cellStyle name="Normal 4 5 5 4" xfId="6797" xr:uid="{00000000-0005-0000-0000-0000D92B0000}"/>
    <cellStyle name="Normal 4 5 6" xfId="1536" xr:uid="{00000000-0005-0000-0000-0000DA2B0000}"/>
    <cellStyle name="Normal 4 5 6 2" xfId="4506" xr:uid="{00000000-0005-0000-0000-0000DB2B0000}"/>
    <cellStyle name="Normal 4 5 6 2 2" xfId="10489" xr:uid="{00000000-0005-0000-0000-0000DC2B0000}"/>
    <cellStyle name="Normal 4 5 6 3" xfId="7519" xr:uid="{00000000-0005-0000-0000-0000DD2B0000}"/>
    <cellStyle name="Normal 4 5 7" xfId="3062" xr:uid="{00000000-0005-0000-0000-0000DE2B0000}"/>
    <cellStyle name="Normal 4 5 7 2" xfId="9045" xr:uid="{00000000-0005-0000-0000-0000DF2B0000}"/>
    <cellStyle name="Normal 4 5 8" xfId="6075" xr:uid="{00000000-0005-0000-0000-0000E02B0000}"/>
    <cellStyle name="Normal 4 6" xfId="150" xr:uid="{00000000-0005-0000-0000-0000E12B0000}"/>
    <cellStyle name="Normal 4 6 2" xfId="498" xr:uid="{00000000-0005-0000-0000-0000E22B0000}"/>
    <cellStyle name="Normal 4 6 2 2" xfId="1220" xr:uid="{00000000-0005-0000-0000-0000E32B0000}"/>
    <cellStyle name="Normal 4 6 2 2 2" xfId="2664" xr:uid="{00000000-0005-0000-0000-0000E42B0000}"/>
    <cellStyle name="Normal 4 6 2 2 2 2" xfId="5634" xr:uid="{00000000-0005-0000-0000-0000E52B0000}"/>
    <cellStyle name="Normal 4 6 2 2 2 2 2" xfId="11617" xr:uid="{00000000-0005-0000-0000-0000E62B0000}"/>
    <cellStyle name="Normal 4 6 2 2 2 3" xfId="8647" xr:uid="{00000000-0005-0000-0000-0000E72B0000}"/>
    <cellStyle name="Normal 4 6 2 2 3" xfId="4190" xr:uid="{00000000-0005-0000-0000-0000E82B0000}"/>
    <cellStyle name="Normal 4 6 2 2 3 2" xfId="10173" xr:uid="{00000000-0005-0000-0000-0000E92B0000}"/>
    <cellStyle name="Normal 4 6 2 2 4" xfId="7203" xr:uid="{00000000-0005-0000-0000-0000EA2B0000}"/>
    <cellStyle name="Normal 4 6 2 3" xfId="1942" xr:uid="{00000000-0005-0000-0000-0000EB2B0000}"/>
    <cellStyle name="Normal 4 6 2 3 2" xfId="4912" xr:uid="{00000000-0005-0000-0000-0000EC2B0000}"/>
    <cellStyle name="Normal 4 6 2 3 2 2" xfId="10895" xr:uid="{00000000-0005-0000-0000-0000ED2B0000}"/>
    <cellStyle name="Normal 4 6 2 3 3" xfId="7925" xr:uid="{00000000-0005-0000-0000-0000EE2B0000}"/>
    <cellStyle name="Normal 4 6 2 4" xfId="3468" xr:uid="{00000000-0005-0000-0000-0000EF2B0000}"/>
    <cellStyle name="Normal 4 6 2 4 2" xfId="9451" xr:uid="{00000000-0005-0000-0000-0000F02B0000}"/>
    <cellStyle name="Normal 4 6 2 5" xfId="6481" xr:uid="{00000000-0005-0000-0000-0000F12B0000}"/>
    <cellStyle name="Normal 4 6 3" xfId="872" xr:uid="{00000000-0005-0000-0000-0000F22B0000}"/>
    <cellStyle name="Normal 4 6 3 2" xfId="2316" xr:uid="{00000000-0005-0000-0000-0000F32B0000}"/>
    <cellStyle name="Normal 4 6 3 2 2" xfId="5286" xr:uid="{00000000-0005-0000-0000-0000F42B0000}"/>
    <cellStyle name="Normal 4 6 3 2 2 2" xfId="11269" xr:uid="{00000000-0005-0000-0000-0000F52B0000}"/>
    <cellStyle name="Normal 4 6 3 2 3" xfId="8299" xr:uid="{00000000-0005-0000-0000-0000F62B0000}"/>
    <cellStyle name="Normal 4 6 3 3" xfId="3842" xr:uid="{00000000-0005-0000-0000-0000F72B0000}"/>
    <cellStyle name="Normal 4 6 3 3 2" xfId="9825" xr:uid="{00000000-0005-0000-0000-0000F82B0000}"/>
    <cellStyle name="Normal 4 6 3 4" xfId="6855" xr:uid="{00000000-0005-0000-0000-0000F92B0000}"/>
    <cellStyle name="Normal 4 6 4" xfId="1594" xr:uid="{00000000-0005-0000-0000-0000FA2B0000}"/>
    <cellStyle name="Normal 4 6 4 2" xfId="4564" xr:uid="{00000000-0005-0000-0000-0000FB2B0000}"/>
    <cellStyle name="Normal 4 6 4 2 2" xfId="10547" xr:uid="{00000000-0005-0000-0000-0000FC2B0000}"/>
    <cellStyle name="Normal 4 6 4 3" xfId="7577" xr:uid="{00000000-0005-0000-0000-0000FD2B0000}"/>
    <cellStyle name="Normal 4 6 5" xfId="3120" xr:uid="{00000000-0005-0000-0000-0000FE2B0000}"/>
    <cellStyle name="Normal 4 6 5 2" xfId="9103" xr:uid="{00000000-0005-0000-0000-0000FF2B0000}"/>
    <cellStyle name="Normal 4 6 6" xfId="6133" xr:uid="{00000000-0005-0000-0000-0000002C0000}"/>
    <cellStyle name="Normal 4 7" xfId="266" xr:uid="{00000000-0005-0000-0000-0000012C0000}"/>
    <cellStyle name="Normal 4 7 2" xfId="614" xr:uid="{00000000-0005-0000-0000-0000022C0000}"/>
    <cellStyle name="Normal 4 7 2 2" xfId="1336" xr:uid="{00000000-0005-0000-0000-0000032C0000}"/>
    <cellStyle name="Normal 4 7 2 2 2" xfId="2780" xr:uid="{00000000-0005-0000-0000-0000042C0000}"/>
    <cellStyle name="Normal 4 7 2 2 2 2" xfId="5750" xr:uid="{00000000-0005-0000-0000-0000052C0000}"/>
    <cellStyle name="Normal 4 7 2 2 2 2 2" xfId="11733" xr:uid="{00000000-0005-0000-0000-0000062C0000}"/>
    <cellStyle name="Normal 4 7 2 2 2 3" xfId="8763" xr:uid="{00000000-0005-0000-0000-0000072C0000}"/>
    <cellStyle name="Normal 4 7 2 2 3" xfId="4306" xr:uid="{00000000-0005-0000-0000-0000082C0000}"/>
    <cellStyle name="Normal 4 7 2 2 3 2" xfId="10289" xr:uid="{00000000-0005-0000-0000-0000092C0000}"/>
    <cellStyle name="Normal 4 7 2 2 4" xfId="7319" xr:uid="{00000000-0005-0000-0000-00000A2C0000}"/>
    <cellStyle name="Normal 4 7 2 3" xfId="2058" xr:uid="{00000000-0005-0000-0000-00000B2C0000}"/>
    <cellStyle name="Normal 4 7 2 3 2" xfId="5028" xr:uid="{00000000-0005-0000-0000-00000C2C0000}"/>
    <cellStyle name="Normal 4 7 2 3 2 2" xfId="11011" xr:uid="{00000000-0005-0000-0000-00000D2C0000}"/>
    <cellStyle name="Normal 4 7 2 3 3" xfId="8041" xr:uid="{00000000-0005-0000-0000-00000E2C0000}"/>
    <cellStyle name="Normal 4 7 2 4" xfId="3584" xr:uid="{00000000-0005-0000-0000-00000F2C0000}"/>
    <cellStyle name="Normal 4 7 2 4 2" xfId="9567" xr:uid="{00000000-0005-0000-0000-0000102C0000}"/>
    <cellStyle name="Normal 4 7 2 5" xfId="6597" xr:uid="{00000000-0005-0000-0000-0000112C0000}"/>
    <cellStyle name="Normal 4 7 3" xfId="988" xr:uid="{00000000-0005-0000-0000-0000122C0000}"/>
    <cellStyle name="Normal 4 7 3 2" xfId="2432" xr:uid="{00000000-0005-0000-0000-0000132C0000}"/>
    <cellStyle name="Normal 4 7 3 2 2" xfId="5402" xr:uid="{00000000-0005-0000-0000-0000142C0000}"/>
    <cellStyle name="Normal 4 7 3 2 2 2" xfId="11385" xr:uid="{00000000-0005-0000-0000-0000152C0000}"/>
    <cellStyle name="Normal 4 7 3 2 3" xfId="8415" xr:uid="{00000000-0005-0000-0000-0000162C0000}"/>
    <cellStyle name="Normal 4 7 3 3" xfId="3958" xr:uid="{00000000-0005-0000-0000-0000172C0000}"/>
    <cellStyle name="Normal 4 7 3 3 2" xfId="9941" xr:uid="{00000000-0005-0000-0000-0000182C0000}"/>
    <cellStyle name="Normal 4 7 3 4" xfId="6971" xr:uid="{00000000-0005-0000-0000-0000192C0000}"/>
    <cellStyle name="Normal 4 7 4" xfId="1710" xr:uid="{00000000-0005-0000-0000-00001A2C0000}"/>
    <cellStyle name="Normal 4 7 4 2" xfId="4680" xr:uid="{00000000-0005-0000-0000-00001B2C0000}"/>
    <cellStyle name="Normal 4 7 4 2 2" xfId="10663" xr:uid="{00000000-0005-0000-0000-00001C2C0000}"/>
    <cellStyle name="Normal 4 7 4 3" xfId="7693" xr:uid="{00000000-0005-0000-0000-00001D2C0000}"/>
    <cellStyle name="Normal 4 7 5" xfId="3236" xr:uid="{00000000-0005-0000-0000-00001E2C0000}"/>
    <cellStyle name="Normal 4 7 5 2" xfId="9219" xr:uid="{00000000-0005-0000-0000-00001F2C0000}"/>
    <cellStyle name="Normal 4 7 6" xfId="6249" xr:uid="{00000000-0005-0000-0000-0000202C0000}"/>
    <cellStyle name="Normal 4 8" xfId="382" xr:uid="{00000000-0005-0000-0000-0000212C0000}"/>
    <cellStyle name="Normal 4 8 2" xfId="1104" xr:uid="{00000000-0005-0000-0000-0000222C0000}"/>
    <cellStyle name="Normal 4 8 2 2" xfId="2548" xr:uid="{00000000-0005-0000-0000-0000232C0000}"/>
    <cellStyle name="Normal 4 8 2 2 2" xfId="5518" xr:uid="{00000000-0005-0000-0000-0000242C0000}"/>
    <cellStyle name="Normal 4 8 2 2 2 2" xfId="11501" xr:uid="{00000000-0005-0000-0000-0000252C0000}"/>
    <cellStyle name="Normal 4 8 2 2 3" xfId="8531" xr:uid="{00000000-0005-0000-0000-0000262C0000}"/>
    <cellStyle name="Normal 4 8 2 3" xfId="4074" xr:uid="{00000000-0005-0000-0000-0000272C0000}"/>
    <cellStyle name="Normal 4 8 2 3 2" xfId="10057" xr:uid="{00000000-0005-0000-0000-0000282C0000}"/>
    <cellStyle name="Normal 4 8 2 4" xfId="7087" xr:uid="{00000000-0005-0000-0000-0000292C0000}"/>
    <cellStyle name="Normal 4 8 3" xfId="1826" xr:uid="{00000000-0005-0000-0000-00002A2C0000}"/>
    <cellStyle name="Normal 4 8 3 2" xfId="4796" xr:uid="{00000000-0005-0000-0000-00002B2C0000}"/>
    <cellStyle name="Normal 4 8 3 2 2" xfId="10779" xr:uid="{00000000-0005-0000-0000-00002C2C0000}"/>
    <cellStyle name="Normal 4 8 3 3" xfId="7809" xr:uid="{00000000-0005-0000-0000-00002D2C0000}"/>
    <cellStyle name="Normal 4 8 4" xfId="3352" xr:uid="{00000000-0005-0000-0000-00002E2C0000}"/>
    <cellStyle name="Normal 4 8 4 2" xfId="9335" xr:uid="{00000000-0005-0000-0000-00002F2C0000}"/>
    <cellStyle name="Normal 4 8 5" xfId="6365" xr:uid="{00000000-0005-0000-0000-0000302C0000}"/>
    <cellStyle name="Normal 4 9" xfId="731" xr:uid="{00000000-0005-0000-0000-0000312C0000}"/>
    <cellStyle name="Normal 4 9 2" xfId="1453" xr:uid="{00000000-0005-0000-0000-0000322C0000}"/>
    <cellStyle name="Normal 4 9 2 2" xfId="2897" xr:uid="{00000000-0005-0000-0000-0000332C0000}"/>
    <cellStyle name="Normal 4 9 2 2 2" xfId="5867" xr:uid="{00000000-0005-0000-0000-0000342C0000}"/>
    <cellStyle name="Normal 4 9 2 2 2 2" xfId="11850" xr:uid="{00000000-0005-0000-0000-0000352C0000}"/>
    <cellStyle name="Normal 4 9 2 2 3" xfId="8880" xr:uid="{00000000-0005-0000-0000-0000362C0000}"/>
    <cellStyle name="Normal 4 9 2 3" xfId="4423" xr:uid="{00000000-0005-0000-0000-0000372C0000}"/>
    <cellStyle name="Normal 4 9 2 3 2" xfId="10406" xr:uid="{00000000-0005-0000-0000-0000382C0000}"/>
    <cellStyle name="Normal 4 9 2 4" xfId="7436" xr:uid="{00000000-0005-0000-0000-0000392C0000}"/>
    <cellStyle name="Normal 4 9 3" xfId="2175" xr:uid="{00000000-0005-0000-0000-00003A2C0000}"/>
    <cellStyle name="Normal 4 9 3 2" xfId="5145" xr:uid="{00000000-0005-0000-0000-00003B2C0000}"/>
    <cellStyle name="Normal 4 9 3 2 2" xfId="11128" xr:uid="{00000000-0005-0000-0000-00003C2C0000}"/>
    <cellStyle name="Normal 4 9 3 3" xfId="8158" xr:uid="{00000000-0005-0000-0000-00003D2C0000}"/>
    <cellStyle name="Normal 4 9 4" xfId="3701" xr:uid="{00000000-0005-0000-0000-00003E2C0000}"/>
    <cellStyle name="Normal 4 9 4 2" xfId="9684" xr:uid="{00000000-0005-0000-0000-00003F2C0000}"/>
    <cellStyle name="Normal 4 9 5" xfId="6714" xr:uid="{00000000-0005-0000-0000-0000402C0000}"/>
    <cellStyle name="Normal 5" xfId="64" xr:uid="{00000000-0005-0000-0000-0000412C0000}"/>
    <cellStyle name="Normal 5 2" xfId="122" xr:uid="{00000000-0005-0000-0000-0000422C0000}"/>
    <cellStyle name="Normal 5 2 2" xfId="238" xr:uid="{00000000-0005-0000-0000-0000432C0000}"/>
    <cellStyle name="Normal 5 2 2 2" xfId="586" xr:uid="{00000000-0005-0000-0000-0000442C0000}"/>
    <cellStyle name="Normal 5 2 2 2 2" xfId="1308" xr:uid="{00000000-0005-0000-0000-0000452C0000}"/>
    <cellStyle name="Normal 5 2 2 2 2 2" xfId="2752" xr:uid="{00000000-0005-0000-0000-0000462C0000}"/>
    <cellStyle name="Normal 5 2 2 2 2 2 2" xfId="5722" xr:uid="{00000000-0005-0000-0000-0000472C0000}"/>
    <cellStyle name="Normal 5 2 2 2 2 2 2 2" xfId="11705" xr:uid="{00000000-0005-0000-0000-0000482C0000}"/>
    <cellStyle name="Normal 5 2 2 2 2 2 3" xfId="8735" xr:uid="{00000000-0005-0000-0000-0000492C0000}"/>
    <cellStyle name="Normal 5 2 2 2 2 3" xfId="4278" xr:uid="{00000000-0005-0000-0000-00004A2C0000}"/>
    <cellStyle name="Normal 5 2 2 2 2 3 2" xfId="10261" xr:uid="{00000000-0005-0000-0000-00004B2C0000}"/>
    <cellStyle name="Normal 5 2 2 2 2 4" xfId="7291" xr:uid="{00000000-0005-0000-0000-00004C2C0000}"/>
    <cellStyle name="Normal 5 2 2 2 3" xfId="2030" xr:uid="{00000000-0005-0000-0000-00004D2C0000}"/>
    <cellStyle name="Normal 5 2 2 2 3 2" xfId="5000" xr:uid="{00000000-0005-0000-0000-00004E2C0000}"/>
    <cellStyle name="Normal 5 2 2 2 3 2 2" xfId="10983" xr:uid="{00000000-0005-0000-0000-00004F2C0000}"/>
    <cellStyle name="Normal 5 2 2 2 3 3" xfId="8013" xr:uid="{00000000-0005-0000-0000-0000502C0000}"/>
    <cellStyle name="Normal 5 2 2 2 4" xfId="3556" xr:uid="{00000000-0005-0000-0000-0000512C0000}"/>
    <cellStyle name="Normal 5 2 2 2 4 2" xfId="9539" xr:uid="{00000000-0005-0000-0000-0000522C0000}"/>
    <cellStyle name="Normal 5 2 2 2 5" xfId="6569" xr:uid="{00000000-0005-0000-0000-0000532C0000}"/>
    <cellStyle name="Normal 5 2 2 3" xfId="960" xr:uid="{00000000-0005-0000-0000-0000542C0000}"/>
    <cellStyle name="Normal 5 2 2 3 2" xfId="2404" xr:uid="{00000000-0005-0000-0000-0000552C0000}"/>
    <cellStyle name="Normal 5 2 2 3 2 2" xfId="5374" xr:uid="{00000000-0005-0000-0000-0000562C0000}"/>
    <cellStyle name="Normal 5 2 2 3 2 2 2" xfId="11357" xr:uid="{00000000-0005-0000-0000-0000572C0000}"/>
    <cellStyle name="Normal 5 2 2 3 2 3" xfId="8387" xr:uid="{00000000-0005-0000-0000-0000582C0000}"/>
    <cellStyle name="Normal 5 2 2 3 3" xfId="3930" xr:uid="{00000000-0005-0000-0000-0000592C0000}"/>
    <cellStyle name="Normal 5 2 2 3 3 2" xfId="9913" xr:uid="{00000000-0005-0000-0000-00005A2C0000}"/>
    <cellStyle name="Normal 5 2 2 3 4" xfId="6943" xr:uid="{00000000-0005-0000-0000-00005B2C0000}"/>
    <cellStyle name="Normal 5 2 2 4" xfId="1682" xr:uid="{00000000-0005-0000-0000-00005C2C0000}"/>
    <cellStyle name="Normal 5 2 2 4 2" xfId="4652" xr:uid="{00000000-0005-0000-0000-00005D2C0000}"/>
    <cellStyle name="Normal 5 2 2 4 2 2" xfId="10635" xr:uid="{00000000-0005-0000-0000-00005E2C0000}"/>
    <cellStyle name="Normal 5 2 2 4 3" xfId="7665" xr:uid="{00000000-0005-0000-0000-00005F2C0000}"/>
    <cellStyle name="Normal 5 2 2 5" xfId="3208" xr:uid="{00000000-0005-0000-0000-0000602C0000}"/>
    <cellStyle name="Normal 5 2 2 5 2" xfId="9191" xr:uid="{00000000-0005-0000-0000-0000612C0000}"/>
    <cellStyle name="Normal 5 2 2 6" xfId="6221" xr:uid="{00000000-0005-0000-0000-0000622C0000}"/>
    <cellStyle name="Normal 5 2 3" xfId="354" xr:uid="{00000000-0005-0000-0000-0000632C0000}"/>
    <cellStyle name="Normal 5 2 3 2" xfId="702" xr:uid="{00000000-0005-0000-0000-0000642C0000}"/>
    <cellStyle name="Normal 5 2 3 2 2" xfId="1424" xr:uid="{00000000-0005-0000-0000-0000652C0000}"/>
    <cellStyle name="Normal 5 2 3 2 2 2" xfId="2868" xr:uid="{00000000-0005-0000-0000-0000662C0000}"/>
    <cellStyle name="Normal 5 2 3 2 2 2 2" xfId="5838" xr:uid="{00000000-0005-0000-0000-0000672C0000}"/>
    <cellStyle name="Normal 5 2 3 2 2 2 2 2" xfId="11821" xr:uid="{00000000-0005-0000-0000-0000682C0000}"/>
    <cellStyle name="Normal 5 2 3 2 2 2 3" xfId="8851" xr:uid="{00000000-0005-0000-0000-0000692C0000}"/>
    <cellStyle name="Normal 5 2 3 2 2 3" xfId="4394" xr:uid="{00000000-0005-0000-0000-00006A2C0000}"/>
    <cellStyle name="Normal 5 2 3 2 2 3 2" xfId="10377" xr:uid="{00000000-0005-0000-0000-00006B2C0000}"/>
    <cellStyle name="Normal 5 2 3 2 2 4" xfId="7407" xr:uid="{00000000-0005-0000-0000-00006C2C0000}"/>
    <cellStyle name="Normal 5 2 3 2 3" xfId="2146" xr:uid="{00000000-0005-0000-0000-00006D2C0000}"/>
    <cellStyle name="Normal 5 2 3 2 3 2" xfId="5116" xr:uid="{00000000-0005-0000-0000-00006E2C0000}"/>
    <cellStyle name="Normal 5 2 3 2 3 2 2" xfId="11099" xr:uid="{00000000-0005-0000-0000-00006F2C0000}"/>
    <cellStyle name="Normal 5 2 3 2 3 3" xfId="8129" xr:uid="{00000000-0005-0000-0000-0000702C0000}"/>
    <cellStyle name="Normal 5 2 3 2 4" xfId="3672" xr:uid="{00000000-0005-0000-0000-0000712C0000}"/>
    <cellStyle name="Normal 5 2 3 2 4 2" xfId="9655" xr:uid="{00000000-0005-0000-0000-0000722C0000}"/>
    <cellStyle name="Normal 5 2 3 2 5" xfId="6685" xr:uid="{00000000-0005-0000-0000-0000732C0000}"/>
    <cellStyle name="Normal 5 2 3 3" xfId="1076" xr:uid="{00000000-0005-0000-0000-0000742C0000}"/>
    <cellStyle name="Normal 5 2 3 3 2" xfId="2520" xr:uid="{00000000-0005-0000-0000-0000752C0000}"/>
    <cellStyle name="Normal 5 2 3 3 2 2" xfId="5490" xr:uid="{00000000-0005-0000-0000-0000762C0000}"/>
    <cellStyle name="Normal 5 2 3 3 2 2 2" xfId="11473" xr:uid="{00000000-0005-0000-0000-0000772C0000}"/>
    <cellStyle name="Normal 5 2 3 3 2 3" xfId="8503" xr:uid="{00000000-0005-0000-0000-0000782C0000}"/>
    <cellStyle name="Normal 5 2 3 3 3" xfId="4046" xr:uid="{00000000-0005-0000-0000-0000792C0000}"/>
    <cellStyle name="Normal 5 2 3 3 3 2" xfId="10029" xr:uid="{00000000-0005-0000-0000-00007A2C0000}"/>
    <cellStyle name="Normal 5 2 3 3 4" xfId="7059" xr:uid="{00000000-0005-0000-0000-00007B2C0000}"/>
    <cellStyle name="Normal 5 2 3 4" xfId="1798" xr:uid="{00000000-0005-0000-0000-00007C2C0000}"/>
    <cellStyle name="Normal 5 2 3 4 2" xfId="4768" xr:uid="{00000000-0005-0000-0000-00007D2C0000}"/>
    <cellStyle name="Normal 5 2 3 4 2 2" xfId="10751" xr:uid="{00000000-0005-0000-0000-00007E2C0000}"/>
    <cellStyle name="Normal 5 2 3 4 3" xfId="7781" xr:uid="{00000000-0005-0000-0000-00007F2C0000}"/>
    <cellStyle name="Normal 5 2 3 5" xfId="3324" xr:uid="{00000000-0005-0000-0000-0000802C0000}"/>
    <cellStyle name="Normal 5 2 3 5 2" xfId="9307" xr:uid="{00000000-0005-0000-0000-0000812C0000}"/>
    <cellStyle name="Normal 5 2 3 6" xfId="6337" xr:uid="{00000000-0005-0000-0000-0000822C0000}"/>
    <cellStyle name="Normal 5 2 4" xfId="470" xr:uid="{00000000-0005-0000-0000-0000832C0000}"/>
    <cellStyle name="Normal 5 2 4 2" xfId="1192" xr:uid="{00000000-0005-0000-0000-0000842C0000}"/>
    <cellStyle name="Normal 5 2 4 2 2" xfId="2636" xr:uid="{00000000-0005-0000-0000-0000852C0000}"/>
    <cellStyle name="Normal 5 2 4 2 2 2" xfId="5606" xr:uid="{00000000-0005-0000-0000-0000862C0000}"/>
    <cellStyle name="Normal 5 2 4 2 2 2 2" xfId="11589" xr:uid="{00000000-0005-0000-0000-0000872C0000}"/>
    <cellStyle name="Normal 5 2 4 2 2 3" xfId="8619" xr:uid="{00000000-0005-0000-0000-0000882C0000}"/>
    <cellStyle name="Normal 5 2 4 2 3" xfId="4162" xr:uid="{00000000-0005-0000-0000-0000892C0000}"/>
    <cellStyle name="Normal 5 2 4 2 3 2" xfId="10145" xr:uid="{00000000-0005-0000-0000-00008A2C0000}"/>
    <cellStyle name="Normal 5 2 4 2 4" xfId="7175" xr:uid="{00000000-0005-0000-0000-00008B2C0000}"/>
    <cellStyle name="Normal 5 2 4 3" xfId="1914" xr:uid="{00000000-0005-0000-0000-00008C2C0000}"/>
    <cellStyle name="Normal 5 2 4 3 2" xfId="4884" xr:uid="{00000000-0005-0000-0000-00008D2C0000}"/>
    <cellStyle name="Normal 5 2 4 3 2 2" xfId="10867" xr:uid="{00000000-0005-0000-0000-00008E2C0000}"/>
    <cellStyle name="Normal 5 2 4 3 3" xfId="7897" xr:uid="{00000000-0005-0000-0000-00008F2C0000}"/>
    <cellStyle name="Normal 5 2 4 4" xfId="3440" xr:uid="{00000000-0005-0000-0000-0000902C0000}"/>
    <cellStyle name="Normal 5 2 4 4 2" xfId="9423" xr:uid="{00000000-0005-0000-0000-0000912C0000}"/>
    <cellStyle name="Normal 5 2 4 5" xfId="6453" xr:uid="{00000000-0005-0000-0000-0000922C0000}"/>
    <cellStyle name="Normal 5 2 5" xfId="844" xr:uid="{00000000-0005-0000-0000-0000932C0000}"/>
    <cellStyle name="Normal 5 2 5 2" xfId="2288" xr:uid="{00000000-0005-0000-0000-0000942C0000}"/>
    <cellStyle name="Normal 5 2 5 2 2" xfId="5258" xr:uid="{00000000-0005-0000-0000-0000952C0000}"/>
    <cellStyle name="Normal 5 2 5 2 2 2" xfId="11241" xr:uid="{00000000-0005-0000-0000-0000962C0000}"/>
    <cellStyle name="Normal 5 2 5 2 3" xfId="8271" xr:uid="{00000000-0005-0000-0000-0000972C0000}"/>
    <cellStyle name="Normal 5 2 5 3" xfId="3814" xr:uid="{00000000-0005-0000-0000-0000982C0000}"/>
    <cellStyle name="Normal 5 2 5 3 2" xfId="9797" xr:uid="{00000000-0005-0000-0000-0000992C0000}"/>
    <cellStyle name="Normal 5 2 5 4" xfId="6827" xr:uid="{00000000-0005-0000-0000-00009A2C0000}"/>
    <cellStyle name="Normal 5 2 6" xfId="1566" xr:uid="{00000000-0005-0000-0000-00009B2C0000}"/>
    <cellStyle name="Normal 5 2 6 2" xfId="4536" xr:uid="{00000000-0005-0000-0000-00009C2C0000}"/>
    <cellStyle name="Normal 5 2 6 2 2" xfId="10519" xr:uid="{00000000-0005-0000-0000-00009D2C0000}"/>
    <cellStyle name="Normal 5 2 6 3" xfId="7549" xr:uid="{00000000-0005-0000-0000-00009E2C0000}"/>
    <cellStyle name="Normal 5 2 7" xfId="3092" xr:uid="{00000000-0005-0000-0000-00009F2C0000}"/>
    <cellStyle name="Normal 5 2 7 2" xfId="9075" xr:uid="{00000000-0005-0000-0000-0000A02C0000}"/>
    <cellStyle name="Normal 5 2 8" xfId="6105" xr:uid="{00000000-0005-0000-0000-0000A12C0000}"/>
    <cellStyle name="Normal 5 3" xfId="180" xr:uid="{00000000-0005-0000-0000-0000A22C0000}"/>
    <cellStyle name="Normal 5 3 2" xfId="528" xr:uid="{00000000-0005-0000-0000-0000A32C0000}"/>
    <cellStyle name="Normal 5 3 2 2" xfId="1250" xr:uid="{00000000-0005-0000-0000-0000A42C0000}"/>
    <cellStyle name="Normal 5 3 2 2 2" xfId="2694" xr:uid="{00000000-0005-0000-0000-0000A52C0000}"/>
    <cellStyle name="Normal 5 3 2 2 2 2" xfId="5664" xr:uid="{00000000-0005-0000-0000-0000A62C0000}"/>
    <cellStyle name="Normal 5 3 2 2 2 2 2" xfId="11647" xr:uid="{00000000-0005-0000-0000-0000A72C0000}"/>
    <cellStyle name="Normal 5 3 2 2 2 3" xfId="8677" xr:uid="{00000000-0005-0000-0000-0000A82C0000}"/>
    <cellStyle name="Normal 5 3 2 2 3" xfId="4220" xr:uid="{00000000-0005-0000-0000-0000A92C0000}"/>
    <cellStyle name="Normal 5 3 2 2 3 2" xfId="10203" xr:uid="{00000000-0005-0000-0000-0000AA2C0000}"/>
    <cellStyle name="Normal 5 3 2 2 4" xfId="7233" xr:uid="{00000000-0005-0000-0000-0000AB2C0000}"/>
    <cellStyle name="Normal 5 3 2 3" xfId="1972" xr:uid="{00000000-0005-0000-0000-0000AC2C0000}"/>
    <cellStyle name="Normal 5 3 2 3 2" xfId="4942" xr:uid="{00000000-0005-0000-0000-0000AD2C0000}"/>
    <cellStyle name="Normal 5 3 2 3 2 2" xfId="10925" xr:uid="{00000000-0005-0000-0000-0000AE2C0000}"/>
    <cellStyle name="Normal 5 3 2 3 3" xfId="7955" xr:uid="{00000000-0005-0000-0000-0000AF2C0000}"/>
    <cellStyle name="Normal 5 3 2 4" xfId="3498" xr:uid="{00000000-0005-0000-0000-0000B02C0000}"/>
    <cellStyle name="Normal 5 3 2 4 2" xfId="9481" xr:uid="{00000000-0005-0000-0000-0000B12C0000}"/>
    <cellStyle name="Normal 5 3 2 5" xfId="6511" xr:uid="{00000000-0005-0000-0000-0000B22C0000}"/>
    <cellStyle name="Normal 5 3 3" xfId="902" xr:uid="{00000000-0005-0000-0000-0000B32C0000}"/>
    <cellStyle name="Normal 5 3 3 2" xfId="2346" xr:uid="{00000000-0005-0000-0000-0000B42C0000}"/>
    <cellStyle name="Normal 5 3 3 2 2" xfId="5316" xr:uid="{00000000-0005-0000-0000-0000B52C0000}"/>
    <cellStyle name="Normal 5 3 3 2 2 2" xfId="11299" xr:uid="{00000000-0005-0000-0000-0000B62C0000}"/>
    <cellStyle name="Normal 5 3 3 2 3" xfId="8329" xr:uid="{00000000-0005-0000-0000-0000B72C0000}"/>
    <cellStyle name="Normal 5 3 3 3" xfId="3872" xr:uid="{00000000-0005-0000-0000-0000B82C0000}"/>
    <cellStyle name="Normal 5 3 3 3 2" xfId="9855" xr:uid="{00000000-0005-0000-0000-0000B92C0000}"/>
    <cellStyle name="Normal 5 3 3 4" xfId="6885" xr:uid="{00000000-0005-0000-0000-0000BA2C0000}"/>
    <cellStyle name="Normal 5 3 4" xfId="1624" xr:uid="{00000000-0005-0000-0000-0000BB2C0000}"/>
    <cellStyle name="Normal 5 3 4 2" xfId="4594" xr:uid="{00000000-0005-0000-0000-0000BC2C0000}"/>
    <cellStyle name="Normal 5 3 4 2 2" xfId="10577" xr:uid="{00000000-0005-0000-0000-0000BD2C0000}"/>
    <cellStyle name="Normal 5 3 4 3" xfId="7607" xr:uid="{00000000-0005-0000-0000-0000BE2C0000}"/>
    <cellStyle name="Normal 5 3 5" xfId="3150" xr:uid="{00000000-0005-0000-0000-0000BF2C0000}"/>
    <cellStyle name="Normal 5 3 5 2" xfId="9133" xr:uid="{00000000-0005-0000-0000-0000C02C0000}"/>
    <cellStyle name="Normal 5 3 6" xfId="6163" xr:uid="{00000000-0005-0000-0000-0000C12C0000}"/>
    <cellStyle name="Normal 5 4" xfId="296" xr:uid="{00000000-0005-0000-0000-0000C22C0000}"/>
    <cellStyle name="Normal 5 4 2" xfId="644" xr:uid="{00000000-0005-0000-0000-0000C32C0000}"/>
    <cellStyle name="Normal 5 4 2 2" xfId="1366" xr:uid="{00000000-0005-0000-0000-0000C42C0000}"/>
    <cellStyle name="Normal 5 4 2 2 2" xfId="2810" xr:uid="{00000000-0005-0000-0000-0000C52C0000}"/>
    <cellStyle name="Normal 5 4 2 2 2 2" xfId="5780" xr:uid="{00000000-0005-0000-0000-0000C62C0000}"/>
    <cellStyle name="Normal 5 4 2 2 2 2 2" xfId="11763" xr:uid="{00000000-0005-0000-0000-0000C72C0000}"/>
    <cellStyle name="Normal 5 4 2 2 2 3" xfId="8793" xr:uid="{00000000-0005-0000-0000-0000C82C0000}"/>
    <cellStyle name="Normal 5 4 2 2 3" xfId="4336" xr:uid="{00000000-0005-0000-0000-0000C92C0000}"/>
    <cellStyle name="Normal 5 4 2 2 3 2" xfId="10319" xr:uid="{00000000-0005-0000-0000-0000CA2C0000}"/>
    <cellStyle name="Normal 5 4 2 2 4" xfId="7349" xr:uid="{00000000-0005-0000-0000-0000CB2C0000}"/>
    <cellStyle name="Normal 5 4 2 3" xfId="2088" xr:uid="{00000000-0005-0000-0000-0000CC2C0000}"/>
    <cellStyle name="Normal 5 4 2 3 2" xfId="5058" xr:uid="{00000000-0005-0000-0000-0000CD2C0000}"/>
    <cellStyle name="Normal 5 4 2 3 2 2" xfId="11041" xr:uid="{00000000-0005-0000-0000-0000CE2C0000}"/>
    <cellStyle name="Normal 5 4 2 3 3" xfId="8071" xr:uid="{00000000-0005-0000-0000-0000CF2C0000}"/>
    <cellStyle name="Normal 5 4 2 4" xfId="3614" xr:uid="{00000000-0005-0000-0000-0000D02C0000}"/>
    <cellStyle name="Normal 5 4 2 4 2" xfId="9597" xr:uid="{00000000-0005-0000-0000-0000D12C0000}"/>
    <cellStyle name="Normal 5 4 2 5" xfId="6627" xr:uid="{00000000-0005-0000-0000-0000D22C0000}"/>
    <cellStyle name="Normal 5 4 3" xfId="1018" xr:uid="{00000000-0005-0000-0000-0000D32C0000}"/>
    <cellStyle name="Normal 5 4 3 2" xfId="2462" xr:uid="{00000000-0005-0000-0000-0000D42C0000}"/>
    <cellStyle name="Normal 5 4 3 2 2" xfId="5432" xr:uid="{00000000-0005-0000-0000-0000D52C0000}"/>
    <cellStyle name="Normal 5 4 3 2 2 2" xfId="11415" xr:uid="{00000000-0005-0000-0000-0000D62C0000}"/>
    <cellStyle name="Normal 5 4 3 2 3" xfId="8445" xr:uid="{00000000-0005-0000-0000-0000D72C0000}"/>
    <cellStyle name="Normal 5 4 3 3" xfId="3988" xr:uid="{00000000-0005-0000-0000-0000D82C0000}"/>
    <cellStyle name="Normal 5 4 3 3 2" xfId="9971" xr:uid="{00000000-0005-0000-0000-0000D92C0000}"/>
    <cellStyle name="Normal 5 4 3 4" xfId="7001" xr:uid="{00000000-0005-0000-0000-0000DA2C0000}"/>
    <cellStyle name="Normal 5 4 4" xfId="1740" xr:uid="{00000000-0005-0000-0000-0000DB2C0000}"/>
    <cellStyle name="Normal 5 4 4 2" xfId="4710" xr:uid="{00000000-0005-0000-0000-0000DC2C0000}"/>
    <cellStyle name="Normal 5 4 4 2 2" xfId="10693" xr:uid="{00000000-0005-0000-0000-0000DD2C0000}"/>
    <cellStyle name="Normal 5 4 4 3" xfId="7723" xr:uid="{00000000-0005-0000-0000-0000DE2C0000}"/>
    <cellStyle name="Normal 5 4 5" xfId="3266" xr:uid="{00000000-0005-0000-0000-0000DF2C0000}"/>
    <cellStyle name="Normal 5 4 5 2" xfId="9249" xr:uid="{00000000-0005-0000-0000-0000E02C0000}"/>
    <cellStyle name="Normal 5 4 6" xfId="6279" xr:uid="{00000000-0005-0000-0000-0000E12C0000}"/>
    <cellStyle name="Normal 5 5" xfId="412" xr:uid="{00000000-0005-0000-0000-0000E22C0000}"/>
    <cellStyle name="Normal 5 5 2" xfId="1134" xr:uid="{00000000-0005-0000-0000-0000E32C0000}"/>
    <cellStyle name="Normal 5 5 2 2" xfId="2578" xr:uid="{00000000-0005-0000-0000-0000E42C0000}"/>
    <cellStyle name="Normal 5 5 2 2 2" xfId="5548" xr:uid="{00000000-0005-0000-0000-0000E52C0000}"/>
    <cellStyle name="Normal 5 5 2 2 2 2" xfId="11531" xr:uid="{00000000-0005-0000-0000-0000E62C0000}"/>
    <cellStyle name="Normal 5 5 2 2 3" xfId="8561" xr:uid="{00000000-0005-0000-0000-0000E72C0000}"/>
    <cellStyle name="Normal 5 5 2 3" xfId="4104" xr:uid="{00000000-0005-0000-0000-0000E82C0000}"/>
    <cellStyle name="Normal 5 5 2 3 2" xfId="10087" xr:uid="{00000000-0005-0000-0000-0000E92C0000}"/>
    <cellStyle name="Normal 5 5 2 4" xfId="7117" xr:uid="{00000000-0005-0000-0000-0000EA2C0000}"/>
    <cellStyle name="Normal 5 5 3" xfId="1856" xr:uid="{00000000-0005-0000-0000-0000EB2C0000}"/>
    <cellStyle name="Normal 5 5 3 2" xfId="4826" xr:uid="{00000000-0005-0000-0000-0000EC2C0000}"/>
    <cellStyle name="Normal 5 5 3 2 2" xfId="10809" xr:uid="{00000000-0005-0000-0000-0000ED2C0000}"/>
    <cellStyle name="Normal 5 5 3 3" xfId="7839" xr:uid="{00000000-0005-0000-0000-0000EE2C0000}"/>
    <cellStyle name="Normal 5 5 4" xfId="3382" xr:uid="{00000000-0005-0000-0000-0000EF2C0000}"/>
    <cellStyle name="Normal 5 5 4 2" xfId="9365" xr:uid="{00000000-0005-0000-0000-0000F02C0000}"/>
    <cellStyle name="Normal 5 5 5" xfId="6395" xr:uid="{00000000-0005-0000-0000-0000F12C0000}"/>
    <cellStyle name="Normal 5 6" xfId="786" xr:uid="{00000000-0005-0000-0000-0000F22C0000}"/>
    <cellStyle name="Normal 5 6 2" xfId="2230" xr:uid="{00000000-0005-0000-0000-0000F32C0000}"/>
    <cellStyle name="Normal 5 6 2 2" xfId="5200" xr:uid="{00000000-0005-0000-0000-0000F42C0000}"/>
    <cellStyle name="Normal 5 6 2 2 2" xfId="11183" xr:uid="{00000000-0005-0000-0000-0000F52C0000}"/>
    <cellStyle name="Normal 5 6 2 3" xfId="8213" xr:uid="{00000000-0005-0000-0000-0000F62C0000}"/>
    <cellStyle name="Normal 5 6 3" xfId="3756" xr:uid="{00000000-0005-0000-0000-0000F72C0000}"/>
    <cellStyle name="Normal 5 6 3 2" xfId="9739" xr:uid="{00000000-0005-0000-0000-0000F82C0000}"/>
    <cellStyle name="Normal 5 6 4" xfId="6769" xr:uid="{00000000-0005-0000-0000-0000F92C0000}"/>
    <cellStyle name="Normal 5 7" xfId="1508" xr:uid="{00000000-0005-0000-0000-0000FA2C0000}"/>
    <cellStyle name="Normal 5 7 2" xfId="4478" xr:uid="{00000000-0005-0000-0000-0000FB2C0000}"/>
    <cellStyle name="Normal 5 7 2 2" xfId="10461" xr:uid="{00000000-0005-0000-0000-0000FC2C0000}"/>
    <cellStyle name="Normal 5 7 3" xfId="7491" xr:uid="{00000000-0005-0000-0000-0000FD2C0000}"/>
    <cellStyle name="Normal 5 8" xfId="3034" xr:uid="{00000000-0005-0000-0000-0000FE2C0000}"/>
    <cellStyle name="Normal 5 8 2" xfId="9017" xr:uid="{00000000-0005-0000-0000-0000FF2C0000}"/>
    <cellStyle name="Normal 5 9" xfId="6047" xr:uid="{00000000-0005-0000-0000-0000002D0000}"/>
    <cellStyle name="Normal 6" xfId="729" xr:uid="{00000000-0005-0000-0000-0000012D0000}"/>
    <cellStyle name="Normal 6 2" xfId="1451" xr:uid="{00000000-0005-0000-0000-0000022D0000}"/>
    <cellStyle name="Normal 6 2 2" xfId="2895" xr:uid="{00000000-0005-0000-0000-0000032D0000}"/>
    <cellStyle name="Normal 6 2 2 2" xfId="5865" xr:uid="{00000000-0005-0000-0000-0000042D0000}"/>
    <cellStyle name="Normal 6 2 2 2 2" xfId="11848" xr:uid="{00000000-0005-0000-0000-0000052D0000}"/>
    <cellStyle name="Normal 6 2 2 3" xfId="8878" xr:uid="{00000000-0005-0000-0000-0000062D0000}"/>
    <cellStyle name="Normal 6 2 3" xfId="4421" xr:uid="{00000000-0005-0000-0000-0000072D0000}"/>
    <cellStyle name="Normal 6 2 3 2" xfId="10404" xr:uid="{00000000-0005-0000-0000-0000082D0000}"/>
    <cellStyle name="Normal 6 2 4" xfId="7434" xr:uid="{00000000-0005-0000-0000-0000092D0000}"/>
    <cellStyle name="Normal 6 3" xfId="2173" xr:uid="{00000000-0005-0000-0000-00000A2D0000}"/>
    <cellStyle name="Normal 6 3 2" xfId="5143" xr:uid="{00000000-0005-0000-0000-00000B2D0000}"/>
    <cellStyle name="Normal 6 3 2 2" xfId="11126" xr:uid="{00000000-0005-0000-0000-00000C2D0000}"/>
    <cellStyle name="Normal 6 3 3" xfId="8156" xr:uid="{00000000-0005-0000-0000-00000D2D0000}"/>
    <cellStyle name="Normal 6 4" xfId="3699" xr:uid="{00000000-0005-0000-0000-00000E2D0000}"/>
    <cellStyle name="Normal 6 4 2" xfId="9682" xr:uid="{00000000-0005-0000-0000-00000F2D0000}"/>
    <cellStyle name="Normal 6 5" xfId="6712" xr:uid="{00000000-0005-0000-0000-0000102D0000}"/>
    <cellStyle name="Normal 7" xfId="2958" xr:uid="{00000000-0005-0000-0000-0000112D0000}"/>
    <cellStyle name="Normal 7 2" xfId="5928" xr:uid="{00000000-0005-0000-0000-0000122D0000}"/>
    <cellStyle name="Normal 7 2 2" xfId="11911" xr:uid="{00000000-0005-0000-0000-0000132D0000}"/>
    <cellStyle name="Normal 7 3" xfId="8941" xr:uid="{00000000-0005-0000-0000-0000142D0000}"/>
    <cellStyle name="Normal 8" xfId="2979" xr:uid="{00000000-0005-0000-0000-0000152D0000}"/>
    <cellStyle name="Normal 8 2" xfId="5949" xr:uid="{00000000-0005-0000-0000-0000162D0000}"/>
    <cellStyle name="Normal 8 2 2" xfId="11932" xr:uid="{00000000-0005-0000-0000-0000172D0000}"/>
    <cellStyle name="Normal 8 3" xfId="8962" xr:uid="{00000000-0005-0000-0000-0000182D0000}"/>
    <cellStyle name="Normal 9" xfId="3000" xr:uid="{00000000-0005-0000-0000-0000192D0000}"/>
    <cellStyle name="Normal 9 2" xfId="8983" xr:uid="{00000000-0005-0000-0000-00001A2D0000}"/>
    <cellStyle name="Normal_Solar Installed RE Project Detail as of 3-31-09 by Year" xfId="1" xr:uid="{00000000-0005-0000-0000-00001B2D0000}"/>
    <cellStyle name="Normal_Summary by Year" xfId="3" xr:uid="{00000000-0005-0000-0000-00001C2D0000}"/>
    <cellStyle name="Note" xfId="18" builtinId="10" customBuiltin="1"/>
    <cellStyle name="Note 10" xfId="6016" xr:uid="{00000000-0005-0000-0000-00001E2D0000}"/>
    <cellStyle name="Note 2" xfId="63" xr:uid="{00000000-0005-0000-0000-00001F2D0000}"/>
    <cellStyle name="Note 2 10" xfId="6046" xr:uid="{00000000-0005-0000-0000-0000202D0000}"/>
    <cellStyle name="Note 2 2" xfId="121" xr:uid="{00000000-0005-0000-0000-0000212D0000}"/>
    <cellStyle name="Note 2 2 2" xfId="237" xr:uid="{00000000-0005-0000-0000-0000222D0000}"/>
    <cellStyle name="Note 2 2 2 2" xfId="585" xr:uid="{00000000-0005-0000-0000-0000232D0000}"/>
    <cellStyle name="Note 2 2 2 2 2" xfId="1307" xr:uid="{00000000-0005-0000-0000-0000242D0000}"/>
    <cellStyle name="Note 2 2 2 2 2 2" xfId="2751" xr:uid="{00000000-0005-0000-0000-0000252D0000}"/>
    <cellStyle name="Note 2 2 2 2 2 2 2" xfId="5721" xr:uid="{00000000-0005-0000-0000-0000262D0000}"/>
    <cellStyle name="Note 2 2 2 2 2 2 2 2" xfId="11704" xr:uid="{00000000-0005-0000-0000-0000272D0000}"/>
    <cellStyle name="Note 2 2 2 2 2 2 3" xfId="8734" xr:uid="{00000000-0005-0000-0000-0000282D0000}"/>
    <cellStyle name="Note 2 2 2 2 2 3" xfId="4277" xr:uid="{00000000-0005-0000-0000-0000292D0000}"/>
    <cellStyle name="Note 2 2 2 2 2 3 2" xfId="10260" xr:uid="{00000000-0005-0000-0000-00002A2D0000}"/>
    <cellStyle name="Note 2 2 2 2 2 4" xfId="7290" xr:uid="{00000000-0005-0000-0000-00002B2D0000}"/>
    <cellStyle name="Note 2 2 2 2 3" xfId="2029" xr:uid="{00000000-0005-0000-0000-00002C2D0000}"/>
    <cellStyle name="Note 2 2 2 2 3 2" xfId="4999" xr:uid="{00000000-0005-0000-0000-00002D2D0000}"/>
    <cellStyle name="Note 2 2 2 2 3 2 2" xfId="10982" xr:uid="{00000000-0005-0000-0000-00002E2D0000}"/>
    <cellStyle name="Note 2 2 2 2 3 3" xfId="8012" xr:uid="{00000000-0005-0000-0000-00002F2D0000}"/>
    <cellStyle name="Note 2 2 2 2 4" xfId="3555" xr:uid="{00000000-0005-0000-0000-0000302D0000}"/>
    <cellStyle name="Note 2 2 2 2 4 2" xfId="9538" xr:uid="{00000000-0005-0000-0000-0000312D0000}"/>
    <cellStyle name="Note 2 2 2 2 5" xfId="6568" xr:uid="{00000000-0005-0000-0000-0000322D0000}"/>
    <cellStyle name="Note 2 2 2 3" xfId="959" xr:uid="{00000000-0005-0000-0000-0000332D0000}"/>
    <cellStyle name="Note 2 2 2 3 2" xfId="2403" xr:uid="{00000000-0005-0000-0000-0000342D0000}"/>
    <cellStyle name="Note 2 2 2 3 2 2" xfId="5373" xr:uid="{00000000-0005-0000-0000-0000352D0000}"/>
    <cellStyle name="Note 2 2 2 3 2 2 2" xfId="11356" xr:uid="{00000000-0005-0000-0000-0000362D0000}"/>
    <cellStyle name="Note 2 2 2 3 2 3" xfId="8386" xr:uid="{00000000-0005-0000-0000-0000372D0000}"/>
    <cellStyle name="Note 2 2 2 3 3" xfId="3929" xr:uid="{00000000-0005-0000-0000-0000382D0000}"/>
    <cellStyle name="Note 2 2 2 3 3 2" xfId="9912" xr:uid="{00000000-0005-0000-0000-0000392D0000}"/>
    <cellStyle name="Note 2 2 2 3 4" xfId="6942" xr:uid="{00000000-0005-0000-0000-00003A2D0000}"/>
    <cellStyle name="Note 2 2 2 4" xfId="1681" xr:uid="{00000000-0005-0000-0000-00003B2D0000}"/>
    <cellStyle name="Note 2 2 2 4 2" xfId="4651" xr:uid="{00000000-0005-0000-0000-00003C2D0000}"/>
    <cellStyle name="Note 2 2 2 4 2 2" xfId="10634" xr:uid="{00000000-0005-0000-0000-00003D2D0000}"/>
    <cellStyle name="Note 2 2 2 4 3" xfId="7664" xr:uid="{00000000-0005-0000-0000-00003E2D0000}"/>
    <cellStyle name="Note 2 2 2 5" xfId="3207" xr:uid="{00000000-0005-0000-0000-00003F2D0000}"/>
    <cellStyle name="Note 2 2 2 5 2" xfId="9190" xr:uid="{00000000-0005-0000-0000-0000402D0000}"/>
    <cellStyle name="Note 2 2 2 6" xfId="6220" xr:uid="{00000000-0005-0000-0000-0000412D0000}"/>
    <cellStyle name="Note 2 2 3" xfId="353" xr:uid="{00000000-0005-0000-0000-0000422D0000}"/>
    <cellStyle name="Note 2 2 3 2" xfId="701" xr:uid="{00000000-0005-0000-0000-0000432D0000}"/>
    <cellStyle name="Note 2 2 3 2 2" xfId="1423" xr:uid="{00000000-0005-0000-0000-0000442D0000}"/>
    <cellStyle name="Note 2 2 3 2 2 2" xfId="2867" xr:uid="{00000000-0005-0000-0000-0000452D0000}"/>
    <cellStyle name="Note 2 2 3 2 2 2 2" xfId="5837" xr:uid="{00000000-0005-0000-0000-0000462D0000}"/>
    <cellStyle name="Note 2 2 3 2 2 2 2 2" xfId="11820" xr:uid="{00000000-0005-0000-0000-0000472D0000}"/>
    <cellStyle name="Note 2 2 3 2 2 2 3" xfId="8850" xr:uid="{00000000-0005-0000-0000-0000482D0000}"/>
    <cellStyle name="Note 2 2 3 2 2 3" xfId="4393" xr:uid="{00000000-0005-0000-0000-0000492D0000}"/>
    <cellStyle name="Note 2 2 3 2 2 3 2" xfId="10376" xr:uid="{00000000-0005-0000-0000-00004A2D0000}"/>
    <cellStyle name="Note 2 2 3 2 2 4" xfId="7406" xr:uid="{00000000-0005-0000-0000-00004B2D0000}"/>
    <cellStyle name="Note 2 2 3 2 3" xfId="2145" xr:uid="{00000000-0005-0000-0000-00004C2D0000}"/>
    <cellStyle name="Note 2 2 3 2 3 2" xfId="5115" xr:uid="{00000000-0005-0000-0000-00004D2D0000}"/>
    <cellStyle name="Note 2 2 3 2 3 2 2" xfId="11098" xr:uid="{00000000-0005-0000-0000-00004E2D0000}"/>
    <cellStyle name="Note 2 2 3 2 3 3" xfId="8128" xr:uid="{00000000-0005-0000-0000-00004F2D0000}"/>
    <cellStyle name="Note 2 2 3 2 4" xfId="3671" xr:uid="{00000000-0005-0000-0000-0000502D0000}"/>
    <cellStyle name="Note 2 2 3 2 4 2" xfId="9654" xr:uid="{00000000-0005-0000-0000-0000512D0000}"/>
    <cellStyle name="Note 2 2 3 2 5" xfId="6684" xr:uid="{00000000-0005-0000-0000-0000522D0000}"/>
    <cellStyle name="Note 2 2 3 3" xfId="1075" xr:uid="{00000000-0005-0000-0000-0000532D0000}"/>
    <cellStyle name="Note 2 2 3 3 2" xfId="2519" xr:uid="{00000000-0005-0000-0000-0000542D0000}"/>
    <cellStyle name="Note 2 2 3 3 2 2" xfId="5489" xr:uid="{00000000-0005-0000-0000-0000552D0000}"/>
    <cellStyle name="Note 2 2 3 3 2 2 2" xfId="11472" xr:uid="{00000000-0005-0000-0000-0000562D0000}"/>
    <cellStyle name="Note 2 2 3 3 2 3" xfId="8502" xr:uid="{00000000-0005-0000-0000-0000572D0000}"/>
    <cellStyle name="Note 2 2 3 3 3" xfId="4045" xr:uid="{00000000-0005-0000-0000-0000582D0000}"/>
    <cellStyle name="Note 2 2 3 3 3 2" xfId="10028" xr:uid="{00000000-0005-0000-0000-0000592D0000}"/>
    <cellStyle name="Note 2 2 3 3 4" xfId="7058" xr:uid="{00000000-0005-0000-0000-00005A2D0000}"/>
    <cellStyle name="Note 2 2 3 4" xfId="1797" xr:uid="{00000000-0005-0000-0000-00005B2D0000}"/>
    <cellStyle name="Note 2 2 3 4 2" xfId="4767" xr:uid="{00000000-0005-0000-0000-00005C2D0000}"/>
    <cellStyle name="Note 2 2 3 4 2 2" xfId="10750" xr:uid="{00000000-0005-0000-0000-00005D2D0000}"/>
    <cellStyle name="Note 2 2 3 4 3" xfId="7780" xr:uid="{00000000-0005-0000-0000-00005E2D0000}"/>
    <cellStyle name="Note 2 2 3 5" xfId="3323" xr:uid="{00000000-0005-0000-0000-00005F2D0000}"/>
    <cellStyle name="Note 2 2 3 5 2" xfId="9306" xr:uid="{00000000-0005-0000-0000-0000602D0000}"/>
    <cellStyle name="Note 2 2 3 6" xfId="6336" xr:uid="{00000000-0005-0000-0000-0000612D0000}"/>
    <cellStyle name="Note 2 2 4" xfId="469" xr:uid="{00000000-0005-0000-0000-0000622D0000}"/>
    <cellStyle name="Note 2 2 4 2" xfId="1191" xr:uid="{00000000-0005-0000-0000-0000632D0000}"/>
    <cellStyle name="Note 2 2 4 2 2" xfId="2635" xr:uid="{00000000-0005-0000-0000-0000642D0000}"/>
    <cellStyle name="Note 2 2 4 2 2 2" xfId="5605" xr:uid="{00000000-0005-0000-0000-0000652D0000}"/>
    <cellStyle name="Note 2 2 4 2 2 2 2" xfId="11588" xr:uid="{00000000-0005-0000-0000-0000662D0000}"/>
    <cellStyle name="Note 2 2 4 2 2 3" xfId="8618" xr:uid="{00000000-0005-0000-0000-0000672D0000}"/>
    <cellStyle name="Note 2 2 4 2 3" xfId="4161" xr:uid="{00000000-0005-0000-0000-0000682D0000}"/>
    <cellStyle name="Note 2 2 4 2 3 2" xfId="10144" xr:uid="{00000000-0005-0000-0000-0000692D0000}"/>
    <cellStyle name="Note 2 2 4 2 4" xfId="7174" xr:uid="{00000000-0005-0000-0000-00006A2D0000}"/>
    <cellStyle name="Note 2 2 4 3" xfId="1913" xr:uid="{00000000-0005-0000-0000-00006B2D0000}"/>
    <cellStyle name="Note 2 2 4 3 2" xfId="4883" xr:uid="{00000000-0005-0000-0000-00006C2D0000}"/>
    <cellStyle name="Note 2 2 4 3 2 2" xfId="10866" xr:uid="{00000000-0005-0000-0000-00006D2D0000}"/>
    <cellStyle name="Note 2 2 4 3 3" xfId="7896" xr:uid="{00000000-0005-0000-0000-00006E2D0000}"/>
    <cellStyle name="Note 2 2 4 4" xfId="3439" xr:uid="{00000000-0005-0000-0000-00006F2D0000}"/>
    <cellStyle name="Note 2 2 4 4 2" xfId="9422" xr:uid="{00000000-0005-0000-0000-0000702D0000}"/>
    <cellStyle name="Note 2 2 4 5" xfId="6452" xr:uid="{00000000-0005-0000-0000-0000712D0000}"/>
    <cellStyle name="Note 2 2 5" xfId="843" xr:uid="{00000000-0005-0000-0000-0000722D0000}"/>
    <cellStyle name="Note 2 2 5 2" xfId="2287" xr:uid="{00000000-0005-0000-0000-0000732D0000}"/>
    <cellStyle name="Note 2 2 5 2 2" xfId="5257" xr:uid="{00000000-0005-0000-0000-0000742D0000}"/>
    <cellStyle name="Note 2 2 5 2 2 2" xfId="11240" xr:uid="{00000000-0005-0000-0000-0000752D0000}"/>
    <cellStyle name="Note 2 2 5 2 3" xfId="8270" xr:uid="{00000000-0005-0000-0000-0000762D0000}"/>
    <cellStyle name="Note 2 2 5 3" xfId="3813" xr:uid="{00000000-0005-0000-0000-0000772D0000}"/>
    <cellStyle name="Note 2 2 5 3 2" xfId="9796" xr:uid="{00000000-0005-0000-0000-0000782D0000}"/>
    <cellStyle name="Note 2 2 5 4" xfId="6826" xr:uid="{00000000-0005-0000-0000-0000792D0000}"/>
    <cellStyle name="Note 2 2 6" xfId="1565" xr:uid="{00000000-0005-0000-0000-00007A2D0000}"/>
    <cellStyle name="Note 2 2 6 2" xfId="4535" xr:uid="{00000000-0005-0000-0000-00007B2D0000}"/>
    <cellStyle name="Note 2 2 6 2 2" xfId="10518" xr:uid="{00000000-0005-0000-0000-00007C2D0000}"/>
    <cellStyle name="Note 2 2 6 3" xfId="7548" xr:uid="{00000000-0005-0000-0000-00007D2D0000}"/>
    <cellStyle name="Note 2 2 7" xfId="3091" xr:uid="{00000000-0005-0000-0000-00007E2D0000}"/>
    <cellStyle name="Note 2 2 7 2" xfId="9074" xr:uid="{00000000-0005-0000-0000-00007F2D0000}"/>
    <cellStyle name="Note 2 2 8" xfId="6104" xr:uid="{00000000-0005-0000-0000-0000802D0000}"/>
    <cellStyle name="Note 2 3" xfId="179" xr:uid="{00000000-0005-0000-0000-0000812D0000}"/>
    <cellStyle name="Note 2 3 2" xfId="527" xr:uid="{00000000-0005-0000-0000-0000822D0000}"/>
    <cellStyle name="Note 2 3 2 2" xfId="1249" xr:uid="{00000000-0005-0000-0000-0000832D0000}"/>
    <cellStyle name="Note 2 3 2 2 2" xfId="2693" xr:uid="{00000000-0005-0000-0000-0000842D0000}"/>
    <cellStyle name="Note 2 3 2 2 2 2" xfId="5663" xr:uid="{00000000-0005-0000-0000-0000852D0000}"/>
    <cellStyle name="Note 2 3 2 2 2 2 2" xfId="11646" xr:uid="{00000000-0005-0000-0000-0000862D0000}"/>
    <cellStyle name="Note 2 3 2 2 2 3" xfId="8676" xr:uid="{00000000-0005-0000-0000-0000872D0000}"/>
    <cellStyle name="Note 2 3 2 2 3" xfId="4219" xr:uid="{00000000-0005-0000-0000-0000882D0000}"/>
    <cellStyle name="Note 2 3 2 2 3 2" xfId="10202" xr:uid="{00000000-0005-0000-0000-0000892D0000}"/>
    <cellStyle name="Note 2 3 2 2 4" xfId="7232" xr:uid="{00000000-0005-0000-0000-00008A2D0000}"/>
    <cellStyle name="Note 2 3 2 3" xfId="1971" xr:uid="{00000000-0005-0000-0000-00008B2D0000}"/>
    <cellStyle name="Note 2 3 2 3 2" xfId="4941" xr:uid="{00000000-0005-0000-0000-00008C2D0000}"/>
    <cellStyle name="Note 2 3 2 3 2 2" xfId="10924" xr:uid="{00000000-0005-0000-0000-00008D2D0000}"/>
    <cellStyle name="Note 2 3 2 3 3" xfId="7954" xr:uid="{00000000-0005-0000-0000-00008E2D0000}"/>
    <cellStyle name="Note 2 3 2 4" xfId="3497" xr:uid="{00000000-0005-0000-0000-00008F2D0000}"/>
    <cellStyle name="Note 2 3 2 4 2" xfId="9480" xr:uid="{00000000-0005-0000-0000-0000902D0000}"/>
    <cellStyle name="Note 2 3 2 5" xfId="6510" xr:uid="{00000000-0005-0000-0000-0000912D0000}"/>
    <cellStyle name="Note 2 3 3" xfId="901" xr:uid="{00000000-0005-0000-0000-0000922D0000}"/>
    <cellStyle name="Note 2 3 3 2" xfId="2345" xr:uid="{00000000-0005-0000-0000-0000932D0000}"/>
    <cellStyle name="Note 2 3 3 2 2" xfId="5315" xr:uid="{00000000-0005-0000-0000-0000942D0000}"/>
    <cellStyle name="Note 2 3 3 2 2 2" xfId="11298" xr:uid="{00000000-0005-0000-0000-0000952D0000}"/>
    <cellStyle name="Note 2 3 3 2 3" xfId="8328" xr:uid="{00000000-0005-0000-0000-0000962D0000}"/>
    <cellStyle name="Note 2 3 3 3" xfId="3871" xr:uid="{00000000-0005-0000-0000-0000972D0000}"/>
    <cellStyle name="Note 2 3 3 3 2" xfId="9854" xr:uid="{00000000-0005-0000-0000-0000982D0000}"/>
    <cellStyle name="Note 2 3 3 4" xfId="6884" xr:uid="{00000000-0005-0000-0000-0000992D0000}"/>
    <cellStyle name="Note 2 3 4" xfId="1623" xr:uid="{00000000-0005-0000-0000-00009A2D0000}"/>
    <cellStyle name="Note 2 3 4 2" xfId="4593" xr:uid="{00000000-0005-0000-0000-00009B2D0000}"/>
    <cellStyle name="Note 2 3 4 2 2" xfId="10576" xr:uid="{00000000-0005-0000-0000-00009C2D0000}"/>
    <cellStyle name="Note 2 3 4 3" xfId="7606" xr:uid="{00000000-0005-0000-0000-00009D2D0000}"/>
    <cellStyle name="Note 2 3 5" xfId="3149" xr:uid="{00000000-0005-0000-0000-00009E2D0000}"/>
    <cellStyle name="Note 2 3 5 2" xfId="9132" xr:uid="{00000000-0005-0000-0000-00009F2D0000}"/>
    <cellStyle name="Note 2 3 6" xfId="6162" xr:uid="{00000000-0005-0000-0000-0000A02D0000}"/>
    <cellStyle name="Note 2 4" xfId="295" xr:uid="{00000000-0005-0000-0000-0000A12D0000}"/>
    <cellStyle name="Note 2 4 2" xfId="643" xr:uid="{00000000-0005-0000-0000-0000A22D0000}"/>
    <cellStyle name="Note 2 4 2 2" xfId="1365" xr:uid="{00000000-0005-0000-0000-0000A32D0000}"/>
    <cellStyle name="Note 2 4 2 2 2" xfId="2809" xr:uid="{00000000-0005-0000-0000-0000A42D0000}"/>
    <cellStyle name="Note 2 4 2 2 2 2" xfId="5779" xr:uid="{00000000-0005-0000-0000-0000A52D0000}"/>
    <cellStyle name="Note 2 4 2 2 2 2 2" xfId="11762" xr:uid="{00000000-0005-0000-0000-0000A62D0000}"/>
    <cellStyle name="Note 2 4 2 2 2 3" xfId="8792" xr:uid="{00000000-0005-0000-0000-0000A72D0000}"/>
    <cellStyle name="Note 2 4 2 2 3" xfId="4335" xr:uid="{00000000-0005-0000-0000-0000A82D0000}"/>
    <cellStyle name="Note 2 4 2 2 3 2" xfId="10318" xr:uid="{00000000-0005-0000-0000-0000A92D0000}"/>
    <cellStyle name="Note 2 4 2 2 4" xfId="7348" xr:uid="{00000000-0005-0000-0000-0000AA2D0000}"/>
    <cellStyle name="Note 2 4 2 3" xfId="2087" xr:uid="{00000000-0005-0000-0000-0000AB2D0000}"/>
    <cellStyle name="Note 2 4 2 3 2" xfId="5057" xr:uid="{00000000-0005-0000-0000-0000AC2D0000}"/>
    <cellStyle name="Note 2 4 2 3 2 2" xfId="11040" xr:uid="{00000000-0005-0000-0000-0000AD2D0000}"/>
    <cellStyle name="Note 2 4 2 3 3" xfId="8070" xr:uid="{00000000-0005-0000-0000-0000AE2D0000}"/>
    <cellStyle name="Note 2 4 2 4" xfId="3613" xr:uid="{00000000-0005-0000-0000-0000AF2D0000}"/>
    <cellStyle name="Note 2 4 2 4 2" xfId="9596" xr:uid="{00000000-0005-0000-0000-0000B02D0000}"/>
    <cellStyle name="Note 2 4 2 5" xfId="6626" xr:uid="{00000000-0005-0000-0000-0000B12D0000}"/>
    <cellStyle name="Note 2 4 3" xfId="1017" xr:uid="{00000000-0005-0000-0000-0000B22D0000}"/>
    <cellStyle name="Note 2 4 3 2" xfId="2461" xr:uid="{00000000-0005-0000-0000-0000B32D0000}"/>
    <cellStyle name="Note 2 4 3 2 2" xfId="5431" xr:uid="{00000000-0005-0000-0000-0000B42D0000}"/>
    <cellStyle name="Note 2 4 3 2 2 2" xfId="11414" xr:uid="{00000000-0005-0000-0000-0000B52D0000}"/>
    <cellStyle name="Note 2 4 3 2 3" xfId="8444" xr:uid="{00000000-0005-0000-0000-0000B62D0000}"/>
    <cellStyle name="Note 2 4 3 3" xfId="3987" xr:uid="{00000000-0005-0000-0000-0000B72D0000}"/>
    <cellStyle name="Note 2 4 3 3 2" xfId="9970" xr:uid="{00000000-0005-0000-0000-0000B82D0000}"/>
    <cellStyle name="Note 2 4 3 4" xfId="7000" xr:uid="{00000000-0005-0000-0000-0000B92D0000}"/>
    <cellStyle name="Note 2 4 4" xfId="1739" xr:uid="{00000000-0005-0000-0000-0000BA2D0000}"/>
    <cellStyle name="Note 2 4 4 2" xfId="4709" xr:uid="{00000000-0005-0000-0000-0000BB2D0000}"/>
    <cellStyle name="Note 2 4 4 2 2" xfId="10692" xr:uid="{00000000-0005-0000-0000-0000BC2D0000}"/>
    <cellStyle name="Note 2 4 4 3" xfId="7722" xr:uid="{00000000-0005-0000-0000-0000BD2D0000}"/>
    <cellStyle name="Note 2 4 5" xfId="3265" xr:uid="{00000000-0005-0000-0000-0000BE2D0000}"/>
    <cellStyle name="Note 2 4 5 2" xfId="9248" xr:uid="{00000000-0005-0000-0000-0000BF2D0000}"/>
    <cellStyle name="Note 2 4 6" xfId="6278" xr:uid="{00000000-0005-0000-0000-0000C02D0000}"/>
    <cellStyle name="Note 2 5" xfId="411" xr:uid="{00000000-0005-0000-0000-0000C12D0000}"/>
    <cellStyle name="Note 2 5 2" xfId="1133" xr:uid="{00000000-0005-0000-0000-0000C22D0000}"/>
    <cellStyle name="Note 2 5 2 2" xfId="2577" xr:uid="{00000000-0005-0000-0000-0000C32D0000}"/>
    <cellStyle name="Note 2 5 2 2 2" xfId="5547" xr:uid="{00000000-0005-0000-0000-0000C42D0000}"/>
    <cellStyle name="Note 2 5 2 2 2 2" xfId="11530" xr:uid="{00000000-0005-0000-0000-0000C52D0000}"/>
    <cellStyle name="Note 2 5 2 2 3" xfId="8560" xr:uid="{00000000-0005-0000-0000-0000C62D0000}"/>
    <cellStyle name="Note 2 5 2 3" xfId="4103" xr:uid="{00000000-0005-0000-0000-0000C72D0000}"/>
    <cellStyle name="Note 2 5 2 3 2" xfId="10086" xr:uid="{00000000-0005-0000-0000-0000C82D0000}"/>
    <cellStyle name="Note 2 5 2 4" xfId="7116" xr:uid="{00000000-0005-0000-0000-0000C92D0000}"/>
    <cellStyle name="Note 2 5 3" xfId="1855" xr:uid="{00000000-0005-0000-0000-0000CA2D0000}"/>
    <cellStyle name="Note 2 5 3 2" xfId="4825" xr:uid="{00000000-0005-0000-0000-0000CB2D0000}"/>
    <cellStyle name="Note 2 5 3 2 2" xfId="10808" xr:uid="{00000000-0005-0000-0000-0000CC2D0000}"/>
    <cellStyle name="Note 2 5 3 3" xfId="7838" xr:uid="{00000000-0005-0000-0000-0000CD2D0000}"/>
    <cellStyle name="Note 2 5 4" xfId="3381" xr:uid="{00000000-0005-0000-0000-0000CE2D0000}"/>
    <cellStyle name="Note 2 5 4 2" xfId="9364" xr:uid="{00000000-0005-0000-0000-0000CF2D0000}"/>
    <cellStyle name="Note 2 5 5" xfId="6394" xr:uid="{00000000-0005-0000-0000-0000D02D0000}"/>
    <cellStyle name="Note 2 6" xfId="785" xr:uid="{00000000-0005-0000-0000-0000D12D0000}"/>
    <cellStyle name="Note 2 6 2" xfId="2229" xr:uid="{00000000-0005-0000-0000-0000D22D0000}"/>
    <cellStyle name="Note 2 6 2 2" xfId="5199" xr:uid="{00000000-0005-0000-0000-0000D32D0000}"/>
    <cellStyle name="Note 2 6 2 2 2" xfId="11182" xr:uid="{00000000-0005-0000-0000-0000D42D0000}"/>
    <cellStyle name="Note 2 6 2 3" xfId="8212" xr:uid="{00000000-0005-0000-0000-0000D52D0000}"/>
    <cellStyle name="Note 2 6 3" xfId="3755" xr:uid="{00000000-0005-0000-0000-0000D62D0000}"/>
    <cellStyle name="Note 2 6 3 2" xfId="9738" xr:uid="{00000000-0005-0000-0000-0000D72D0000}"/>
    <cellStyle name="Note 2 6 4" xfId="6768" xr:uid="{00000000-0005-0000-0000-0000D82D0000}"/>
    <cellStyle name="Note 2 7" xfId="1507" xr:uid="{00000000-0005-0000-0000-0000D92D0000}"/>
    <cellStyle name="Note 2 7 2" xfId="4477" xr:uid="{00000000-0005-0000-0000-0000DA2D0000}"/>
    <cellStyle name="Note 2 7 2 2" xfId="10460" xr:uid="{00000000-0005-0000-0000-0000DB2D0000}"/>
    <cellStyle name="Note 2 7 3" xfId="7490" xr:uid="{00000000-0005-0000-0000-0000DC2D0000}"/>
    <cellStyle name="Note 2 8" xfId="2951" xr:uid="{00000000-0005-0000-0000-0000DD2D0000}"/>
    <cellStyle name="Note 2 8 2" xfId="5921" xr:uid="{00000000-0005-0000-0000-0000DE2D0000}"/>
    <cellStyle name="Note 2 8 2 2" xfId="11904" xr:uid="{00000000-0005-0000-0000-0000DF2D0000}"/>
    <cellStyle name="Note 2 8 3" xfId="8934" xr:uid="{00000000-0005-0000-0000-0000E02D0000}"/>
    <cellStyle name="Note 2 9" xfId="3033" xr:uid="{00000000-0005-0000-0000-0000E12D0000}"/>
    <cellStyle name="Note 2 9 2" xfId="9016" xr:uid="{00000000-0005-0000-0000-0000E22D0000}"/>
    <cellStyle name="Note 3" xfId="68" xr:uid="{00000000-0005-0000-0000-0000E32D0000}"/>
    <cellStyle name="Note 3 2" xfId="126" xr:uid="{00000000-0005-0000-0000-0000E42D0000}"/>
    <cellStyle name="Note 3 2 2" xfId="242" xr:uid="{00000000-0005-0000-0000-0000E52D0000}"/>
    <cellStyle name="Note 3 2 2 2" xfId="590" xr:uid="{00000000-0005-0000-0000-0000E62D0000}"/>
    <cellStyle name="Note 3 2 2 2 2" xfId="1312" xr:uid="{00000000-0005-0000-0000-0000E72D0000}"/>
    <cellStyle name="Note 3 2 2 2 2 2" xfId="2756" xr:uid="{00000000-0005-0000-0000-0000E82D0000}"/>
    <cellStyle name="Note 3 2 2 2 2 2 2" xfId="5726" xr:uid="{00000000-0005-0000-0000-0000E92D0000}"/>
    <cellStyle name="Note 3 2 2 2 2 2 2 2" xfId="11709" xr:uid="{00000000-0005-0000-0000-0000EA2D0000}"/>
    <cellStyle name="Note 3 2 2 2 2 2 3" xfId="8739" xr:uid="{00000000-0005-0000-0000-0000EB2D0000}"/>
    <cellStyle name="Note 3 2 2 2 2 3" xfId="4282" xr:uid="{00000000-0005-0000-0000-0000EC2D0000}"/>
    <cellStyle name="Note 3 2 2 2 2 3 2" xfId="10265" xr:uid="{00000000-0005-0000-0000-0000ED2D0000}"/>
    <cellStyle name="Note 3 2 2 2 2 4" xfId="7295" xr:uid="{00000000-0005-0000-0000-0000EE2D0000}"/>
    <cellStyle name="Note 3 2 2 2 3" xfId="2034" xr:uid="{00000000-0005-0000-0000-0000EF2D0000}"/>
    <cellStyle name="Note 3 2 2 2 3 2" xfId="5004" xr:uid="{00000000-0005-0000-0000-0000F02D0000}"/>
    <cellStyle name="Note 3 2 2 2 3 2 2" xfId="10987" xr:uid="{00000000-0005-0000-0000-0000F12D0000}"/>
    <cellStyle name="Note 3 2 2 2 3 3" xfId="8017" xr:uid="{00000000-0005-0000-0000-0000F22D0000}"/>
    <cellStyle name="Note 3 2 2 2 4" xfId="3560" xr:uid="{00000000-0005-0000-0000-0000F32D0000}"/>
    <cellStyle name="Note 3 2 2 2 4 2" xfId="9543" xr:uid="{00000000-0005-0000-0000-0000F42D0000}"/>
    <cellStyle name="Note 3 2 2 2 5" xfId="6573" xr:uid="{00000000-0005-0000-0000-0000F52D0000}"/>
    <cellStyle name="Note 3 2 2 3" xfId="964" xr:uid="{00000000-0005-0000-0000-0000F62D0000}"/>
    <cellStyle name="Note 3 2 2 3 2" xfId="2408" xr:uid="{00000000-0005-0000-0000-0000F72D0000}"/>
    <cellStyle name="Note 3 2 2 3 2 2" xfId="5378" xr:uid="{00000000-0005-0000-0000-0000F82D0000}"/>
    <cellStyle name="Note 3 2 2 3 2 2 2" xfId="11361" xr:uid="{00000000-0005-0000-0000-0000F92D0000}"/>
    <cellStyle name="Note 3 2 2 3 2 3" xfId="8391" xr:uid="{00000000-0005-0000-0000-0000FA2D0000}"/>
    <cellStyle name="Note 3 2 2 3 3" xfId="3934" xr:uid="{00000000-0005-0000-0000-0000FB2D0000}"/>
    <cellStyle name="Note 3 2 2 3 3 2" xfId="9917" xr:uid="{00000000-0005-0000-0000-0000FC2D0000}"/>
    <cellStyle name="Note 3 2 2 3 4" xfId="6947" xr:uid="{00000000-0005-0000-0000-0000FD2D0000}"/>
    <cellStyle name="Note 3 2 2 4" xfId="1686" xr:uid="{00000000-0005-0000-0000-0000FE2D0000}"/>
    <cellStyle name="Note 3 2 2 4 2" xfId="4656" xr:uid="{00000000-0005-0000-0000-0000FF2D0000}"/>
    <cellStyle name="Note 3 2 2 4 2 2" xfId="10639" xr:uid="{00000000-0005-0000-0000-0000002E0000}"/>
    <cellStyle name="Note 3 2 2 4 3" xfId="7669" xr:uid="{00000000-0005-0000-0000-0000012E0000}"/>
    <cellStyle name="Note 3 2 2 5" xfId="3212" xr:uid="{00000000-0005-0000-0000-0000022E0000}"/>
    <cellStyle name="Note 3 2 2 5 2" xfId="9195" xr:uid="{00000000-0005-0000-0000-0000032E0000}"/>
    <cellStyle name="Note 3 2 2 6" xfId="6225" xr:uid="{00000000-0005-0000-0000-0000042E0000}"/>
    <cellStyle name="Note 3 2 3" xfId="358" xr:uid="{00000000-0005-0000-0000-0000052E0000}"/>
    <cellStyle name="Note 3 2 3 2" xfId="706" xr:uid="{00000000-0005-0000-0000-0000062E0000}"/>
    <cellStyle name="Note 3 2 3 2 2" xfId="1428" xr:uid="{00000000-0005-0000-0000-0000072E0000}"/>
    <cellStyle name="Note 3 2 3 2 2 2" xfId="2872" xr:uid="{00000000-0005-0000-0000-0000082E0000}"/>
    <cellStyle name="Note 3 2 3 2 2 2 2" xfId="5842" xr:uid="{00000000-0005-0000-0000-0000092E0000}"/>
    <cellStyle name="Note 3 2 3 2 2 2 2 2" xfId="11825" xr:uid="{00000000-0005-0000-0000-00000A2E0000}"/>
    <cellStyle name="Note 3 2 3 2 2 2 3" xfId="8855" xr:uid="{00000000-0005-0000-0000-00000B2E0000}"/>
    <cellStyle name="Note 3 2 3 2 2 3" xfId="4398" xr:uid="{00000000-0005-0000-0000-00000C2E0000}"/>
    <cellStyle name="Note 3 2 3 2 2 3 2" xfId="10381" xr:uid="{00000000-0005-0000-0000-00000D2E0000}"/>
    <cellStyle name="Note 3 2 3 2 2 4" xfId="7411" xr:uid="{00000000-0005-0000-0000-00000E2E0000}"/>
    <cellStyle name="Note 3 2 3 2 3" xfId="2150" xr:uid="{00000000-0005-0000-0000-00000F2E0000}"/>
    <cellStyle name="Note 3 2 3 2 3 2" xfId="5120" xr:uid="{00000000-0005-0000-0000-0000102E0000}"/>
    <cellStyle name="Note 3 2 3 2 3 2 2" xfId="11103" xr:uid="{00000000-0005-0000-0000-0000112E0000}"/>
    <cellStyle name="Note 3 2 3 2 3 3" xfId="8133" xr:uid="{00000000-0005-0000-0000-0000122E0000}"/>
    <cellStyle name="Note 3 2 3 2 4" xfId="3676" xr:uid="{00000000-0005-0000-0000-0000132E0000}"/>
    <cellStyle name="Note 3 2 3 2 4 2" xfId="9659" xr:uid="{00000000-0005-0000-0000-0000142E0000}"/>
    <cellStyle name="Note 3 2 3 2 5" xfId="6689" xr:uid="{00000000-0005-0000-0000-0000152E0000}"/>
    <cellStyle name="Note 3 2 3 3" xfId="1080" xr:uid="{00000000-0005-0000-0000-0000162E0000}"/>
    <cellStyle name="Note 3 2 3 3 2" xfId="2524" xr:uid="{00000000-0005-0000-0000-0000172E0000}"/>
    <cellStyle name="Note 3 2 3 3 2 2" xfId="5494" xr:uid="{00000000-0005-0000-0000-0000182E0000}"/>
    <cellStyle name="Note 3 2 3 3 2 2 2" xfId="11477" xr:uid="{00000000-0005-0000-0000-0000192E0000}"/>
    <cellStyle name="Note 3 2 3 3 2 3" xfId="8507" xr:uid="{00000000-0005-0000-0000-00001A2E0000}"/>
    <cellStyle name="Note 3 2 3 3 3" xfId="4050" xr:uid="{00000000-0005-0000-0000-00001B2E0000}"/>
    <cellStyle name="Note 3 2 3 3 3 2" xfId="10033" xr:uid="{00000000-0005-0000-0000-00001C2E0000}"/>
    <cellStyle name="Note 3 2 3 3 4" xfId="7063" xr:uid="{00000000-0005-0000-0000-00001D2E0000}"/>
    <cellStyle name="Note 3 2 3 4" xfId="1802" xr:uid="{00000000-0005-0000-0000-00001E2E0000}"/>
    <cellStyle name="Note 3 2 3 4 2" xfId="4772" xr:uid="{00000000-0005-0000-0000-00001F2E0000}"/>
    <cellStyle name="Note 3 2 3 4 2 2" xfId="10755" xr:uid="{00000000-0005-0000-0000-0000202E0000}"/>
    <cellStyle name="Note 3 2 3 4 3" xfId="7785" xr:uid="{00000000-0005-0000-0000-0000212E0000}"/>
    <cellStyle name="Note 3 2 3 5" xfId="3328" xr:uid="{00000000-0005-0000-0000-0000222E0000}"/>
    <cellStyle name="Note 3 2 3 5 2" xfId="9311" xr:uid="{00000000-0005-0000-0000-0000232E0000}"/>
    <cellStyle name="Note 3 2 3 6" xfId="6341" xr:uid="{00000000-0005-0000-0000-0000242E0000}"/>
    <cellStyle name="Note 3 2 4" xfId="474" xr:uid="{00000000-0005-0000-0000-0000252E0000}"/>
    <cellStyle name="Note 3 2 4 2" xfId="1196" xr:uid="{00000000-0005-0000-0000-0000262E0000}"/>
    <cellStyle name="Note 3 2 4 2 2" xfId="2640" xr:uid="{00000000-0005-0000-0000-0000272E0000}"/>
    <cellStyle name="Note 3 2 4 2 2 2" xfId="5610" xr:uid="{00000000-0005-0000-0000-0000282E0000}"/>
    <cellStyle name="Note 3 2 4 2 2 2 2" xfId="11593" xr:uid="{00000000-0005-0000-0000-0000292E0000}"/>
    <cellStyle name="Note 3 2 4 2 2 3" xfId="8623" xr:uid="{00000000-0005-0000-0000-00002A2E0000}"/>
    <cellStyle name="Note 3 2 4 2 3" xfId="4166" xr:uid="{00000000-0005-0000-0000-00002B2E0000}"/>
    <cellStyle name="Note 3 2 4 2 3 2" xfId="10149" xr:uid="{00000000-0005-0000-0000-00002C2E0000}"/>
    <cellStyle name="Note 3 2 4 2 4" xfId="7179" xr:uid="{00000000-0005-0000-0000-00002D2E0000}"/>
    <cellStyle name="Note 3 2 4 3" xfId="1918" xr:uid="{00000000-0005-0000-0000-00002E2E0000}"/>
    <cellStyle name="Note 3 2 4 3 2" xfId="4888" xr:uid="{00000000-0005-0000-0000-00002F2E0000}"/>
    <cellStyle name="Note 3 2 4 3 2 2" xfId="10871" xr:uid="{00000000-0005-0000-0000-0000302E0000}"/>
    <cellStyle name="Note 3 2 4 3 3" xfId="7901" xr:uid="{00000000-0005-0000-0000-0000312E0000}"/>
    <cellStyle name="Note 3 2 4 4" xfId="3444" xr:uid="{00000000-0005-0000-0000-0000322E0000}"/>
    <cellStyle name="Note 3 2 4 4 2" xfId="9427" xr:uid="{00000000-0005-0000-0000-0000332E0000}"/>
    <cellStyle name="Note 3 2 4 5" xfId="6457" xr:uid="{00000000-0005-0000-0000-0000342E0000}"/>
    <cellStyle name="Note 3 2 5" xfId="848" xr:uid="{00000000-0005-0000-0000-0000352E0000}"/>
    <cellStyle name="Note 3 2 5 2" xfId="2292" xr:uid="{00000000-0005-0000-0000-0000362E0000}"/>
    <cellStyle name="Note 3 2 5 2 2" xfId="5262" xr:uid="{00000000-0005-0000-0000-0000372E0000}"/>
    <cellStyle name="Note 3 2 5 2 2 2" xfId="11245" xr:uid="{00000000-0005-0000-0000-0000382E0000}"/>
    <cellStyle name="Note 3 2 5 2 3" xfId="8275" xr:uid="{00000000-0005-0000-0000-0000392E0000}"/>
    <cellStyle name="Note 3 2 5 3" xfId="3818" xr:uid="{00000000-0005-0000-0000-00003A2E0000}"/>
    <cellStyle name="Note 3 2 5 3 2" xfId="9801" xr:uid="{00000000-0005-0000-0000-00003B2E0000}"/>
    <cellStyle name="Note 3 2 5 4" xfId="6831" xr:uid="{00000000-0005-0000-0000-00003C2E0000}"/>
    <cellStyle name="Note 3 2 6" xfId="1570" xr:uid="{00000000-0005-0000-0000-00003D2E0000}"/>
    <cellStyle name="Note 3 2 6 2" xfId="4540" xr:uid="{00000000-0005-0000-0000-00003E2E0000}"/>
    <cellStyle name="Note 3 2 6 2 2" xfId="10523" xr:uid="{00000000-0005-0000-0000-00003F2E0000}"/>
    <cellStyle name="Note 3 2 6 3" xfId="7553" xr:uid="{00000000-0005-0000-0000-0000402E0000}"/>
    <cellStyle name="Note 3 2 7" xfId="3096" xr:uid="{00000000-0005-0000-0000-0000412E0000}"/>
    <cellStyle name="Note 3 2 7 2" xfId="9079" xr:uid="{00000000-0005-0000-0000-0000422E0000}"/>
    <cellStyle name="Note 3 2 8" xfId="6109" xr:uid="{00000000-0005-0000-0000-0000432E0000}"/>
    <cellStyle name="Note 3 3" xfId="184" xr:uid="{00000000-0005-0000-0000-0000442E0000}"/>
    <cellStyle name="Note 3 3 2" xfId="532" xr:uid="{00000000-0005-0000-0000-0000452E0000}"/>
    <cellStyle name="Note 3 3 2 2" xfId="1254" xr:uid="{00000000-0005-0000-0000-0000462E0000}"/>
    <cellStyle name="Note 3 3 2 2 2" xfId="2698" xr:uid="{00000000-0005-0000-0000-0000472E0000}"/>
    <cellStyle name="Note 3 3 2 2 2 2" xfId="5668" xr:uid="{00000000-0005-0000-0000-0000482E0000}"/>
    <cellStyle name="Note 3 3 2 2 2 2 2" xfId="11651" xr:uid="{00000000-0005-0000-0000-0000492E0000}"/>
    <cellStyle name="Note 3 3 2 2 2 3" xfId="8681" xr:uid="{00000000-0005-0000-0000-00004A2E0000}"/>
    <cellStyle name="Note 3 3 2 2 3" xfId="4224" xr:uid="{00000000-0005-0000-0000-00004B2E0000}"/>
    <cellStyle name="Note 3 3 2 2 3 2" xfId="10207" xr:uid="{00000000-0005-0000-0000-00004C2E0000}"/>
    <cellStyle name="Note 3 3 2 2 4" xfId="7237" xr:uid="{00000000-0005-0000-0000-00004D2E0000}"/>
    <cellStyle name="Note 3 3 2 3" xfId="1976" xr:uid="{00000000-0005-0000-0000-00004E2E0000}"/>
    <cellStyle name="Note 3 3 2 3 2" xfId="4946" xr:uid="{00000000-0005-0000-0000-00004F2E0000}"/>
    <cellStyle name="Note 3 3 2 3 2 2" xfId="10929" xr:uid="{00000000-0005-0000-0000-0000502E0000}"/>
    <cellStyle name="Note 3 3 2 3 3" xfId="7959" xr:uid="{00000000-0005-0000-0000-0000512E0000}"/>
    <cellStyle name="Note 3 3 2 4" xfId="3502" xr:uid="{00000000-0005-0000-0000-0000522E0000}"/>
    <cellStyle name="Note 3 3 2 4 2" xfId="9485" xr:uid="{00000000-0005-0000-0000-0000532E0000}"/>
    <cellStyle name="Note 3 3 2 5" xfId="6515" xr:uid="{00000000-0005-0000-0000-0000542E0000}"/>
    <cellStyle name="Note 3 3 3" xfId="906" xr:uid="{00000000-0005-0000-0000-0000552E0000}"/>
    <cellStyle name="Note 3 3 3 2" xfId="2350" xr:uid="{00000000-0005-0000-0000-0000562E0000}"/>
    <cellStyle name="Note 3 3 3 2 2" xfId="5320" xr:uid="{00000000-0005-0000-0000-0000572E0000}"/>
    <cellStyle name="Note 3 3 3 2 2 2" xfId="11303" xr:uid="{00000000-0005-0000-0000-0000582E0000}"/>
    <cellStyle name="Note 3 3 3 2 3" xfId="8333" xr:uid="{00000000-0005-0000-0000-0000592E0000}"/>
    <cellStyle name="Note 3 3 3 3" xfId="3876" xr:uid="{00000000-0005-0000-0000-00005A2E0000}"/>
    <cellStyle name="Note 3 3 3 3 2" xfId="9859" xr:uid="{00000000-0005-0000-0000-00005B2E0000}"/>
    <cellStyle name="Note 3 3 3 4" xfId="6889" xr:uid="{00000000-0005-0000-0000-00005C2E0000}"/>
    <cellStyle name="Note 3 3 4" xfId="1628" xr:uid="{00000000-0005-0000-0000-00005D2E0000}"/>
    <cellStyle name="Note 3 3 4 2" xfId="4598" xr:uid="{00000000-0005-0000-0000-00005E2E0000}"/>
    <cellStyle name="Note 3 3 4 2 2" xfId="10581" xr:uid="{00000000-0005-0000-0000-00005F2E0000}"/>
    <cellStyle name="Note 3 3 4 3" xfId="7611" xr:uid="{00000000-0005-0000-0000-0000602E0000}"/>
    <cellStyle name="Note 3 3 5" xfId="3154" xr:uid="{00000000-0005-0000-0000-0000612E0000}"/>
    <cellStyle name="Note 3 3 5 2" xfId="9137" xr:uid="{00000000-0005-0000-0000-0000622E0000}"/>
    <cellStyle name="Note 3 3 6" xfId="6167" xr:uid="{00000000-0005-0000-0000-0000632E0000}"/>
    <cellStyle name="Note 3 4" xfId="300" xr:uid="{00000000-0005-0000-0000-0000642E0000}"/>
    <cellStyle name="Note 3 4 2" xfId="648" xr:uid="{00000000-0005-0000-0000-0000652E0000}"/>
    <cellStyle name="Note 3 4 2 2" xfId="1370" xr:uid="{00000000-0005-0000-0000-0000662E0000}"/>
    <cellStyle name="Note 3 4 2 2 2" xfId="2814" xr:uid="{00000000-0005-0000-0000-0000672E0000}"/>
    <cellStyle name="Note 3 4 2 2 2 2" xfId="5784" xr:uid="{00000000-0005-0000-0000-0000682E0000}"/>
    <cellStyle name="Note 3 4 2 2 2 2 2" xfId="11767" xr:uid="{00000000-0005-0000-0000-0000692E0000}"/>
    <cellStyle name="Note 3 4 2 2 2 3" xfId="8797" xr:uid="{00000000-0005-0000-0000-00006A2E0000}"/>
    <cellStyle name="Note 3 4 2 2 3" xfId="4340" xr:uid="{00000000-0005-0000-0000-00006B2E0000}"/>
    <cellStyle name="Note 3 4 2 2 3 2" xfId="10323" xr:uid="{00000000-0005-0000-0000-00006C2E0000}"/>
    <cellStyle name="Note 3 4 2 2 4" xfId="7353" xr:uid="{00000000-0005-0000-0000-00006D2E0000}"/>
    <cellStyle name="Note 3 4 2 3" xfId="2092" xr:uid="{00000000-0005-0000-0000-00006E2E0000}"/>
    <cellStyle name="Note 3 4 2 3 2" xfId="5062" xr:uid="{00000000-0005-0000-0000-00006F2E0000}"/>
    <cellStyle name="Note 3 4 2 3 2 2" xfId="11045" xr:uid="{00000000-0005-0000-0000-0000702E0000}"/>
    <cellStyle name="Note 3 4 2 3 3" xfId="8075" xr:uid="{00000000-0005-0000-0000-0000712E0000}"/>
    <cellStyle name="Note 3 4 2 4" xfId="3618" xr:uid="{00000000-0005-0000-0000-0000722E0000}"/>
    <cellStyle name="Note 3 4 2 4 2" xfId="9601" xr:uid="{00000000-0005-0000-0000-0000732E0000}"/>
    <cellStyle name="Note 3 4 2 5" xfId="6631" xr:uid="{00000000-0005-0000-0000-0000742E0000}"/>
    <cellStyle name="Note 3 4 3" xfId="1022" xr:uid="{00000000-0005-0000-0000-0000752E0000}"/>
    <cellStyle name="Note 3 4 3 2" xfId="2466" xr:uid="{00000000-0005-0000-0000-0000762E0000}"/>
    <cellStyle name="Note 3 4 3 2 2" xfId="5436" xr:uid="{00000000-0005-0000-0000-0000772E0000}"/>
    <cellStyle name="Note 3 4 3 2 2 2" xfId="11419" xr:uid="{00000000-0005-0000-0000-0000782E0000}"/>
    <cellStyle name="Note 3 4 3 2 3" xfId="8449" xr:uid="{00000000-0005-0000-0000-0000792E0000}"/>
    <cellStyle name="Note 3 4 3 3" xfId="3992" xr:uid="{00000000-0005-0000-0000-00007A2E0000}"/>
    <cellStyle name="Note 3 4 3 3 2" xfId="9975" xr:uid="{00000000-0005-0000-0000-00007B2E0000}"/>
    <cellStyle name="Note 3 4 3 4" xfId="7005" xr:uid="{00000000-0005-0000-0000-00007C2E0000}"/>
    <cellStyle name="Note 3 4 4" xfId="1744" xr:uid="{00000000-0005-0000-0000-00007D2E0000}"/>
    <cellStyle name="Note 3 4 4 2" xfId="4714" xr:uid="{00000000-0005-0000-0000-00007E2E0000}"/>
    <cellStyle name="Note 3 4 4 2 2" xfId="10697" xr:uid="{00000000-0005-0000-0000-00007F2E0000}"/>
    <cellStyle name="Note 3 4 4 3" xfId="7727" xr:uid="{00000000-0005-0000-0000-0000802E0000}"/>
    <cellStyle name="Note 3 4 5" xfId="3270" xr:uid="{00000000-0005-0000-0000-0000812E0000}"/>
    <cellStyle name="Note 3 4 5 2" xfId="9253" xr:uid="{00000000-0005-0000-0000-0000822E0000}"/>
    <cellStyle name="Note 3 4 6" xfId="6283" xr:uid="{00000000-0005-0000-0000-0000832E0000}"/>
    <cellStyle name="Note 3 5" xfId="416" xr:uid="{00000000-0005-0000-0000-0000842E0000}"/>
    <cellStyle name="Note 3 5 2" xfId="1138" xr:uid="{00000000-0005-0000-0000-0000852E0000}"/>
    <cellStyle name="Note 3 5 2 2" xfId="2582" xr:uid="{00000000-0005-0000-0000-0000862E0000}"/>
    <cellStyle name="Note 3 5 2 2 2" xfId="5552" xr:uid="{00000000-0005-0000-0000-0000872E0000}"/>
    <cellStyle name="Note 3 5 2 2 2 2" xfId="11535" xr:uid="{00000000-0005-0000-0000-0000882E0000}"/>
    <cellStyle name="Note 3 5 2 2 3" xfId="8565" xr:uid="{00000000-0005-0000-0000-0000892E0000}"/>
    <cellStyle name="Note 3 5 2 3" xfId="4108" xr:uid="{00000000-0005-0000-0000-00008A2E0000}"/>
    <cellStyle name="Note 3 5 2 3 2" xfId="10091" xr:uid="{00000000-0005-0000-0000-00008B2E0000}"/>
    <cellStyle name="Note 3 5 2 4" xfId="7121" xr:uid="{00000000-0005-0000-0000-00008C2E0000}"/>
    <cellStyle name="Note 3 5 3" xfId="1860" xr:uid="{00000000-0005-0000-0000-00008D2E0000}"/>
    <cellStyle name="Note 3 5 3 2" xfId="4830" xr:uid="{00000000-0005-0000-0000-00008E2E0000}"/>
    <cellStyle name="Note 3 5 3 2 2" xfId="10813" xr:uid="{00000000-0005-0000-0000-00008F2E0000}"/>
    <cellStyle name="Note 3 5 3 3" xfId="7843" xr:uid="{00000000-0005-0000-0000-0000902E0000}"/>
    <cellStyle name="Note 3 5 4" xfId="3386" xr:uid="{00000000-0005-0000-0000-0000912E0000}"/>
    <cellStyle name="Note 3 5 4 2" xfId="9369" xr:uid="{00000000-0005-0000-0000-0000922E0000}"/>
    <cellStyle name="Note 3 5 5" xfId="6399" xr:uid="{00000000-0005-0000-0000-0000932E0000}"/>
    <cellStyle name="Note 3 6" xfId="790" xr:uid="{00000000-0005-0000-0000-0000942E0000}"/>
    <cellStyle name="Note 3 6 2" xfId="2234" xr:uid="{00000000-0005-0000-0000-0000952E0000}"/>
    <cellStyle name="Note 3 6 2 2" xfId="5204" xr:uid="{00000000-0005-0000-0000-0000962E0000}"/>
    <cellStyle name="Note 3 6 2 2 2" xfId="11187" xr:uid="{00000000-0005-0000-0000-0000972E0000}"/>
    <cellStyle name="Note 3 6 2 3" xfId="8217" xr:uid="{00000000-0005-0000-0000-0000982E0000}"/>
    <cellStyle name="Note 3 6 3" xfId="3760" xr:uid="{00000000-0005-0000-0000-0000992E0000}"/>
    <cellStyle name="Note 3 6 3 2" xfId="9743" xr:uid="{00000000-0005-0000-0000-00009A2E0000}"/>
    <cellStyle name="Note 3 6 4" xfId="6773" xr:uid="{00000000-0005-0000-0000-00009B2E0000}"/>
    <cellStyle name="Note 3 7" xfId="1512" xr:uid="{00000000-0005-0000-0000-00009C2E0000}"/>
    <cellStyle name="Note 3 7 2" xfId="4482" xr:uid="{00000000-0005-0000-0000-00009D2E0000}"/>
    <cellStyle name="Note 3 7 2 2" xfId="10465" xr:uid="{00000000-0005-0000-0000-00009E2E0000}"/>
    <cellStyle name="Note 3 7 3" xfId="7495" xr:uid="{00000000-0005-0000-0000-00009F2E0000}"/>
    <cellStyle name="Note 3 8" xfId="3038" xr:uid="{00000000-0005-0000-0000-0000A02E0000}"/>
    <cellStyle name="Note 3 8 2" xfId="9021" xr:uid="{00000000-0005-0000-0000-0000A12E0000}"/>
    <cellStyle name="Note 3 9" xfId="6051" xr:uid="{00000000-0005-0000-0000-0000A22E0000}"/>
    <cellStyle name="Note 4" xfId="735" xr:uid="{00000000-0005-0000-0000-0000A32E0000}"/>
    <cellStyle name="Note 4 2" xfId="1457" xr:uid="{00000000-0005-0000-0000-0000A42E0000}"/>
    <cellStyle name="Note 4 2 2" xfId="2901" xr:uid="{00000000-0005-0000-0000-0000A52E0000}"/>
    <cellStyle name="Note 4 2 2 2" xfId="5871" xr:uid="{00000000-0005-0000-0000-0000A62E0000}"/>
    <cellStyle name="Note 4 2 2 2 2" xfId="11854" xr:uid="{00000000-0005-0000-0000-0000A72E0000}"/>
    <cellStyle name="Note 4 2 2 3" xfId="8884" xr:uid="{00000000-0005-0000-0000-0000A82E0000}"/>
    <cellStyle name="Note 4 2 3" xfId="4427" xr:uid="{00000000-0005-0000-0000-0000A92E0000}"/>
    <cellStyle name="Note 4 2 3 2" xfId="10410" xr:uid="{00000000-0005-0000-0000-0000AA2E0000}"/>
    <cellStyle name="Note 4 2 4" xfId="7440" xr:uid="{00000000-0005-0000-0000-0000AB2E0000}"/>
    <cellStyle name="Note 4 3" xfId="2179" xr:uid="{00000000-0005-0000-0000-0000AC2E0000}"/>
    <cellStyle name="Note 4 3 2" xfId="5149" xr:uid="{00000000-0005-0000-0000-0000AD2E0000}"/>
    <cellStyle name="Note 4 3 2 2" xfId="11132" xr:uid="{00000000-0005-0000-0000-0000AE2E0000}"/>
    <cellStyle name="Note 4 3 3" xfId="8162" xr:uid="{00000000-0005-0000-0000-0000AF2E0000}"/>
    <cellStyle name="Note 4 4" xfId="3705" xr:uid="{00000000-0005-0000-0000-0000B02E0000}"/>
    <cellStyle name="Note 4 4 2" xfId="9688" xr:uid="{00000000-0005-0000-0000-0000B12E0000}"/>
    <cellStyle name="Note 4 5" xfId="6718" xr:uid="{00000000-0005-0000-0000-0000B22E0000}"/>
    <cellStyle name="Note 5" xfId="2959" xr:uid="{00000000-0005-0000-0000-0000B32E0000}"/>
    <cellStyle name="Note 5 2" xfId="5929" xr:uid="{00000000-0005-0000-0000-0000B42E0000}"/>
    <cellStyle name="Note 5 2 2" xfId="11912" xr:uid="{00000000-0005-0000-0000-0000B52E0000}"/>
    <cellStyle name="Note 5 3" xfId="8942" xr:uid="{00000000-0005-0000-0000-0000B62E0000}"/>
    <cellStyle name="Note 6" xfId="2980" xr:uid="{00000000-0005-0000-0000-0000B72E0000}"/>
    <cellStyle name="Note 6 2" xfId="5950" xr:uid="{00000000-0005-0000-0000-0000B82E0000}"/>
    <cellStyle name="Note 6 2 2" xfId="11933" xr:uid="{00000000-0005-0000-0000-0000B92E0000}"/>
    <cellStyle name="Note 6 3" xfId="8963" xr:uid="{00000000-0005-0000-0000-0000BA2E0000}"/>
    <cellStyle name="Note 7" xfId="3006" xr:uid="{00000000-0005-0000-0000-0000BB2E0000}"/>
    <cellStyle name="Note 7 2" xfId="8989" xr:uid="{00000000-0005-0000-0000-0000BC2E0000}"/>
    <cellStyle name="Note 8" xfId="5973" xr:uid="{00000000-0005-0000-0000-0000BD2E0000}"/>
    <cellStyle name="Note 8 2" xfId="11956" xr:uid="{00000000-0005-0000-0000-0000BE2E0000}"/>
    <cellStyle name="Note 9" xfId="5994" xr:uid="{00000000-0005-0000-0000-0000BF2E0000}"/>
    <cellStyle name="Output" xfId="13" builtinId="21" customBuiltin="1"/>
    <cellStyle name="Percent 2" xfId="54" xr:uid="{00000000-0005-0000-0000-0000C12E0000}"/>
    <cellStyle name="Percent 3" xfId="5972" xr:uid="{00000000-0005-0000-0000-0000C22E0000}"/>
    <cellStyle name="Percent 3 2" xfId="11955" xr:uid="{00000000-0005-0000-0000-0000C32E0000}"/>
    <cellStyle name="Percent 4" xfId="48" xr:uid="{00000000-0005-0000-0000-0000C42E0000}"/>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colors>
    <mruColors>
      <color rgb="FF5F5F5F"/>
      <color rgb="FFFFFFCC"/>
      <color rgb="FFFF5050"/>
      <color rgb="FFFFD5D5"/>
      <color rgb="FFFFB7B7"/>
      <color rgb="FFFFA3A3"/>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1"/>
  <sheetViews>
    <sheetView showGridLines="0" tabSelected="1" topLeftCell="G1" zoomScale="80" zoomScaleNormal="80" workbookViewId="0">
      <selection activeCell="H1" sqref="H1"/>
    </sheetView>
  </sheetViews>
  <sheetFormatPr defaultRowHeight="14.5" x14ac:dyDescent="0.35"/>
  <cols>
    <col min="1" max="1" width="23.1796875" hidden="1" customWidth="1"/>
    <col min="2" max="2" width="16.453125" hidden="1" customWidth="1"/>
    <col min="3" max="3" width="17.54296875" hidden="1" customWidth="1"/>
    <col min="4" max="4" width="0.54296875" hidden="1" customWidth="1"/>
    <col min="5" max="5" width="16.54296875" style="25" hidden="1" customWidth="1"/>
    <col min="6" max="6" width="17.54296875" style="25" hidden="1" customWidth="1"/>
    <col min="7" max="7" width="1" customWidth="1"/>
    <col min="8" max="8" width="24.1796875" customWidth="1"/>
    <col min="9" max="9" width="16.453125" customWidth="1"/>
    <col min="10" max="10" width="17.54296875" customWidth="1"/>
    <col min="11" max="11" width="17.453125" bestFit="1" customWidth="1"/>
    <col min="12" max="12" width="0.54296875" customWidth="1"/>
    <col min="13" max="13" width="16.54296875" style="25" customWidth="1"/>
    <col min="14" max="14" width="17.54296875" style="25" customWidth="1"/>
    <col min="15" max="15" width="3" customWidth="1"/>
    <col min="16" max="16" width="24.1796875" customWidth="1"/>
    <col min="17" max="17" width="16.453125" customWidth="1"/>
    <col min="18" max="18" width="17.54296875" customWidth="1"/>
    <col min="19" max="19" width="17.453125" bestFit="1" customWidth="1"/>
    <col min="20" max="20" width="0.54296875" customWidth="1"/>
    <col min="21" max="21" width="16.54296875" style="25" customWidth="1"/>
    <col min="22" max="22" width="17.54296875" style="25" customWidth="1"/>
    <col min="23" max="23" width="3" customWidth="1"/>
    <col min="24" max="24" width="24.1796875" customWidth="1"/>
    <col min="25" max="25" width="16.453125" customWidth="1"/>
    <col min="26" max="26" width="17.54296875" customWidth="1"/>
    <col min="27" max="27" width="17.453125" bestFit="1" customWidth="1"/>
    <col min="28" max="28" width="0.54296875" customWidth="1"/>
    <col min="29" max="29" width="16.54296875" style="25" customWidth="1"/>
    <col min="30" max="30" width="17.54296875" style="25" customWidth="1"/>
    <col min="31" max="31" width="3" customWidth="1"/>
    <col min="32" max="32" width="36.54296875" customWidth="1"/>
    <col min="33" max="33" width="16.54296875" customWidth="1"/>
    <col min="34" max="34" width="17" customWidth="1"/>
    <col min="35" max="35" width="17.453125" customWidth="1"/>
  </cols>
  <sheetData>
    <row r="1" spans="1:35" ht="32.5" customHeight="1" x14ac:dyDescent="0.35">
      <c r="A1" s="254" t="s">
        <v>0</v>
      </c>
      <c r="B1" s="254"/>
      <c r="C1" s="254"/>
      <c r="E1" s="230" t="s">
        <v>1</v>
      </c>
      <c r="F1" s="230"/>
      <c r="H1" s="160" t="s">
        <v>2</v>
      </c>
      <c r="I1" s="155"/>
      <c r="J1" s="155"/>
      <c r="K1" s="155"/>
      <c r="M1" s="230" t="s">
        <v>146</v>
      </c>
      <c r="N1" s="230"/>
      <c r="P1" s="229" t="s">
        <v>3</v>
      </c>
      <c r="Q1" s="229"/>
      <c r="R1" s="229"/>
      <c r="S1" s="229"/>
      <c r="U1" s="230" t="str">
        <f>M1</f>
        <v xml:space="preserve">Previously Reported through 10/31/2025                      </v>
      </c>
      <c r="V1" s="230"/>
      <c r="X1" s="229" t="s">
        <v>4</v>
      </c>
      <c r="Y1" s="229"/>
      <c r="Z1" s="229"/>
      <c r="AA1" s="229"/>
      <c r="AC1" s="230" t="str">
        <f>M1</f>
        <v xml:space="preserve">Previously Reported through 10/31/2025                      </v>
      </c>
      <c r="AD1" s="230"/>
      <c r="AF1" s="275" t="s">
        <v>5</v>
      </c>
      <c r="AG1" s="275"/>
      <c r="AH1" s="275"/>
      <c r="AI1" s="275"/>
    </row>
    <row r="2" spans="1:35" ht="21" x14ac:dyDescent="0.35">
      <c r="A2" s="255" t="s">
        <v>6</v>
      </c>
      <c r="B2" s="255"/>
      <c r="C2" s="255"/>
      <c r="E2" s="261"/>
      <c r="F2" s="261"/>
      <c r="H2" s="161" t="s">
        <v>145</v>
      </c>
      <c r="I2" s="156"/>
      <c r="J2" s="156"/>
      <c r="K2" s="156"/>
      <c r="M2" s="261"/>
      <c r="N2" s="261"/>
      <c r="P2" s="292"/>
      <c r="Q2" s="292"/>
      <c r="R2" s="292"/>
      <c r="S2" s="292"/>
      <c r="U2" s="261"/>
      <c r="V2" s="261"/>
      <c r="X2" s="229"/>
      <c r="Y2" s="229"/>
      <c r="Z2" s="229"/>
      <c r="AA2" s="229"/>
      <c r="AC2" s="230"/>
      <c r="AD2" s="230"/>
      <c r="AF2" s="276"/>
      <c r="AG2" s="276"/>
      <c r="AH2" s="276"/>
      <c r="AI2" s="276"/>
    </row>
    <row r="3" spans="1:35" ht="24.65" customHeight="1" x14ac:dyDescent="0.35">
      <c r="A3" s="252" t="s">
        <v>7</v>
      </c>
      <c r="B3" s="259" t="s">
        <v>8</v>
      </c>
      <c r="C3" s="244" t="s">
        <v>9</v>
      </c>
      <c r="D3" s="1"/>
      <c r="E3" s="21" t="s">
        <v>10</v>
      </c>
      <c r="F3" s="20" t="s">
        <v>11</v>
      </c>
      <c r="G3" s="1"/>
      <c r="H3" s="252" t="s">
        <v>7</v>
      </c>
      <c r="I3" s="259" t="s">
        <v>8</v>
      </c>
      <c r="J3" s="244" t="s">
        <v>12</v>
      </c>
      <c r="K3" s="19" t="s">
        <v>13</v>
      </c>
      <c r="L3" s="1"/>
      <c r="M3" s="21" t="s">
        <v>10</v>
      </c>
      <c r="N3" s="20" t="s">
        <v>11</v>
      </c>
      <c r="O3" s="1"/>
      <c r="P3" s="252" t="s">
        <v>7</v>
      </c>
      <c r="Q3" s="259" t="s">
        <v>8</v>
      </c>
      <c r="R3" s="244" t="s">
        <v>12</v>
      </c>
      <c r="S3" s="19" t="s">
        <v>13</v>
      </c>
      <c r="T3" s="1"/>
      <c r="U3" s="21" t="s">
        <v>10</v>
      </c>
      <c r="V3" s="20" t="s">
        <v>11</v>
      </c>
      <c r="W3" s="1"/>
      <c r="X3" s="231" t="s">
        <v>7</v>
      </c>
      <c r="Y3" s="232" t="s">
        <v>8</v>
      </c>
      <c r="Z3" s="232" t="s">
        <v>12</v>
      </c>
      <c r="AA3" s="19" t="s">
        <v>13</v>
      </c>
      <c r="AB3" s="1"/>
      <c r="AC3" s="21" t="s">
        <v>10</v>
      </c>
      <c r="AD3" s="20" t="s">
        <v>11</v>
      </c>
      <c r="AE3" s="1"/>
      <c r="AF3" s="273" t="s">
        <v>7</v>
      </c>
      <c r="AG3" s="279" t="s">
        <v>8</v>
      </c>
      <c r="AH3" s="277" t="s">
        <v>14</v>
      </c>
      <c r="AI3" s="64" t="s">
        <v>13</v>
      </c>
    </row>
    <row r="4" spans="1:35" ht="22.4" customHeight="1" x14ac:dyDescent="0.35">
      <c r="A4" s="253"/>
      <c r="B4" s="260"/>
      <c r="C4" s="245"/>
      <c r="D4" s="1"/>
      <c r="E4" s="24" t="s">
        <v>15</v>
      </c>
      <c r="F4" s="22" t="s">
        <v>16</v>
      </c>
      <c r="G4" s="1"/>
      <c r="H4" s="253"/>
      <c r="I4" s="260"/>
      <c r="J4" s="245"/>
      <c r="K4" s="23" t="s">
        <v>17</v>
      </c>
      <c r="L4" s="1"/>
      <c r="M4" s="24" t="s">
        <v>15</v>
      </c>
      <c r="N4" s="22" t="s">
        <v>16</v>
      </c>
      <c r="O4" s="1"/>
      <c r="P4" s="253"/>
      <c r="Q4" s="260"/>
      <c r="R4" s="245"/>
      <c r="S4" s="23" t="s">
        <v>17</v>
      </c>
      <c r="T4" s="1"/>
      <c r="U4" s="24" t="s">
        <v>15</v>
      </c>
      <c r="V4" s="22" t="s">
        <v>16</v>
      </c>
      <c r="W4" s="1"/>
      <c r="X4" s="231"/>
      <c r="Y4" s="232"/>
      <c r="Z4" s="232"/>
      <c r="AA4" s="23" t="s">
        <v>17</v>
      </c>
      <c r="AB4" s="1"/>
      <c r="AC4" s="24" t="s">
        <v>15</v>
      </c>
      <c r="AD4" s="22" t="s">
        <v>16</v>
      </c>
      <c r="AE4" s="1"/>
      <c r="AF4" s="274"/>
      <c r="AG4" s="280"/>
      <c r="AH4" s="278"/>
      <c r="AI4" s="65" t="s">
        <v>17</v>
      </c>
    </row>
    <row r="5" spans="1:35" ht="22.4" customHeight="1" x14ac:dyDescent="0.35">
      <c r="A5" s="17" t="s">
        <v>18</v>
      </c>
      <c r="B5" s="246">
        <v>0</v>
      </c>
      <c r="C5" s="247">
        <v>0</v>
      </c>
      <c r="E5" s="256">
        <v>0</v>
      </c>
      <c r="F5" s="256">
        <v>0</v>
      </c>
      <c r="H5" s="17" t="s">
        <v>18</v>
      </c>
      <c r="I5" s="246">
        <v>0</v>
      </c>
      <c r="J5" s="247">
        <v>0</v>
      </c>
      <c r="K5" s="265">
        <f>J5/$J$33</f>
        <v>0</v>
      </c>
      <c r="M5" s="267">
        <v>0</v>
      </c>
      <c r="N5" s="269">
        <v>0</v>
      </c>
      <c r="P5" s="17" t="s">
        <v>18</v>
      </c>
      <c r="Q5" s="246">
        <v>14358</v>
      </c>
      <c r="R5" s="247">
        <v>142746.53400000001</v>
      </c>
      <c r="S5" s="265">
        <f>R5/$R$33</f>
        <v>0.15539245445711319</v>
      </c>
      <c r="U5" s="267">
        <v>14378</v>
      </c>
      <c r="V5" s="267">
        <v>141399.894</v>
      </c>
      <c r="X5" s="192"/>
      <c r="Y5" s="233"/>
      <c r="Z5" s="235"/>
      <c r="AA5" s="236"/>
      <c r="AC5" s="238"/>
      <c r="AD5" s="240"/>
      <c r="AF5" s="17" t="s">
        <v>18</v>
      </c>
      <c r="AG5" s="246">
        <f>SUM(B5+I5+Y5+Q5)</f>
        <v>14358</v>
      </c>
      <c r="AH5" s="246">
        <f>SUM(C5+J5+Z5+R5)</f>
        <v>142746.53400000001</v>
      </c>
      <c r="AI5" s="265">
        <f>AH5/$J$33</f>
        <v>0.56268710884659034</v>
      </c>
    </row>
    <row r="6" spans="1:35" ht="23.5" customHeight="1" x14ac:dyDescent="0.35">
      <c r="A6" s="18" t="s">
        <v>19</v>
      </c>
      <c r="B6" s="248"/>
      <c r="C6" s="248"/>
      <c r="E6" s="257"/>
      <c r="F6" s="257"/>
      <c r="H6" s="18" t="s">
        <v>19</v>
      </c>
      <c r="I6" s="248"/>
      <c r="J6" s="248"/>
      <c r="K6" s="266"/>
      <c r="M6" s="268"/>
      <c r="N6" s="268"/>
      <c r="P6" s="18" t="s">
        <v>19</v>
      </c>
      <c r="Q6" s="248"/>
      <c r="R6" s="248"/>
      <c r="S6" s="266"/>
      <c r="U6" s="268"/>
      <c r="V6" s="268"/>
      <c r="X6" s="193"/>
      <c r="Y6" s="234"/>
      <c r="Z6" s="234"/>
      <c r="AA6" s="237"/>
      <c r="AC6" s="239"/>
      <c r="AD6" s="239"/>
      <c r="AF6" s="18" t="s">
        <v>19</v>
      </c>
      <c r="AG6" s="248"/>
      <c r="AH6" s="248"/>
      <c r="AI6" s="266"/>
    </row>
    <row r="7" spans="1:35" ht="15.5" x14ac:dyDescent="0.35">
      <c r="A7" s="15" t="s">
        <v>20</v>
      </c>
      <c r="B7" s="246">
        <v>0</v>
      </c>
      <c r="C7" s="246">
        <v>0</v>
      </c>
      <c r="E7" s="256">
        <v>0</v>
      </c>
      <c r="F7" s="256">
        <v>0</v>
      </c>
      <c r="H7" s="15" t="s">
        <v>20</v>
      </c>
      <c r="I7" s="246">
        <v>0</v>
      </c>
      <c r="J7" s="246">
        <v>0</v>
      </c>
      <c r="K7" s="264">
        <f>J7/$J$33</f>
        <v>0</v>
      </c>
      <c r="M7" s="267">
        <v>0</v>
      </c>
      <c r="N7" s="267">
        <v>0</v>
      </c>
      <c r="P7" s="15" t="s">
        <v>20</v>
      </c>
      <c r="Q7" s="246">
        <v>128</v>
      </c>
      <c r="R7" s="246">
        <v>5372.64</v>
      </c>
      <c r="S7" s="264">
        <f>R7/$R$33</f>
        <v>5.8486023661664848E-3</v>
      </c>
      <c r="U7" s="267">
        <v>126</v>
      </c>
      <c r="V7" s="267">
        <v>5008.87</v>
      </c>
      <c r="X7" s="194"/>
      <c r="Y7" s="233"/>
      <c r="Z7" s="233"/>
      <c r="AA7" s="241"/>
      <c r="AC7" s="238"/>
      <c r="AD7" s="238"/>
      <c r="AF7" s="15" t="s">
        <v>20</v>
      </c>
      <c r="AG7" s="246">
        <f>SUM(B7+I7+Y7+Q7)</f>
        <v>128</v>
      </c>
      <c r="AH7" s="246">
        <f>SUM(C7+J7+Z7+R7)</f>
        <v>5372.64</v>
      </c>
      <c r="AI7" s="264">
        <f>AH7/$J$33</f>
        <v>2.1178204358177587E-2</v>
      </c>
    </row>
    <row r="8" spans="1:35" ht="15.5" x14ac:dyDescent="0.35">
      <c r="A8" s="16" t="s">
        <v>21</v>
      </c>
      <c r="B8" s="247"/>
      <c r="C8" s="247"/>
      <c r="E8" s="258"/>
      <c r="F8" s="258"/>
      <c r="H8" s="16" t="s">
        <v>21</v>
      </c>
      <c r="I8" s="247"/>
      <c r="J8" s="247"/>
      <c r="K8" s="265"/>
      <c r="M8" s="269"/>
      <c r="N8" s="269"/>
      <c r="P8" s="16" t="s">
        <v>21</v>
      </c>
      <c r="Q8" s="247"/>
      <c r="R8" s="247"/>
      <c r="S8" s="265"/>
      <c r="U8" s="269"/>
      <c r="V8" s="269"/>
      <c r="X8" s="195"/>
      <c r="Y8" s="235"/>
      <c r="Z8" s="235"/>
      <c r="AA8" s="236"/>
      <c r="AC8" s="240"/>
      <c r="AD8" s="240"/>
      <c r="AF8" s="16" t="s">
        <v>21</v>
      </c>
      <c r="AG8" s="247"/>
      <c r="AH8" s="247"/>
      <c r="AI8" s="265"/>
    </row>
    <row r="9" spans="1:35" ht="15.5" x14ac:dyDescent="0.35">
      <c r="A9" s="16" t="s">
        <v>22</v>
      </c>
      <c r="B9" s="248"/>
      <c r="C9" s="248"/>
      <c r="E9" s="257"/>
      <c r="F9" s="257"/>
      <c r="H9" s="16" t="s">
        <v>22</v>
      </c>
      <c r="I9" s="248"/>
      <c r="J9" s="248"/>
      <c r="K9" s="266"/>
      <c r="M9" s="268"/>
      <c r="N9" s="268"/>
      <c r="P9" s="16" t="s">
        <v>22</v>
      </c>
      <c r="Q9" s="248"/>
      <c r="R9" s="248"/>
      <c r="S9" s="266"/>
      <c r="U9" s="268"/>
      <c r="V9" s="268"/>
      <c r="X9" s="195"/>
      <c r="Y9" s="234"/>
      <c r="Z9" s="234"/>
      <c r="AA9" s="237"/>
      <c r="AC9" s="239"/>
      <c r="AD9" s="239"/>
      <c r="AF9" s="16" t="s">
        <v>22</v>
      </c>
      <c r="AG9" s="248"/>
      <c r="AH9" s="248"/>
      <c r="AI9" s="266"/>
    </row>
    <row r="10" spans="1:35" ht="15.5" x14ac:dyDescent="0.35">
      <c r="A10" s="15" t="s">
        <v>20</v>
      </c>
      <c r="B10" s="246">
        <v>0</v>
      </c>
      <c r="C10" s="246">
        <v>0</v>
      </c>
      <c r="E10" s="256">
        <v>0</v>
      </c>
      <c r="F10" s="256">
        <v>0</v>
      </c>
      <c r="H10" s="15" t="s">
        <v>20</v>
      </c>
      <c r="I10" s="246">
        <v>2</v>
      </c>
      <c r="J10" s="246">
        <v>285.95999999999998</v>
      </c>
      <c r="K10" s="264">
        <f>J10/$J$33</f>
        <v>1.1272147991051814E-3</v>
      </c>
      <c r="M10" s="267">
        <v>2</v>
      </c>
      <c r="N10" s="267">
        <v>285.95999999999998</v>
      </c>
      <c r="P10" s="15" t="s">
        <v>20</v>
      </c>
      <c r="Q10" s="246">
        <v>163</v>
      </c>
      <c r="R10" s="246">
        <v>60379.154999999999</v>
      </c>
      <c r="S10" s="264">
        <f>R10/$R$33</f>
        <v>6.5728146460610232E-2</v>
      </c>
      <c r="U10" s="267">
        <v>153</v>
      </c>
      <c r="V10" s="267">
        <v>56376.785000000003</v>
      </c>
      <c r="X10" s="194"/>
      <c r="Y10" s="233"/>
      <c r="Z10" s="233"/>
      <c r="AA10" s="241"/>
      <c r="AC10" s="238"/>
      <c r="AD10" s="238"/>
      <c r="AF10" s="15" t="s">
        <v>20</v>
      </c>
      <c r="AG10" s="246">
        <f>SUM(B10+I10+Y10+Q10)</f>
        <v>165</v>
      </c>
      <c r="AH10" s="246">
        <f>SUM(C10+J10+Z10+R10)</f>
        <v>60665.114999999998</v>
      </c>
      <c r="AI10" s="264">
        <f>AH10/$J$33</f>
        <v>0.2391334991516916</v>
      </c>
    </row>
    <row r="11" spans="1:35" ht="15.5" x14ac:dyDescent="0.35">
      <c r="A11" s="16" t="s">
        <v>21</v>
      </c>
      <c r="B11" s="247"/>
      <c r="C11" s="247"/>
      <c r="E11" s="258"/>
      <c r="F11" s="258"/>
      <c r="H11" s="16" t="s">
        <v>21</v>
      </c>
      <c r="I11" s="247"/>
      <c r="J11" s="247"/>
      <c r="K11" s="265"/>
      <c r="M11" s="269"/>
      <c r="N11" s="269"/>
      <c r="P11" s="16" t="s">
        <v>21</v>
      </c>
      <c r="Q11" s="247"/>
      <c r="R11" s="247"/>
      <c r="S11" s="265"/>
      <c r="U11" s="269"/>
      <c r="V11" s="269"/>
      <c r="X11" s="195"/>
      <c r="Y11" s="235"/>
      <c r="Z11" s="235"/>
      <c r="AA11" s="236"/>
      <c r="AC11" s="240"/>
      <c r="AD11" s="240"/>
      <c r="AF11" s="16" t="s">
        <v>21</v>
      </c>
      <c r="AG11" s="247"/>
      <c r="AH11" s="247"/>
      <c r="AI11" s="265"/>
    </row>
    <row r="12" spans="1:35" ht="15.5" x14ac:dyDescent="0.35">
      <c r="A12" s="16" t="s">
        <v>23</v>
      </c>
      <c r="B12" s="248"/>
      <c r="C12" s="248"/>
      <c r="E12" s="257"/>
      <c r="F12" s="257"/>
      <c r="H12" s="16" t="s">
        <v>23</v>
      </c>
      <c r="I12" s="248"/>
      <c r="J12" s="248"/>
      <c r="K12" s="266"/>
      <c r="M12" s="268"/>
      <c r="N12" s="268"/>
      <c r="P12" s="16" t="s">
        <v>23</v>
      </c>
      <c r="Q12" s="248"/>
      <c r="R12" s="248"/>
      <c r="S12" s="266"/>
      <c r="U12" s="268"/>
      <c r="V12" s="268"/>
      <c r="X12" s="195"/>
      <c r="Y12" s="234"/>
      <c r="Z12" s="234"/>
      <c r="AA12" s="237"/>
      <c r="AC12" s="239"/>
      <c r="AD12" s="239"/>
      <c r="AF12" s="16" t="s">
        <v>23</v>
      </c>
      <c r="AG12" s="248"/>
      <c r="AH12" s="248"/>
      <c r="AI12" s="266"/>
    </row>
    <row r="13" spans="1:35" ht="15.5" x14ac:dyDescent="0.35">
      <c r="A13" s="15" t="s">
        <v>20</v>
      </c>
      <c r="B13" s="246">
        <v>0</v>
      </c>
      <c r="C13" s="246">
        <v>0</v>
      </c>
      <c r="E13" s="246">
        <v>0</v>
      </c>
      <c r="F13" s="246">
        <v>0</v>
      </c>
      <c r="H13" s="15" t="s">
        <v>20</v>
      </c>
      <c r="I13" s="246">
        <v>1</v>
      </c>
      <c r="J13" s="246">
        <v>14993.55</v>
      </c>
      <c r="K13" s="264">
        <f>J13/$J$33</f>
        <v>5.9102501927274773E-2</v>
      </c>
      <c r="M13" s="267">
        <v>1</v>
      </c>
      <c r="N13" s="267">
        <v>14993.55</v>
      </c>
      <c r="P13" s="15" t="s">
        <v>20</v>
      </c>
      <c r="Q13" s="246">
        <v>7</v>
      </c>
      <c r="R13" s="246">
        <v>12192.9</v>
      </c>
      <c r="S13" s="264">
        <f>R13/$R$33</f>
        <v>1.327306943894088E-2</v>
      </c>
      <c r="U13" s="267">
        <v>6</v>
      </c>
      <c r="V13" s="267">
        <v>10921.65</v>
      </c>
      <c r="X13" s="194"/>
      <c r="Y13" s="233"/>
      <c r="Z13" s="233"/>
      <c r="AA13" s="241"/>
      <c r="AC13" s="238"/>
      <c r="AD13" s="238"/>
      <c r="AF13" s="15" t="s">
        <v>20</v>
      </c>
      <c r="AG13" s="246">
        <f>SUM(B13+I13+Y13+Q13)</f>
        <v>8</v>
      </c>
      <c r="AH13" s="246">
        <f>SUM(C13+J13+Z13+R13)</f>
        <v>27186.449999999997</v>
      </c>
      <c r="AI13" s="264">
        <f>AH13/$J$33</f>
        <v>0.10716522861635565</v>
      </c>
    </row>
    <row r="14" spans="1:35" ht="15.5" x14ac:dyDescent="0.35">
      <c r="A14" s="16" t="s">
        <v>21</v>
      </c>
      <c r="B14" s="247"/>
      <c r="C14" s="247"/>
      <c r="E14" s="247"/>
      <c r="F14" s="247"/>
      <c r="H14" s="16" t="s">
        <v>21</v>
      </c>
      <c r="I14" s="247"/>
      <c r="J14" s="247"/>
      <c r="K14" s="265"/>
      <c r="M14" s="269"/>
      <c r="N14" s="269"/>
      <c r="P14" s="16" t="s">
        <v>21</v>
      </c>
      <c r="Q14" s="247"/>
      <c r="R14" s="247"/>
      <c r="S14" s="265"/>
      <c r="U14" s="269"/>
      <c r="V14" s="269"/>
      <c r="X14" s="195"/>
      <c r="Y14" s="235"/>
      <c r="Z14" s="235"/>
      <c r="AA14" s="236"/>
      <c r="AC14" s="240"/>
      <c r="AD14" s="240"/>
      <c r="AF14" s="16" t="s">
        <v>21</v>
      </c>
      <c r="AG14" s="247"/>
      <c r="AH14" s="247"/>
      <c r="AI14" s="265"/>
    </row>
    <row r="15" spans="1:35" ht="15.5" x14ac:dyDescent="0.35">
      <c r="A15" s="14" t="s">
        <v>24</v>
      </c>
      <c r="B15" s="248"/>
      <c r="C15" s="248"/>
      <c r="E15" s="248"/>
      <c r="F15" s="248"/>
      <c r="H15" s="14" t="s">
        <v>24</v>
      </c>
      <c r="I15" s="248"/>
      <c r="J15" s="248"/>
      <c r="K15" s="266"/>
      <c r="M15" s="268"/>
      <c r="N15" s="268"/>
      <c r="P15" s="14" t="s">
        <v>24</v>
      </c>
      <c r="Q15" s="248"/>
      <c r="R15" s="248"/>
      <c r="S15" s="266"/>
      <c r="U15" s="268"/>
      <c r="V15" s="268"/>
      <c r="X15" s="196"/>
      <c r="Y15" s="234"/>
      <c r="Z15" s="234"/>
      <c r="AA15" s="237"/>
      <c r="AC15" s="239"/>
      <c r="AD15" s="239"/>
      <c r="AF15" s="14" t="s">
        <v>24</v>
      </c>
      <c r="AG15" s="248"/>
      <c r="AH15" s="248"/>
      <c r="AI15" s="266"/>
    </row>
    <row r="16" spans="1:35" ht="14.5" customHeight="1" x14ac:dyDescent="0.35">
      <c r="A16" s="243" t="s">
        <v>25</v>
      </c>
      <c r="B16" s="242">
        <f>SUM(B5:B13)</f>
        <v>0</v>
      </c>
      <c r="C16" s="242">
        <f>SUM(C5:C13)</f>
        <v>0</v>
      </c>
      <c r="E16" s="216">
        <f>SUM(E5:E13)</f>
        <v>0</v>
      </c>
      <c r="F16" s="216">
        <f>SUM(F5:F13)</f>
        <v>0</v>
      </c>
      <c r="H16" s="243" t="s">
        <v>25</v>
      </c>
      <c r="I16" s="242">
        <f>SUM(I5:I13)</f>
        <v>3</v>
      </c>
      <c r="J16" s="242">
        <f>SUM(J5:J13)</f>
        <v>15279.509999999998</v>
      </c>
      <c r="K16" s="262">
        <f>J16/$J$33</f>
        <v>6.0229716726379952E-2</v>
      </c>
      <c r="M16" s="228">
        <f>SUM(M5:M15)</f>
        <v>3</v>
      </c>
      <c r="N16" s="228">
        <f>SUM(N5:N15)</f>
        <v>15279.509999999998</v>
      </c>
      <c r="P16" s="243" t="s">
        <v>25</v>
      </c>
      <c r="Q16" s="242">
        <f>SUM(Q5:Q13)</f>
        <v>14656</v>
      </c>
      <c r="R16" s="242">
        <f>SUM(R5:R13)</f>
        <v>220691.22900000002</v>
      </c>
      <c r="S16" s="262">
        <f>R16/$R$33</f>
        <v>0.2402422727228308</v>
      </c>
      <c r="U16" s="216">
        <f>SUM(U5:U15)</f>
        <v>14663</v>
      </c>
      <c r="V16" s="216">
        <f>SUM(V5:V15)</f>
        <v>213707.19899999999</v>
      </c>
      <c r="X16" s="211"/>
      <c r="Y16" s="212"/>
      <c r="Z16" s="212"/>
      <c r="AA16" s="213"/>
      <c r="AC16" s="214"/>
      <c r="AD16" s="214"/>
      <c r="AF16" s="243" t="s">
        <v>26</v>
      </c>
      <c r="AG16" s="270">
        <f>SUM(AG5:AG15)</f>
        <v>14659</v>
      </c>
      <c r="AH16" s="270">
        <f>SUM(AH5:AH15)</f>
        <v>235970.739</v>
      </c>
      <c r="AI16" s="284">
        <f>AH16/$AH$33</f>
        <v>0.17735858343132127</v>
      </c>
    </row>
    <row r="17" spans="1:35" ht="14.5" customHeight="1" x14ac:dyDescent="0.35">
      <c r="A17" s="243"/>
      <c r="B17" s="242"/>
      <c r="C17" s="242"/>
      <c r="E17" s="216"/>
      <c r="F17" s="216"/>
      <c r="H17" s="243"/>
      <c r="I17" s="242"/>
      <c r="J17" s="242"/>
      <c r="K17" s="262"/>
      <c r="M17" s="228"/>
      <c r="N17" s="228"/>
      <c r="P17" s="243"/>
      <c r="Q17" s="242"/>
      <c r="R17" s="242"/>
      <c r="S17" s="262"/>
      <c r="U17" s="216"/>
      <c r="V17" s="216"/>
      <c r="X17" s="211"/>
      <c r="Y17" s="212"/>
      <c r="Z17" s="212"/>
      <c r="AA17" s="213"/>
      <c r="AC17" s="214"/>
      <c r="AD17" s="214"/>
      <c r="AF17" s="243"/>
      <c r="AG17" s="271"/>
      <c r="AH17" s="271"/>
      <c r="AI17" s="284"/>
    </row>
    <row r="18" spans="1:35" ht="14.5" customHeight="1" x14ac:dyDescent="0.35">
      <c r="A18" s="243"/>
      <c r="B18" s="242"/>
      <c r="C18" s="242"/>
      <c r="E18" s="216"/>
      <c r="F18" s="216"/>
      <c r="H18" s="243"/>
      <c r="I18" s="242"/>
      <c r="J18" s="242"/>
      <c r="K18" s="262"/>
      <c r="M18" s="228"/>
      <c r="N18" s="228"/>
      <c r="P18" s="243"/>
      <c r="Q18" s="242"/>
      <c r="R18" s="242"/>
      <c r="S18" s="262"/>
      <c r="U18" s="216"/>
      <c r="V18" s="216"/>
      <c r="X18" s="211"/>
      <c r="Y18" s="212"/>
      <c r="Z18" s="212"/>
      <c r="AA18" s="213"/>
      <c r="AC18" s="214"/>
      <c r="AD18" s="214"/>
      <c r="AF18" s="243"/>
      <c r="AG18" s="272"/>
      <c r="AH18" s="272"/>
      <c r="AI18" s="284"/>
    </row>
    <row r="19" spans="1:35" ht="3" customHeight="1" x14ac:dyDescent="0.35">
      <c r="A19" s="2"/>
      <c r="B19" s="3"/>
      <c r="C19" s="3"/>
      <c r="E19" s="115"/>
      <c r="F19" s="115"/>
      <c r="H19" s="2"/>
      <c r="I19" s="3"/>
      <c r="J19" s="3"/>
      <c r="K19" s="30"/>
      <c r="M19" s="149"/>
      <c r="N19" s="149"/>
      <c r="P19" s="2"/>
      <c r="Q19" s="3"/>
      <c r="R19" s="3"/>
      <c r="S19" s="30"/>
      <c r="U19" s="29"/>
      <c r="V19" s="29"/>
      <c r="X19" s="2"/>
      <c r="Y19" s="3"/>
      <c r="Z19" s="3"/>
      <c r="AA19" s="30"/>
      <c r="AC19" s="29"/>
      <c r="AD19" s="29"/>
      <c r="AF19" s="2"/>
      <c r="AG19" s="3"/>
      <c r="AH19" s="3"/>
      <c r="AI19" s="30"/>
    </row>
    <row r="20" spans="1:35" ht="15.65" customHeight="1" x14ac:dyDescent="0.35">
      <c r="A20" s="243" t="s">
        <v>27</v>
      </c>
      <c r="B20" s="242">
        <v>0</v>
      </c>
      <c r="C20" s="242">
        <v>0</v>
      </c>
      <c r="D20" s="28"/>
      <c r="E20" s="216">
        <v>0</v>
      </c>
      <c r="F20" s="216">
        <v>0</v>
      </c>
      <c r="H20" s="211"/>
      <c r="I20" s="212"/>
      <c r="J20" s="212"/>
      <c r="K20" s="213"/>
      <c r="L20" s="28"/>
      <c r="M20" s="214"/>
      <c r="N20" s="214"/>
      <c r="P20" s="243" t="s">
        <v>138</v>
      </c>
      <c r="Q20" s="249">
        <v>5</v>
      </c>
      <c r="R20" s="249">
        <v>6930.97</v>
      </c>
      <c r="S20" s="262">
        <f>R20/$R$33</f>
        <v>7.5449848755600457E-3</v>
      </c>
      <c r="T20" s="28"/>
      <c r="U20" s="216">
        <v>5</v>
      </c>
      <c r="V20" s="217">
        <v>6930.97</v>
      </c>
      <c r="X20" s="211"/>
      <c r="Y20" s="212"/>
      <c r="Z20" s="212"/>
      <c r="AA20" s="213"/>
      <c r="AC20" s="214"/>
      <c r="AD20" s="214"/>
      <c r="AF20" s="243" t="s">
        <v>138</v>
      </c>
      <c r="AG20" s="270">
        <f>SUM(Q20)</f>
        <v>5</v>
      </c>
      <c r="AH20" s="270">
        <f>SUM(R20)</f>
        <v>6930.97</v>
      </c>
      <c r="AI20" s="284">
        <f>AH20/$AH$33</f>
        <v>5.2094044635126761E-3</v>
      </c>
    </row>
    <row r="21" spans="1:35" ht="15.65" customHeight="1" x14ac:dyDescent="0.35">
      <c r="A21" s="243"/>
      <c r="B21" s="242"/>
      <c r="C21" s="242"/>
      <c r="D21" s="28"/>
      <c r="E21" s="216"/>
      <c r="F21" s="216"/>
      <c r="H21" s="211"/>
      <c r="I21" s="212"/>
      <c r="J21" s="212"/>
      <c r="K21" s="213"/>
      <c r="L21" s="28"/>
      <c r="M21" s="214"/>
      <c r="N21" s="214"/>
      <c r="P21" s="243"/>
      <c r="Q21" s="250"/>
      <c r="R21" s="250"/>
      <c r="S21" s="262"/>
      <c r="T21" s="28"/>
      <c r="U21" s="216"/>
      <c r="V21" s="218"/>
      <c r="X21" s="211"/>
      <c r="Y21" s="212"/>
      <c r="Z21" s="212"/>
      <c r="AA21" s="213"/>
      <c r="AC21" s="214"/>
      <c r="AD21" s="214"/>
      <c r="AF21" s="243"/>
      <c r="AG21" s="271"/>
      <c r="AH21" s="271"/>
      <c r="AI21" s="284"/>
    </row>
    <row r="22" spans="1:35" ht="15.65" customHeight="1" x14ac:dyDescent="0.35">
      <c r="A22" s="243"/>
      <c r="B22" s="242"/>
      <c r="C22" s="242"/>
      <c r="D22" s="28"/>
      <c r="E22" s="216"/>
      <c r="F22" s="216"/>
      <c r="H22" s="211"/>
      <c r="I22" s="212"/>
      <c r="J22" s="212"/>
      <c r="K22" s="213"/>
      <c r="L22" s="28"/>
      <c r="M22" s="214"/>
      <c r="N22" s="214"/>
      <c r="P22" s="243"/>
      <c r="Q22" s="251"/>
      <c r="R22" s="251"/>
      <c r="S22" s="262"/>
      <c r="T22" s="28"/>
      <c r="U22" s="216"/>
      <c r="V22" s="219"/>
      <c r="X22" s="211"/>
      <c r="Y22" s="212"/>
      <c r="Z22" s="212"/>
      <c r="AA22" s="213"/>
      <c r="AC22" s="214"/>
      <c r="AD22" s="214"/>
      <c r="AF22" s="243"/>
      <c r="AG22" s="272"/>
      <c r="AH22" s="272"/>
      <c r="AI22" s="284"/>
    </row>
    <row r="23" spans="1:35" ht="3" customHeight="1" x14ac:dyDescent="0.35">
      <c r="A23" s="2"/>
      <c r="B23" s="3"/>
      <c r="C23" s="3"/>
      <c r="E23" s="29"/>
      <c r="F23" s="29"/>
      <c r="H23" s="2"/>
      <c r="I23" s="3"/>
      <c r="J23" s="3"/>
      <c r="K23" s="30"/>
      <c r="M23" s="149"/>
      <c r="N23" s="149"/>
      <c r="P23" s="2"/>
      <c r="Q23" s="3"/>
      <c r="R23" s="3"/>
      <c r="S23" s="30"/>
      <c r="U23" s="115"/>
      <c r="V23" s="115"/>
      <c r="X23" s="2"/>
      <c r="Y23" s="3"/>
      <c r="Z23" s="3"/>
      <c r="AA23" s="30"/>
      <c r="AC23" s="115"/>
      <c r="AD23" s="115"/>
      <c r="AF23" s="2"/>
      <c r="AG23" s="3"/>
      <c r="AH23" s="3"/>
      <c r="AI23" s="30"/>
    </row>
    <row r="24" spans="1:35" ht="3" customHeight="1" x14ac:dyDescent="0.35">
      <c r="A24" s="2"/>
      <c r="B24" s="3"/>
      <c r="C24" s="3"/>
      <c r="E24" s="115"/>
      <c r="F24" s="115"/>
      <c r="H24" s="2"/>
      <c r="I24" s="3"/>
      <c r="J24" s="3"/>
      <c r="K24" s="30"/>
      <c r="M24" s="149"/>
      <c r="N24" s="149"/>
      <c r="P24" s="2"/>
      <c r="Q24" s="3"/>
      <c r="R24" s="3"/>
      <c r="S24" s="30"/>
      <c r="U24" s="29"/>
      <c r="V24" s="29"/>
      <c r="X24" s="2"/>
      <c r="Y24" s="3"/>
      <c r="Z24" s="3"/>
      <c r="AA24" s="30"/>
      <c r="AC24" s="29"/>
      <c r="AD24" s="29"/>
      <c r="AF24" s="2"/>
      <c r="AG24" s="3"/>
      <c r="AH24" s="3"/>
      <c r="AI24" s="30"/>
    </row>
    <row r="25" spans="1:35" ht="15.65" customHeight="1" x14ac:dyDescent="0.35">
      <c r="A25" s="243" t="s">
        <v>27</v>
      </c>
      <c r="B25" s="242">
        <v>0</v>
      </c>
      <c r="C25" s="242">
        <v>0</v>
      </c>
      <c r="D25" s="28"/>
      <c r="E25" s="216">
        <v>0</v>
      </c>
      <c r="F25" s="216">
        <v>0</v>
      </c>
      <c r="H25" s="243" t="s">
        <v>27</v>
      </c>
      <c r="I25" s="242">
        <v>10</v>
      </c>
      <c r="J25" s="249">
        <v>220211.88</v>
      </c>
      <c r="K25" s="262">
        <f>J25/$J$33</f>
        <v>0.8680447967365168</v>
      </c>
      <c r="L25" s="28"/>
      <c r="M25" s="228">
        <v>10</v>
      </c>
      <c r="N25" s="289">
        <v>220211.88</v>
      </c>
      <c r="P25" s="243" t="s">
        <v>27</v>
      </c>
      <c r="Q25" s="242">
        <v>0</v>
      </c>
      <c r="R25" s="249">
        <v>0</v>
      </c>
      <c r="S25" s="262">
        <f>R25/$R$33</f>
        <v>0</v>
      </c>
      <c r="T25" s="28"/>
      <c r="U25" s="216">
        <v>0</v>
      </c>
      <c r="V25" s="217">
        <v>0</v>
      </c>
      <c r="X25" s="243" t="s">
        <v>27</v>
      </c>
      <c r="Y25" s="242">
        <v>4</v>
      </c>
      <c r="Z25" s="249">
        <v>158165.92000000001</v>
      </c>
      <c r="AA25" s="262">
        <f>Z25/$Z$33</f>
        <v>1</v>
      </c>
      <c r="AB25" s="28"/>
      <c r="AC25" s="216">
        <v>4</v>
      </c>
      <c r="AD25" s="217">
        <v>158165.92000000001</v>
      </c>
      <c r="AF25" s="243" t="s">
        <v>27</v>
      </c>
      <c r="AG25" s="270">
        <f>SUM(B25+I25+Y25+Q25)</f>
        <v>14</v>
      </c>
      <c r="AH25" s="270">
        <f>SUM(C25+J25+Z25+R25)</f>
        <v>378377.80000000005</v>
      </c>
      <c r="AI25" s="284">
        <f>AH25/$AH$33</f>
        <v>0.28439352647812743</v>
      </c>
    </row>
    <row r="26" spans="1:35" ht="15.65" customHeight="1" x14ac:dyDescent="0.35">
      <c r="A26" s="243"/>
      <c r="B26" s="242"/>
      <c r="C26" s="242"/>
      <c r="D26" s="28"/>
      <c r="E26" s="216"/>
      <c r="F26" s="216"/>
      <c r="H26" s="243"/>
      <c r="I26" s="242"/>
      <c r="J26" s="250"/>
      <c r="K26" s="262"/>
      <c r="L26" s="28"/>
      <c r="M26" s="228"/>
      <c r="N26" s="290"/>
      <c r="P26" s="243"/>
      <c r="Q26" s="242"/>
      <c r="R26" s="250"/>
      <c r="S26" s="262"/>
      <c r="T26" s="28"/>
      <c r="U26" s="216"/>
      <c r="V26" s="218"/>
      <c r="X26" s="243"/>
      <c r="Y26" s="242"/>
      <c r="Z26" s="250"/>
      <c r="AA26" s="262"/>
      <c r="AB26" s="28"/>
      <c r="AC26" s="216"/>
      <c r="AD26" s="218"/>
      <c r="AF26" s="243"/>
      <c r="AG26" s="271"/>
      <c r="AH26" s="271"/>
      <c r="AI26" s="284"/>
    </row>
    <row r="27" spans="1:35" ht="15.65" customHeight="1" x14ac:dyDescent="0.35">
      <c r="A27" s="243"/>
      <c r="B27" s="242"/>
      <c r="C27" s="242"/>
      <c r="D27" s="28"/>
      <c r="E27" s="216"/>
      <c r="F27" s="216"/>
      <c r="H27" s="243"/>
      <c r="I27" s="242"/>
      <c r="J27" s="251"/>
      <c r="K27" s="262"/>
      <c r="L27" s="28"/>
      <c r="M27" s="228"/>
      <c r="N27" s="291"/>
      <c r="P27" s="243"/>
      <c r="Q27" s="242"/>
      <c r="R27" s="251"/>
      <c r="S27" s="262"/>
      <c r="T27" s="28"/>
      <c r="U27" s="216"/>
      <c r="V27" s="219"/>
      <c r="X27" s="243"/>
      <c r="Y27" s="242"/>
      <c r="Z27" s="251"/>
      <c r="AA27" s="262"/>
      <c r="AB27" s="28"/>
      <c r="AC27" s="216"/>
      <c r="AD27" s="219"/>
      <c r="AF27" s="243"/>
      <c r="AG27" s="272"/>
      <c r="AH27" s="272"/>
      <c r="AI27" s="284"/>
    </row>
    <row r="28" spans="1:35" ht="3" customHeight="1" x14ac:dyDescent="0.35">
      <c r="A28" s="2"/>
      <c r="B28" s="3"/>
      <c r="C28" s="3"/>
      <c r="E28" s="29"/>
      <c r="F28" s="29"/>
      <c r="H28" s="2"/>
      <c r="I28" s="3"/>
      <c r="J28" s="3"/>
      <c r="K28" s="30"/>
      <c r="M28" s="149"/>
      <c r="N28" s="149"/>
      <c r="P28" s="2"/>
      <c r="Q28" s="3"/>
      <c r="R28" s="3"/>
      <c r="S28" s="30"/>
      <c r="U28" s="115"/>
      <c r="V28" s="115"/>
      <c r="X28" s="2"/>
      <c r="Y28" s="3"/>
      <c r="Z28" s="3"/>
      <c r="AA28" s="30"/>
      <c r="AC28" s="115"/>
      <c r="AD28" s="115"/>
      <c r="AF28" s="2"/>
      <c r="AG28" s="3"/>
      <c r="AH28" s="3"/>
      <c r="AI28" s="30"/>
    </row>
    <row r="29" spans="1:35" ht="15.65" customHeight="1" x14ac:dyDescent="0.35">
      <c r="A29" s="243" t="s">
        <v>28</v>
      </c>
      <c r="B29" s="242">
        <v>0</v>
      </c>
      <c r="C29" s="242">
        <v>0</v>
      </c>
      <c r="D29" s="28"/>
      <c r="E29" s="216">
        <v>0</v>
      </c>
      <c r="F29" s="216">
        <v>0</v>
      </c>
      <c r="H29" s="243" t="s">
        <v>28</v>
      </c>
      <c r="I29" s="249">
        <v>5</v>
      </c>
      <c r="J29" s="249">
        <v>18195.84</v>
      </c>
      <c r="K29" s="262">
        <f>J29/$J$33</f>
        <v>7.1725486537103186E-2</v>
      </c>
      <c r="M29" s="289">
        <v>5</v>
      </c>
      <c r="N29" s="289">
        <v>18195.84</v>
      </c>
      <c r="P29" s="243" t="s">
        <v>29</v>
      </c>
      <c r="Q29" s="249">
        <v>412</v>
      </c>
      <c r="R29" s="249">
        <v>690997.27</v>
      </c>
      <c r="S29" s="262">
        <f>R29/$R$33</f>
        <v>0.75221274240160918</v>
      </c>
      <c r="U29" s="216">
        <v>422</v>
      </c>
      <c r="V29" s="216">
        <v>698301.67</v>
      </c>
      <c r="X29" s="211"/>
      <c r="Y29" s="212"/>
      <c r="Z29" s="212"/>
      <c r="AA29" s="213"/>
      <c r="AC29" s="214"/>
      <c r="AD29" s="214"/>
      <c r="AF29" s="243" t="s">
        <v>28</v>
      </c>
      <c r="AG29" s="270">
        <f>SUM(B29+I29+Y29+Q29)</f>
        <v>417</v>
      </c>
      <c r="AH29" s="270">
        <f>SUM(C29+J29+Z29+R29)</f>
        <v>709193.11</v>
      </c>
      <c r="AI29" s="284">
        <f>AH29/$AH$33</f>
        <v>0.53303848562703871</v>
      </c>
    </row>
    <row r="30" spans="1:35" ht="15.65" customHeight="1" x14ac:dyDescent="0.35">
      <c r="A30" s="243"/>
      <c r="B30" s="242"/>
      <c r="C30" s="242"/>
      <c r="D30" s="28"/>
      <c r="E30" s="216"/>
      <c r="F30" s="216"/>
      <c r="H30" s="243"/>
      <c r="I30" s="250"/>
      <c r="J30" s="250"/>
      <c r="K30" s="262"/>
      <c r="M30" s="290"/>
      <c r="N30" s="290"/>
      <c r="P30" s="243"/>
      <c r="Q30" s="250"/>
      <c r="R30" s="250"/>
      <c r="S30" s="262"/>
      <c r="U30" s="216"/>
      <c r="V30" s="216"/>
      <c r="X30" s="211"/>
      <c r="Y30" s="212"/>
      <c r="Z30" s="212"/>
      <c r="AA30" s="213"/>
      <c r="AC30" s="214"/>
      <c r="AD30" s="214"/>
      <c r="AF30" s="243"/>
      <c r="AG30" s="271"/>
      <c r="AH30" s="271"/>
      <c r="AI30" s="284"/>
    </row>
    <row r="31" spans="1:35" ht="15.65" customHeight="1" x14ac:dyDescent="0.35">
      <c r="A31" s="243"/>
      <c r="B31" s="242"/>
      <c r="C31" s="242"/>
      <c r="D31" s="28"/>
      <c r="E31" s="216"/>
      <c r="F31" s="216"/>
      <c r="H31" s="243"/>
      <c r="I31" s="251"/>
      <c r="J31" s="251"/>
      <c r="K31" s="262"/>
      <c r="M31" s="291"/>
      <c r="N31" s="291"/>
      <c r="P31" s="243"/>
      <c r="Q31" s="251"/>
      <c r="R31" s="251"/>
      <c r="S31" s="262"/>
      <c r="U31" s="216"/>
      <c r="V31" s="216"/>
      <c r="X31" s="211"/>
      <c r="Y31" s="212"/>
      <c r="Z31" s="212"/>
      <c r="AA31" s="213"/>
      <c r="AC31" s="214"/>
      <c r="AD31" s="214"/>
      <c r="AF31" s="243"/>
      <c r="AG31" s="272"/>
      <c r="AH31" s="272"/>
      <c r="AI31" s="284"/>
    </row>
    <row r="32" spans="1:35" ht="3" customHeight="1" x14ac:dyDescent="0.35">
      <c r="A32" s="2"/>
      <c r="B32" s="3"/>
      <c r="C32" s="3"/>
      <c r="E32" s="29"/>
      <c r="F32" s="29"/>
      <c r="H32" s="2"/>
      <c r="I32" s="3"/>
      <c r="J32" s="3"/>
      <c r="K32" s="30"/>
      <c r="M32" s="29"/>
      <c r="N32" s="29"/>
      <c r="P32" s="2"/>
      <c r="Q32" s="3"/>
      <c r="R32" s="3"/>
      <c r="S32" s="30"/>
      <c r="U32" s="29"/>
      <c r="V32" s="29"/>
      <c r="X32" s="2"/>
      <c r="Y32" s="3"/>
      <c r="Z32" s="3"/>
      <c r="AA32" s="30"/>
      <c r="AC32" s="29"/>
      <c r="AD32" s="29"/>
      <c r="AF32" s="2"/>
      <c r="AG32" s="3"/>
      <c r="AH32" s="3"/>
      <c r="AI32" s="30"/>
    </row>
    <row r="33" spans="1:35" s="4" customFormat="1" ht="15.65" customHeight="1" x14ac:dyDescent="0.35">
      <c r="A33" s="220" t="s">
        <v>30</v>
      </c>
      <c r="B33" s="263">
        <f>SUM(B16+B25+B29)</f>
        <v>0</v>
      </c>
      <c r="C33" s="263">
        <f>SUM(C16+C25+C29)</f>
        <v>0</v>
      </c>
      <c r="E33" s="227">
        <f>SUM(E16+E25+E29)</f>
        <v>0</v>
      </c>
      <c r="F33" s="227">
        <f>SUM(F16+F25+F29)</f>
        <v>0</v>
      </c>
      <c r="H33" s="220" t="s">
        <v>31</v>
      </c>
      <c r="I33" s="221">
        <f>SUM(I16+I25+I29)</f>
        <v>18</v>
      </c>
      <c r="J33" s="221">
        <f>SUM(J16+J25+J29)</f>
        <v>253687.23</v>
      </c>
      <c r="K33" s="224">
        <f>SUM(K16+K25+K29)</f>
        <v>1</v>
      </c>
      <c r="M33" s="227">
        <f>SUM(M16+M25+M29)</f>
        <v>18</v>
      </c>
      <c r="N33" s="227">
        <f>SUM(N16+N25+N29)</f>
        <v>253687.23</v>
      </c>
      <c r="P33" s="220" t="s">
        <v>32</v>
      </c>
      <c r="Q33" s="221">
        <f>SUM(Q16+Q20+Q25+Q29)</f>
        <v>15073</v>
      </c>
      <c r="R33" s="221">
        <f>SUM(R16+R20+R25+R29)</f>
        <v>918619.46900000004</v>
      </c>
      <c r="S33" s="224">
        <f>SUM(S16+S20+S25+S29)</f>
        <v>1</v>
      </c>
      <c r="U33" s="293">
        <f>SUM(U16+U20+U25+U29)</f>
        <v>15090</v>
      </c>
      <c r="V33" s="293">
        <f>SUM(V16+V20+V25+V29)</f>
        <v>918939.83900000004</v>
      </c>
      <c r="X33" s="220" t="s">
        <v>33</v>
      </c>
      <c r="Y33" s="221">
        <f>SUM(Y16+Y25+Y29)</f>
        <v>4</v>
      </c>
      <c r="Z33" s="221">
        <f>SUM(Z16+Z25+Z29)</f>
        <v>158165.92000000001</v>
      </c>
      <c r="AA33" s="224">
        <f>SUM(AA16+AA25+AA29)</f>
        <v>1</v>
      </c>
      <c r="AC33" s="227">
        <f>SUM(AC16+AC25+AC29)</f>
        <v>4</v>
      </c>
      <c r="AD33" s="227">
        <f>SUM(AD16+AD25+AD29)</f>
        <v>158165.92000000001</v>
      </c>
      <c r="AF33" s="285" t="s">
        <v>139</v>
      </c>
      <c r="AG33" s="286">
        <f>SUM(AG16:AG31)</f>
        <v>15095</v>
      </c>
      <c r="AH33" s="286">
        <f>SUM(AH16:AH31)</f>
        <v>1330472.6189999999</v>
      </c>
      <c r="AI33" s="281">
        <f>SUM(AI16:AI31)</f>
        <v>1</v>
      </c>
    </row>
    <row r="34" spans="1:35" ht="14.5" customHeight="1" x14ac:dyDescent="0.35">
      <c r="A34" s="220"/>
      <c r="B34" s="263"/>
      <c r="C34" s="263"/>
      <c r="E34" s="227"/>
      <c r="F34" s="227"/>
      <c r="H34" s="220"/>
      <c r="I34" s="222"/>
      <c r="J34" s="222"/>
      <c r="K34" s="225"/>
      <c r="M34" s="227"/>
      <c r="N34" s="227"/>
      <c r="P34" s="220"/>
      <c r="Q34" s="222"/>
      <c r="R34" s="222"/>
      <c r="S34" s="225"/>
      <c r="U34" s="294"/>
      <c r="V34" s="294"/>
      <c r="X34" s="220"/>
      <c r="Y34" s="222"/>
      <c r="Z34" s="222"/>
      <c r="AA34" s="225"/>
      <c r="AC34" s="227"/>
      <c r="AD34" s="227"/>
      <c r="AF34" s="285"/>
      <c r="AG34" s="287"/>
      <c r="AH34" s="287"/>
      <c r="AI34" s="282"/>
    </row>
    <row r="35" spans="1:35" ht="21" customHeight="1" x14ac:dyDescent="0.35">
      <c r="A35" s="220"/>
      <c r="B35" s="263"/>
      <c r="C35" s="263"/>
      <c r="E35" s="227"/>
      <c r="F35" s="227"/>
      <c r="H35" s="220"/>
      <c r="I35" s="223"/>
      <c r="J35" s="223"/>
      <c r="K35" s="226"/>
      <c r="M35" s="227"/>
      <c r="N35" s="227"/>
      <c r="P35" s="220"/>
      <c r="Q35" s="223"/>
      <c r="R35" s="223"/>
      <c r="S35" s="226"/>
      <c r="U35" s="295"/>
      <c r="V35" s="295"/>
      <c r="X35" s="220"/>
      <c r="Y35" s="223"/>
      <c r="Z35" s="223"/>
      <c r="AA35" s="226"/>
      <c r="AC35" s="227"/>
      <c r="AD35" s="227"/>
      <c r="AF35" s="285"/>
      <c r="AG35" s="288"/>
      <c r="AH35" s="288"/>
      <c r="AI35" s="283"/>
    </row>
    <row r="36" spans="1:35" ht="8.5" customHeight="1" x14ac:dyDescent="0.35"/>
    <row r="37" spans="1:35" ht="52.4" customHeight="1" x14ac:dyDescent="0.35">
      <c r="J37" s="167"/>
      <c r="K37" s="167"/>
      <c r="P37" s="215" t="s">
        <v>34</v>
      </c>
      <c r="Q37" s="215"/>
      <c r="R37" s="215"/>
      <c r="S37" s="215"/>
      <c r="T37" s="215"/>
      <c r="U37" s="215"/>
      <c r="V37" s="215"/>
      <c r="X37" s="215"/>
      <c r="Y37" s="215"/>
      <c r="Z37" s="215"/>
      <c r="AA37" s="215"/>
      <c r="AB37" s="215"/>
      <c r="AC37" s="215"/>
      <c r="AD37" s="215"/>
    </row>
    <row r="39" spans="1:35" x14ac:dyDescent="0.35">
      <c r="AD39" s="210"/>
    </row>
    <row r="40" spans="1:35" x14ac:dyDescent="0.35">
      <c r="AD40" s="210"/>
    </row>
    <row r="41" spans="1:35" x14ac:dyDescent="0.35">
      <c r="AD41" s="210"/>
    </row>
  </sheetData>
  <mergeCells count="249">
    <mergeCell ref="AA20:AA22"/>
    <mergeCell ref="AC20:AC22"/>
    <mergeCell ref="AD20:AD22"/>
    <mergeCell ref="AF20:AF22"/>
    <mergeCell ref="AG20:AG22"/>
    <mergeCell ref="AH20:AH22"/>
    <mergeCell ref="AI20:AI22"/>
    <mergeCell ref="K20:K22"/>
    <mergeCell ref="M20:M22"/>
    <mergeCell ref="N20:N22"/>
    <mergeCell ref="P20:P22"/>
    <mergeCell ref="Q20:Q22"/>
    <mergeCell ref="R20:R22"/>
    <mergeCell ref="S20:S22"/>
    <mergeCell ref="U20:U22"/>
    <mergeCell ref="V20:V22"/>
    <mergeCell ref="P33:P35"/>
    <mergeCell ref="Q33:Q35"/>
    <mergeCell ref="R33:R35"/>
    <mergeCell ref="S33:S35"/>
    <mergeCell ref="U33:U35"/>
    <mergeCell ref="V33:V35"/>
    <mergeCell ref="P37:V37"/>
    <mergeCell ref="P25:P27"/>
    <mergeCell ref="Q25:Q27"/>
    <mergeCell ref="R25:R27"/>
    <mergeCell ref="S25:S27"/>
    <mergeCell ref="U25:U27"/>
    <mergeCell ref="V25:V27"/>
    <mergeCell ref="P29:P31"/>
    <mergeCell ref="Q29:Q31"/>
    <mergeCell ref="R29:R31"/>
    <mergeCell ref="S29:S31"/>
    <mergeCell ref="U29:U31"/>
    <mergeCell ref="V29:V31"/>
    <mergeCell ref="Q13:Q15"/>
    <mergeCell ref="R13:R15"/>
    <mergeCell ref="S13:S15"/>
    <mergeCell ref="U13:U15"/>
    <mergeCell ref="V13:V15"/>
    <mergeCell ref="P16:P18"/>
    <mergeCell ref="Q16:Q18"/>
    <mergeCell ref="R16:R18"/>
    <mergeCell ref="S16:S18"/>
    <mergeCell ref="U16:U18"/>
    <mergeCell ref="V16:V18"/>
    <mergeCell ref="Q7:Q9"/>
    <mergeCell ref="R7:R9"/>
    <mergeCell ref="S7:S9"/>
    <mergeCell ref="U7:U9"/>
    <mergeCell ref="V7:V9"/>
    <mergeCell ref="Q10:Q12"/>
    <mergeCell ref="R10:R12"/>
    <mergeCell ref="S10:S12"/>
    <mergeCell ref="U10:U12"/>
    <mergeCell ref="V10:V12"/>
    <mergeCell ref="P1:S2"/>
    <mergeCell ref="U1:V2"/>
    <mergeCell ref="P3:P4"/>
    <mergeCell ref="Q3:Q4"/>
    <mergeCell ref="R3:R4"/>
    <mergeCell ref="Q5:Q6"/>
    <mergeCell ref="R5:R6"/>
    <mergeCell ref="S5:S6"/>
    <mergeCell ref="U5:U6"/>
    <mergeCell ref="V5:V6"/>
    <mergeCell ref="AI33:AI35"/>
    <mergeCell ref="AH16:AH18"/>
    <mergeCell ref="AI16:AI18"/>
    <mergeCell ref="AH25:AH27"/>
    <mergeCell ref="AI25:AI27"/>
    <mergeCell ref="M33:M35"/>
    <mergeCell ref="N33:N35"/>
    <mergeCell ref="M16:M18"/>
    <mergeCell ref="N16:N18"/>
    <mergeCell ref="AH29:AH31"/>
    <mergeCell ref="AI29:AI31"/>
    <mergeCell ref="AF29:AF31"/>
    <mergeCell ref="AG29:AG31"/>
    <mergeCell ref="AF33:AF35"/>
    <mergeCell ref="AG33:AG35"/>
    <mergeCell ref="AH33:AH35"/>
    <mergeCell ref="X25:X27"/>
    <mergeCell ref="Y25:Y27"/>
    <mergeCell ref="Z25:Z27"/>
    <mergeCell ref="AA25:AA27"/>
    <mergeCell ref="N29:N31"/>
    <mergeCell ref="M29:M31"/>
    <mergeCell ref="AG25:AG27"/>
    <mergeCell ref="N25:N27"/>
    <mergeCell ref="M1:N2"/>
    <mergeCell ref="AG5:AG6"/>
    <mergeCell ref="AG10:AG12"/>
    <mergeCell ref="AF16:AF18"/>
    <mergeCell ref="AG16:AG18"/>
    <mergeCell ref="J10:J12"/>
    <mergeCell ref="AF3:AF4"/>
    <mergeCell ref="AF1:AI2"/>
    <mergeCell ref="AH3:AH4"/>
    <mergeCell ref="AH10:AH12"/>
    <mergeCell ref="AI10:AI12"/>
    <mergeCell ref="AG13:AG15"/>
    <mergeCell ref="AH13:AH15"/>
    <mergeCell ref="AI13:AI15"/>
    <mergeCell ref="AH5:AH6"/>
    <mergeCell ref="AI5:AI6"/>
    <mergeCell ref="AG7:AG9"/>
    <mergeCell ref="AH7:AH9"/>
    <mergeCell ref="AI7:AI9"/>
    <mergeCell ref="AG3:AG4"/>
    <mergeCell ref="N7:N9"/>
    <mergeCell ref="M10:M12"/>
    <mergeCell ref="AC13:AC15"/>
    <mergeCell ref="AD13:AD15"/>
    <mergeCell ref="K25:K27"/>
    <mergeCell ref="I3:I4"/>
    <mergeCell ref="I5:I6"/>
    <mergeCell ref="J5:J6"/>
    <mergeCell ref="J3:J4"/>
    <mergeCell ref="AF25:AF27"/>
    <mergeCell ref="I13:I15"/>
    <mergeCell ref="J13:J15"/>
    <mergeCell ref="K13:K15"/>
    <mergeCell ref="I16:I18"/>
    <mergeCell ref="J16:J18"/>
    <mergeCell ref="K16:K18"/>
    <mergeCell ref="K5:K6"/>
    <mergeCell ref="I7:I9"/>
    <mergeCell ref="J7:J9"/>
    <mergeCell ref="K7:K9"/>
    <mergeCell ref="I10:I12"/>
    <mergeCell ref="K10:K12"/>
    <mergeCell ref="M5:M6"/>
    <mergeCell ref="N5:N6"/>
    <mergeCell ref="M7:M9"/>
    <mergeCell ref="N10:N12"/>
    <mergeCell ref="M13:M15"/>
    <mergeCell ref="N13:N15"/>
    <mergeCell ref="H33:H35"/>
    <mergeCell ref="I33:I35"/>
    <mergeCell ref="J33:J35"/>
    <mergeCell ref="K33:K35"/>
    <mergeCell ref="J29:J31"/>
    <mergeCell ref="K29:K31"/>
    <mergeCell ref="A33:A35"/>
    <mergeCell ref="B33:B35"/>
    <mergeCell ref="C33:C35"/>
    <mergeCell ref="E33:E35"/>
    <mergeCell ref="F33:F35"/>
    <mergeCell ref="A29:A31"/>
    <mergeCell ref="B29:B31"/>
    <mergeCell ref="C29:C31"/>
    <mergeCell ref="E29:E31"/>
    <mergeCell ref="F29:F31"/>
    <mergeCell ref="H29:H31"/>
    <mergeCell ref="I29:I31"/>
    <mergeCell ref="A1:C1"/>
    <mergeCell ref="A2:C2"/>
    <mergeCell ref="E16:E18"/>
    <mergeCell ref="F16:F18"/>
    <mergeCell ref="E25:E27"/>
    <mergeCell ref="F25:F27"/>
    <mergeCell ref="E5:E6"/>
    <mergeCell ref="F5:F6"/>
    <mergeCell ref="E7:E9"/>
    <mergeCell ref="F7:F9"/>
    <mergeCell ref="E10:E12"/>
    <mergeCell ref="B7:B9"/>
    <mergeCell ref="C7:C9"/>
    <mergeCell ref="B5:B6"/>
    <mergeCell ref="C5:C6"/>
    <mergeCell ref="B3:B4"/>
    <mergeCell ref="F10:F12"/>
    <mergeCell ref="E13:E15"/>
    <mergeCell ref="E1:F2"/>
    <mergeCell ref="F13:F15"/>
    <mergeCell ref="C16:C18"/>
    <mergeCell ref="A3:A4"/>
    <mergeCell ref="A25:A27"/>
    <mergeCell ref="B25:B27"/>
    <mergeCell ref="C25:C27"/>
    <mergeCell ref="A16:A18"/>
    <mergeCell ref="B16:B18"/>
    <mergeCell ref="C3:C4"/>
    <mergeCell ref="B13:B15"/>
    <mergeCell ref="C13:C15"/>
    <mergeCell ref="B10:B12"/>
    <mergeCell ref="C10:C12"/>
    <mergeCell ref="J25:J27"/>
    <mergeCell ref="H25:H27"/>
    <mergeCell ref="I25:I27"/>
    <mergeCell ref="H16:H18"/>
    <mergeCell ref="H3:H4"/>
    <mergeCell ref="A20:A22"/>
    <mergeCell ref="B20:B22"/>
    <mergeCell ref="C20:C22"/>
    <mergeCell ref="E20:E22"/>
    <mergeCell ref="F20:F22"/>
    <mergeCell ref="H20:H22"/>
    <mergeCell ref="I20:I22"/>
    <mergeCell ref="J20:J22"/>
    <mergeCell ref="M25:M27"/>
    <mergeCell ref="X1:AA2"/>
    <mergeCell ref="AC1:AD2"/>
    <mergeCell ref="X3:X4"/>
    <mergeCell ref="Y3:Y4"/>
    <mergeCell ref="Z3:Z4"/>
    <mergeCell ref="Y5:Y6"/>
    <mergeCell ref="Z5:Z6"/>
    <mergeCell ref="AA5:AA6"/>
    <mergeCell ref="AC5:AC6"/>
    <mergeCell ref="AD5:AD6"/>
    <mergeCell ref="Y7:Y9"/>
    <mergeCell ref="Z7:Z9"/>
    <mergeCell ref="AA7:AA9"/>
    <mergeCell ref="AC7:AC9"/>
    <mergeCell ref="AD7:AD9"/>
    <mergeCell ref="Y10:Y12"/>
    <mergeCell ref="Z10:Z12"/>
    <mergeCell ref="AA10:AA12"/>
    <mergeCell ref="AC10:AC12"/>
    <mergeCell ref="AD10:AD12"/>
    <mergeCell ref="Y13:Y15"/>
    <mergeCell ref="Z13:Z15"/>
    <mergeCell ref="AA13:AA15"/>
    <mergeCell ref="X16:X18"/>
    <mergeCell ref="Y16:Y18"/>
    <mergeCell ref="Z16:Z18"/>
    <mergeCell ref="AA16:AA18"/>
    <mergeCell ref="AC16:AC18"/>
    <mergeCell ref="AD16:AD18"/>
    <mergeCell ref="X37:AD37"/>
    <mergeCell ref="AC25:AC27"/>
    <mergeCell ref="AD25:AD27"/>
    <mergeCell ref="X29:X31"/>
    <mergeCell ref="Y29:Y31"/>
    <mergeCell ref="Z29:Z31"/>
    <mergeCell ref="AA29:AA31"/>
    <mergeCell ref="AC29:AC31"/>
    <mergeCell ref="AD29:AD31"/>
    <mergeCell ref="X33:X35"/>
    <mergeCell ref="Y33:Y35"/>
    <mergeCell ref="Z33:Z35"/>
    <mergeCell ref="AA33:AA35"/>
    <mergeCell ref="AC33:AC35"/>
    <mergeCell ref="AD33:AD35"/>
    <mergeCell ref="X20:X22"/>
    <mergeCell ref="Y20:Y22"/>
    <mergeCell ref="Z20:Z22"/>
  </mergeCells>
  <printOptions horizontalCentered="1" verticalCentered="1"/>
  <pageMargins left="0.15" right="0.15" top="0.2" bottom="0.2" header="0.1" footer="0.1"/>
  <pageSetup paperSize="5"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55"/>
  <sheetViews>
    <sheetView showGridLines="0" zoomScaleNormal="100" workbookViewId="0"/>
  </sheetViews>
  <sheetFormatPr defaultColWidth="10.453125" defaultRowHeight="14" x14ac:dyDescent="0.3"/>
  <cols>
    <col min="1" max="1" width="23.1796875" style="33" bestFit="1" customWidth="1"/>
    <col min="2" max="2" width="20.81640625" style="33" customWidth="1"/>
    <col min="3" max="3" width="18.54296875" style="35" bestFit="1" customWidth="1"/>
    <col min="4" max="4" width="14.453125" style="33" bestFit="1" customWidth="1"/>
    <col min="5" max="5" width="0.81640625" style="33" customWidth="1"/>
    <col min="6" max="6" width="12.453125" style="33" customWidth="1"/>
    <col min="7" max="7" width="14.453125" style="33" bestFit="1" customWidth="1"/>
    <col min="8" max="8" width="11.81640625" style="33" bestFit="1" customWidth="1"/>
    <col min="9" max="9" width="0.81640625" style="33" customWidth="1"/>
    <col min="10" max="10" width="11.81640625" style="33" customWidth="1"/>
    <col min="11" max="11" width="15.1796875" style="33" bestFit="1" customWidth="1"/>
    <col min="12" max="12" width="13.54296875" style="33" customWidth="1"/>
    <col min="13" max="13" width="0.81640625" style="33" customWidth="1"/>
    <col min="14" max="14" width="16.453125" style="33" customWidth="1"/>
    <col min="15" max="15" width="15.1796875" style="33" bestFit="1" customWidth="1"/>
    <col min="16" max="16" width="13.54296875" style="33" customWidth="1"/>
    <col min="17" max="16384" width="10.453125" style="33"/>
  </cols>
  <sheetData>
    <row r="1" spans="1:15" ht="18" x14ac:dyDescent="0.4">
      <c r="A1" s="159" t="s">
        <v>35</v>
      </c>
      <c r="B1" s="108"/>
      <c r="C1" s="108"/>
      <c r="D1" s="106"/>
      <c r="E1" s="108"/>
      <c r="F1" s="108"/>
      <c r="G1" s="32"/>
      <c r="I1" s="31"/>
      <c r="J1" s="31"/>
      <c r="K1" s="32"/>
      <c r="M1" s="31"/>
      <c r="N1" s="31"/>
      <c r="O1" s="32"/>
    </row>
    <row r="2" spans="1:15" ht="18" x14ac:dyDescent="0.3">
      <c r="A2" s="162" t="str">
        <f>'Pipeline - Solar Summary'!H2</f>
        <v>as of 11/30/2025</v>
      </c>
      <c r="B2" s="31"/>
      <c r="C2" s="31"/>
      <c r="D2" s="31"/>
      <c r="E2" s="31"/>
      <c r="F2" s="31"/>
      <c r="G2" s="32"/>
      <c r="I2" s="31"/>
      <c r="J2" s="31"/>
      <c r="K2" s="32"/>
      <c r="M2" s="31"/>
      <c r="N2" s="31"/>
      <c r="O2" s="32"/>
    </row>
    <row r="3" spans="1:15" ht="6" customHeight="1" x14ac:dyDescent="0.35">
      <c r="A3" s="34"/>
    </row>
    <row r="4" spans="1:15" ht="28.4" customHeight="1" x14ac:dyDescent="0.3">
      <c r="A4" s="80" t="s">
        <v>7</v>
      </c>
      <c r="B4" s="81" t="s">
        <v>36</v>
      </c>
      <c r="C4" s="82" t="s">
        <v>37</v>
      </c>
      <c r="D4" s="82" t="s">
        <v>38</v>
      </c>
      <c r="J4" s="124"/>
      <c r="K4" s="124"/>
      <c r="N4" s="124"/>
      <c r="O4" s="124"/>
    </row>
    <row r="5" spans="1:15" x14ac:dyDescent="0.3">
      <c r="A5" s="38" t="s">
        <v>20</v>
      </c>
      <c r="B5" s="39">
        <f>'Pipeline - Solar Summary'!AG16</f>
        <v>14659</v>
      </c>
      <c r="C5" s="40">
        <f>'Pipeline - Solar Summary'!AH16</f>
        <v>235970.739</v>
      </c>
      <c r="D5" s="41">
        <f>C5/$C$9</f>
        <v>0.17735858343132127</v>
      </c>
    </row>
    <row r="6" spans="1:15" x14ac:dyDescent="0.3">
      <c r="A6" s="38" t="s">
        <v>138</v>
      </c>
      <c r="B6" s="39">
        <f>'Pipeline - Solar Summary'!AG20</f>
        <v>5</v>
      </c>
      <c r="C6" s="40">
        <f>'Pipeline - Solar Summary'!AH20</f>
        <v>6930.97</v>
      </c>
      <c r="D6" s="41">
        <f>C6/$C$9</f>
        <v>5.2094044635126761E-3</v>
      </c>
      <c r="F6" s="207"/>
    </row>
    <row r="7" spans="1:15" x14ac:dyDescent="0.3">
      <c r="A7" s="38" t="s">
        <v>27</v>
      </c>
      <c r="B7" s="39">
        <f>'Pipeline - Solar Summary'!AG25</f>
        <v>14</v>
      </c>
      <c r="C7" s="40">
        <f>'Pipeline - Solar Summary'!AH25</f>
        <v>378377.80000000005</v>
      </c>
      <c r="D7" s="41">
        <f>C7/$C$9</f>
        <v>0.28439352647812743</v>
      </c>
      <c r="F7" s="207"/>
    </row>
    <row r="8" spans="1:15" x14ac:dyDescent="0.3">
      <c r="A8" s="38" t="s">
        <v>28</v>
      </c>
      <c r="B8" s="39">
        <f>'Pipeline - Solar Summary'!AG29</f>
        <v>417</v>
      </c>
      <c r="C8" s="40">
        <f>'Pipeline - Solar Summary'!AH29</f>
        <v>709193.11</v>
      </c>
      <c r="D8" s="41">
        <f>C8/$C$9</f>
        <v>0.53303848562703871</v>
      </c>
    </row>
    <row r="9" spans="1:15" x14ac:dyDescent="0.3">
      <c r="A9" s="78" t="s">
        <v>39</v>
      </c>
      <c r="B9" s="76">
        <f>SUM(B5:B8)</f>
        <v>15095</v>
      </c>
      <c r="C9" s="79">
        <f>SUM(C5:C8)</f>
        <v>1330472.6189999999</v>
      </c>
      <c r="D9" s="77">
        <f>SUM(D5:D8)</f>
        <v>1</v>
      </c>
    </row>
    <row r="10" spans="1:15" ht="22.4" customHeight="1" x14ac:dyDescent="0.3">
      <c r="G10" s="119"/>
      <c r="K10" s="119"/>
      <c r="O10" s="119"/>
    </row>
    <row r="11" spans="1:15" ht="18" x14ac:dyDescent="0.3">
      <c r="A11" s="307" t="s">
        <v>40</v>
      </c>
      <c r="B11" s="307"/>
      <c r="C11" s="307"/>
      <c r="D11" s="307"/>
    </row>
    <row r="12" spans="1:15" ht="6" customHeight="1" x14ac:dyDescent="0.35">
      <c r="A12" s="34"/>
    </row>
    <row r="13" spans="1:15" ht="15.5" x14ac:dyDescent="0.35">
      <c r="A13" s="34"/>
      <c r="B13" s="308" t="s">
        <v>41</v>
      </c>
      <c r="C13" s="309"/>
      <c r="D13" s="310"/>
      <c r="F13" s="308" t="s">
        <v>42</v>
      </c>
      <c r="G13" s="309"/>
      <c r="H13" s="310"/>
      <c r="J13" s="296" t="s">
        <v>43</v>
      </c>
      <c r="K13" s="297"/>
      <c r="L13" s="298"/>
    </row>
    <row r="14" spans="1:15" ht="27.65" customHeight="1" x14ac:dyDescent="0.3">
      <c r="A14" s="42" t="s">
        <v>44</v>
      </c>
      <c r="B14" s="36" t="s">
        <v>36</v>
      </c>
      <c r="C14" s="37" t="s">
        <v>37</v>
      </c>
      <c r="D14" s="37" t="s">
        <v>45</v>
      </c>
      <c r="F14" s="36" t="s">
        <v>36</v>
      </c>
      <c r="G14" s="37" t="s">
        <v>37</v>
      </c>
      <c r="H14" s="37" t="s">
        <v>45</v>
      </c>
      <c r="J14" s="36" t="s">
        <v>36</v>
      </c>
      <c r="K14" s="37" t="s">
        <v>37</v>
      </c>
      <c r="L14" s="37" t="s">
        <v>46</v>
      </c>
    </row>
    <row r="15" spans="1:15" x14ac:dyDescent="0.3">
      <c r="A15" s="38" t="s">
        <v>47</v>
      </c>
      <c r="B15" s="43">
        <v>2</v>
      </c>
      <c r="C15" s="44">
        <v>285.95999999999998</v>
      </c>
      <c r="D15" s="41">
        <f>C15/C26</f>
        <v>1.8715259847992508E-2</v>
      </c>
      <c r="F15" s="43">
        <v>175</v>
      </c>
      <c r="G15" s="44">
        <v>40726.879999999997</v>
      </c>
      <c r="H15" s="41">
        <f>G15/G26</f>
        <v>0.18454235895346793</v>
      </c>
      <c r="J15" s="45">
        <f>SUM(B15+F15)</f>
        <v>177</v>
      </c>
      <c r="K15" s="45">
        <f t="shared" ref="K15:K25" si="0">SUM(C15+G15)</f>
        <v>41012.839999999997</v>
      </c>
      <c r="L15" s="46">
        <f t="shared" ref="L15:L25" si="1">K15/$K$26</f>
        <v>0.17380476992107058</v>
      </c>
    </row>
    <row r="16" spans="1:15" x14ac:dyDescent="0.3">
      <c r="A16" s="38" t="s">
        <v>48</v>
      </c>
      <c r="B16" s="43">
        <v>0</v>
      </c>
      <c r="C16" s="44">
        <v>0</v>
      </c>
      <c r="D16" s="41">
        <f>C16/C26</f>
        <v>0</v>
      </c>
      <c r="F16" s="43">
        <v>4</v>
      </c>
      <c r="G16" s="44">
        <v>544.22</v>
      </c>
      <c r="H16" s="41">
        <f>G16/G26</f>
        <v>2.4659792890998852E-3</v>
      </c>
      <c r="J16" s="45">
        <f t="shared" ref="J16:J25" si="2">SUM(B16+F16)</f>
        <v>4</v>
      </c>
      <c r="K16" s="45">
        <f t="shared" si="0"/>
        <v>544.22</v>
      </c>
      <c r="L16" s="46">
        <f t="shared" si="1"/>
        <v>2.3063029013949059E-3</v>
      </c>
    </row>
    <row r="17" spans="1:15" x14ac:dyDescent="0.3">
      <c r="A17" s="38" t="s">
        <v>49</v>
      </c>
      <c r="B17" s="43">
        <v>0</v>
      </c>
      <c r="C17" s="44">
        <v>0</v>
      </c>
      <c r="D17" s="41">
        <f>C17/C26</f>
        <v>0</v>
      </c>
      <c r="F17" s="43">
        <v>4</v>
      </c>
      <c r="G17" s="44">
        <v>1636.335</v>
      </c>
      <c r="H17" s="41">
        <f>G17/G26</f>
        <v>7.4145900922958745E-3</v>
      </c>
      <c r="J17" s="45">
        <f t="shared" si="2"/>
        <v>4</v>
      </c>
      <c r="K17" s="45">
        <f t="shared" si="0"/>
        <v>1636.335</v>
      </c>
      <c r="L17" s="46">
        <f t="shared" si="1"/>
        <v>6.9344826690566916E-3</v>
      </c>
    </row>
    <row r="18" spans="1:15" x14ac:dyDescent="0.3">
      <c r="A18" s="38" t="s">
        <v>50</v>
      </c>
      <c r="B18" s="43">
        <v>1</v>
      </c>
      <c r="C18" s="44">
        <v>14993.55</v>
      </c>
      <c r="D18" s="41">
        <f>C18/C26</f>
        <v>0.98128474015200751</v>
      </c>
      <c r="F18" s="43">
        <v>10</v>
      </c>
      <c r="G18" s="44">
        <v>3193.78</v>
      </c>
      <c r="H18" s="41">
        <f>G18/G26</f>
        <v>1.4471712421339589E-2</v>
      </c>
      <c r="J18" s="45">
        <f t="shared" si="2"/>
        <v>11</v>
      </c>
      <c r="K18" s="45">
        <f t="shared" si="0"/>
        <v>18187.329999999998</v>
      </c>
      <c r="L18" s="46">
        <f t="shared" si="1"/>
        <v>7.7074513887079865E-2</v>
      </c>
    </row>
    <row r="19" spans="1:15" x14ac:dyDescent="0.3">
      <c r="A19" s="38" t="s">
        <v>51</v>
      </c>
      <c r="B19" s="43">
        <v>0</v>
      </c>
      <c r="C19" s="44">
        <v>0</v>
      </c>
      <c r="D19" s="41">
        <f>C19/C26</f>
        <v>0</v>
      </c>
      <c r="F19" s="43">
        <v>23</v>
      </c>
      <c r="G19" s="44">
        <v>8331.48</v>
      </c>
      <c r="H19" s="41">
        <f>G19/G26</f>
        <v>3.7751749526937467E-2</v>
      </c>
      <c r="J19" s="45">
        <f t="shared" si="2"/>
        <v>23</v>
      </c>
      <c r="K19" s="45">
        <f t="shared" si="0"/>
        <v>8331.48</v>
      </c>
      <c r="L19" s="46">
        <f t="shared" si="1"/>
        <v>3.530725900722801E-2</v>
      </c>
    </row>
    <row r="20" spans="1:15" ht="14.15" customHeight="1" x14ac:dyDescent="0.3">
      <c r="A20" s="38" t="s">
        <v>52</v>
      </c>
      <c r="B20" s="43">
        <v>0</v>
      </c>
      <c r="C20" s="44">
        <v>0</v>
      </c>
      <c r="D20" s="41">
        <f>C20/C26</f>
        <v>0</v>
      </c>
      <c r="F20" s="43">
        <v>0</v>
      </c>
      <c r="G20" s="44">
        <v>0</v>
      </c>
      <c r="H20" s="41">
        <f>G20/G26</f>
        <v>0</v>
      </c>
      <c r="J20" s="45">
        <f t="shared" si="2"/>
        <v>0</v>
      </c>
      <c r="K20" s="45">
        <f t="shared" si="0"/>
        <v>0</v>
      </c>
      <c r="L20" s="46">
        <f t="shared" si="1"/>
        <v>0</v>
      </c>
    </row>
    <row r="21" spans="1:15" ht="14.15" customHeight="1" x14ac:dyDescent="0.3">
      <c r="A21" s="38" t="s">
        <v>53</v>
      </c>
      <c r="B21" s="43">
        <v>0</v>
      </c>
      <c r="C21" s="44">
        <v>0</v>
      </c>
      <c r="D21" s="41">
        <f>C21/C26</f>
        <v>0</v>
      </c>
      <c r="F21" s="43">
        <v>3</v>
      </c>
      <c r="G21" s="44">
        <v>806.9</v>
      </c>
      <c r="H21" s="41">
        <f>G21/G26</f>
        <v>3.6562395508704152E-3</v>
      </c>
      <c r="J21" s="45">
        <f t="shared" si="2"/>
        <v>3</v>
      </c>
      <c r="K21" s="45">
        <f t="shared" si="0"/>
        <v>806.9</v>
      </c>
      <c r="L21" s="46">
        <f t="shared" si="1"/>
        <v>3.4194917701215488E-3</v>
      </c>
    </row>
    <row r="22" spans="1:15" x14ac:dyDescent="0.3">
      <c r="A22" s="38" t="s">
        <v>54</v>
      </c>
      <c r="B22" s="43">
        <v>0</v>
      </c>
      <c r="C22" s="44">
        <v>0</v>
      </c>
      <c r="D22" s="41">
        <f>C22/C26</f>
        <v>0</v>
      </c>
      <c r="F22" s="43">
        <v>14358</v>
      </c>
      <c r="G22" s="44">
        <v>142746.53400000001</v>
      </c>
      <c r="H22" s="41">
        <f>G22/G26</f>
        <v>0.64681561948254862</v>
      </c>
      <c r="J22" s="45">
        <f t="shared" si="2"/>
        <v>14358</v>
      </c>
      <c r="K22" s="45">
        <f t="shared" si="0"/>
        <v>142746.53400000001</v>
      </c>
      <c r="L22" s="46">
        <f t="shared" si="1"/>
        <v>0.6049331989420943</v>
      </c>
    </row>
    <row r="23" spans="1:15" x14ac:dyDescent="0.3">
      <c r="A23" s="38" t="s">
        <v>55</v>
      </c>
      <c r="B23" s="43">
        <v>0</v>
      </c>
      <c r="C23" s="44">
        <v>0</v>
      </c>
      <c r="D23" s="41">
        <f>C23/C26</f>
        <v>0</v>
      </c>
      <c r="F23" s="43">
        <v>0</v>
      </c>
      <c r="G23" s="44">
        <v>0</v>
      </c>
      <c r="H23" s="41">
        <f>G23/G26</f>
        <v>0</v>
      </c>
      <c r="J23" s="45">
        <f t="shared" si="2"/>
        <v>0</v>
      </c>
      <c r="K23" s="45">
        <f t="shared" si="0"/>
        <v>0</v>
      </c>
      <c r="L23" s="46">
        <f t="shared" si="1"/>
        <v>0</v>
      </c>
    </row>
    <row r="24" spans="1:15" x14ac:dyDescent="0.3">
      <c r="A24" s="38" t="s">
        <v>56</v>
      </c>
      <c r="B24" s="43">
        <v>0</v>
      </c>
      <c r="C24" s="44">
        <v>0</v>
      </c>
      <c r="D24" s="41">
        <f>C24/C26</f>
        <v>0</v>
      </c>
      <c r="F24" s="43">
        <v>3</v>
      </c>
      <c r="G24" s="44">
        <v>1171.19</v>
      </c>
      <c r="H24" s="41">
        <f>G24/G26</f>
        <v>5.3069168417200661E-3</v>
      </c>
      <c r="J24" s="45">
        <f t="shared" si="2"/>
        <v>3</v>
      </c>
      <c r="K24" s="45">
        <f t="shared" si="0"/>
        <v>1171.19</v>
      </c>
      <c r="L24" s="46">
        <f t="shared" si="1"/>
        <v>4.9632848757574137E-3</v>
      </c>
    </row>
    <row r="25" spans="1:15" x14ac:dyDescent="0.3">
      <c r="A25" s="38" t="s">
        <v>57</v>
      </c>
      <c r="B25" s="43">
        <v>0</v>
      </c>
      <c r="C25" s="44">
        <v>0</v>
      </c>
      <c r="D25" s="41">
        <f>C25/C26</f>
        <v>0</v>
      </c>
      <c r="F25" s="43">
        <v>76</v>
      </c>
      <c r="G25" s="44">
        <v>21533.91</v>
      </c>
      <c r="H25" s="41">
        <f>G25/G26</f>
        <v>9.7574833841720082E-2</v>
      </c>
      <c r="J25" s="45">
        <f t="shared" si="2"/>
        <v>76</v>
      </c>
      <c r="K25" s="45">
        <f t="shared" si="0"/>
        <v>21533.91</v>
      </c>
      <c r="L25" s="46">
        <f t="shared" si="1"/>
        <v>9.125669602619671E-2</v>
      </c>
    </row>
    <row r="26" spans="1:15" ht="14.15" customHeight="1" x14ac:dyDescent="0.3">
      <c r="A26" s="47" t="s">
        <v>39</v>
      </c>
      <c r="B26" s="48">
        <f>SUM(B15:B25)</f>
        <v>3</v>
      </c>
      <c r="C26" s="48">
        <f>SUM(C15:C25)</f>
        <v>15279.509999999998</v>
      </c>
      <c r="D26" s="49">
        <f>SUM(D15:D25)</f>
        <v>1</v>
      </c>
      <c r="F26" s="48">
        <f>SUM(F15:F25)</f>
        <v>14656</v>
      </c>
      <c r="G26" s="48">
        <f>SUM(G15:G25)</f>
        <v>220691.22900000002</v>
      </c>
      <c r="H26" s="49">
        <f>SUM(H15:H25)</f>
        <v>0.99999999999999989</v>
      </c>
      <c r="J26" s="76">
        <f>SUM(J15:J25)</f>
        <v>14659</v>
      </c>
      <c r="K26" s="76">
        <f>SUM(K15:K25)</f>
        <v>235970.739</v>
      </c>
      <c r="L26" s="77">
        <f>SUM(L15:L25)</f>
        <v>1</v>
      </c>
    </row>
    <row r="27" spans="1:15" s="51" customFormat="1" ht="18" customHeight="1" x14ac:dyDescent="0.3">
      <c r="A27" s="50"/>
      <c r="B27" s="52"/>
      <c r="C27" s="53"/>
      <c r="D27" s="54"/>
    </row>
    <row r="28" spans="1:15" ht="18" x14ac:dyDescent="0.3">
      <c r="A28" s="307" t="s">
        <v>58</v>
      </c>
      <c r="B28" s="307"/>
      <c r="C28" s="307"/>
      <c r="D28" s="307"/>
      <c r="F28" s="157"/>
      <c r="G28" s="157"/>
    </row>
    <row r="29" spans="1:15" ht="6" customHeight="1" x14ac:dyDescent="0.35">
      <c r="A29" s="34"/>
    </row>
    <row r="30" spans="1:15" ht="15.5" x14ac:dyDescent="0.35">
      <c r="A30" s="34"/>
      <c r="B30" s="308" t="s">
        <v>41</v>
      </c>
      <c r="C30" s="309"/>
      <c r="D30" s="310"/>
      <c r="F30" s="308" t="s">
        <v>59</v>
      </c>
      <c r="G30" s="309"/>
      <c r="H30" s="310"/>
      <c r="J30" s="296" t="s">
        <v>60</v>
      </c>
      <c r="K30" s="297"/>
      <c r="L30" s="298"/>
    </row>
    <row r="31" spans="1:15" ht="42" x14ac:dyDescent="0.3">
      <c r="A31" s="42" t="s">
        <v>44</v>
      </c>
      <c r="B31" s="36" t="s">
        <v>36</v>
      </c>
      <c r="C31" s="37" t="s">
        <v>37</v>
      </c>
      <c r="D31" s="37" t="s">
        <v>38</v>
      </c>
      <c r="F31" s="36" t="s">
        <v>36</v>
      </c>
      <c r="G31" s="37" t="s">
        <v>37</v>
      </c>
      <c r="H31" s="37" t="s">
        <v>38</v>
      </c>
      <c r="J31" s="36" t="s">
        <v>36</v>
      </c>
      <c r="K31" s="37" t="s">
        <v>37</v>
      </c>
      <c r="L31" s="37" t="s">
        <v>38</v>
      </c>
      <c r="N31" s="304"/>
      <c r="O31" s="304"/>
    </row>
    <row r="32" spans="1:15" x14ac:dyDescent="0.3">
      <c r="A32" s="165" t="s">
        <v>47</v>
      </c>
      <c r="B32" s="208">
        <v>5</v>
      </c>
      <c r="C32" s="116">
        <v>18195.84</v>
      </c>
      <c r="D32" s="69">
        <f>C32/$C$33</f>
        <v>1</v>
      </c>
      <c r="F32" s="208">
        <v>412</v>
      </c>
      <c r="G32" s="116">
        <v>690997.27</v>
      </c>
      <c r="H32" s="69">
        <f>G32/$G$33</f>
        <v>1</v>
      </c>
      <c r="J32" s="166">
        <f t="shared" ref="J32" si="3">SUM(B32+F32)</f>
        <v>417</v>
      </c>
      <c r="K32" s="116">
        <f t="shared" ref="K32" si="4">SUM(C32+G32)</f>
        <v>709193.11</v>
      </c>
      <c r="L32" s="69">
        <f>K32/$K$33</f>
        <v>1</v>
      </c>
      <c r="N32" s="304"/>
      <c r="O32" s="304"/>
    </row>
    <row r="33" spans="1:16" ht="14.15" customHeight="1" x14ac:dyDescent="0.3">
      <c r="A33" s="47" t="s">
        <v>39</v>
      </c>
      <c r="B33" s="48">
        <f>SUM(B32:B32)</f>
        <v>5</v>
      </c>
      <c r="C33" s="48">
        <f>SUM(C32:C32)</f>
        <v>18195.84</v>
      </c>
      <c r="D33" s="49">
        <f>SUM(D32:D32)</f>
        <v>1</v>
      </c>
      <c r="F33" s="48">
        <f>SUM(F32:F32)</f>
        <v>412</v>
      </c>
      <c r="G33" s="48">
        <f>SUM(G32:G32)</f>
        <v>690997.27</v>
      </c>
      <c r="H33" s="49">
        <f>SUM(H32:H32)</f>
        <v>1</v>
      </c>
      <c r="J33" s="48">
        <f>SUM(J32:J32)</f>
        <v>417</v>
      </c>
      <c r="K33" s="48">
        <f>SUM(K32:K32)</f>
        <v>709193.11</v>
      </c>
      <c r="L33" s="49">
        <f>SUM(L32:L32)</f>
        <v>1</v>
      </c>
      <c r="N33" s="304"/>
      <c r="O33" s="304"/>
    </row>
    <row r="34" spans="1:16" s="51" customFormat="1" ht="18" customHeight="1" x14ac:dyDescent="0.3">
      <c r="A34" s="50"/>
      <c r="B34" s="52"/>
      <c r="C34" s="53"/>
      <c r="D34" s="54"/>
    </row>
    <row r="35" spans="1:16" ht="18" x14ac:dyDescent="0.3">
      <c r="A35" s="307" t="s">
        <v>142</v>
      </c>
      <c r="B35" s="307"/>
      <c r="C35" s="307"/>
      <c r="D35" s="307"/>
      <c r="F35" s="157"/>
      <c r="G35" s="157"/>
    </row>
    <row r="36" spans="1:16" ht="6" customHeight="1" x14ac:dyDescent="0.35">
      <c r="A36" s="34"/>
    </row>
    <row r="37" spans="1:16" ht="15.5" x14ac:dyDescent="0.35">
      <c r="A37" s="34"/>
      <c r="B37" s="308" t="s">
        <v>143</v>
      </c>
      <c r="C37" s="309"/>
      <c r="D37" s="310"/>
    </row>
    <row r="38" spans="1:16" ht="28" x14ac:dyDescent="0.3">
      <c r="A38" s="42" t="s">
        <v>44</v>
      </c>
      <c r="B38" s="36" t="s">
        <v>36</v>
      </c>
      <c r="C38" s="37" t="s">
        <v>37</v>
      </c>
      <c r="D38" s="37" t="s">
        <v>38</v>
      </c>
      <c r="G38" s="304"/>
      <c r="H38" s="304"/>
    </row>
    <row r="39" spans="1:16" x14ac:dyDescent="0.3">
      <c r="A39" s="165" t="s">
        <v>50</v>
      </c>
      <c r="B39" s="208">
        <v>4</v>
      </c>
      <c r="C39" s="116">
        <v>2307.13</v>
      </c>
      <c r="D39" s="69">
        <f>C39/$C$41</f>
        <v>0.33287259936199409</v>
      </c>
      <c r="G39" s="304"/>
      <c r="H39" s="304"/>
    </row>
    <row r="40" spans="1:16" x14ac:dyDescent="0.3">
      <c r="A40" s="165" t="s">
        <v>144</v>
      </c>
      <c r="B40" s="208">
        <v>1</v>
      </c>
      <c r="C40" s="116">
        <v>4623.84</v>
      </c>
      <c r="D40" s="69">
        <f>C40/$C$41</f>
        <v>0.66712740063800591</v>
      </c>
      <c r="G40" s="304"/>
      <c r="H40" s="304"/>
    </row>
    <row r="41" spans="1:16" ht="14.15" customHeight="1" x14ac:dyDescent="0.3">
      <c r="A41" s="47" t="s">
        <v>39</v>
      </c>
      <c r="B41" s="48">
        <f>SUM(B39:B40)</f>
        <v>5</v>
      </c>
      <c r="C41" s="48">
        <f>SUM(C39:C40)</f>
        <v>6930.97</v>
      </c>
      <c r="D41" s="49">
        <f>SUM(D39:D40)</f>
        <v>1</v>
      </c>
      <c r="G41" s="304"/>
      <c r="H41" s="304"/>
    </row>
    <row r="42" spans="1:16" s="51" customFormat="1" ht="18.649999999999999" customHeight="1" x14ac:dyDescent="0.3">
      <c r="A42" s="50"/>
      <c r="B42" s="105"/>
      <c r="C42" s="105"/>
      <c r="D42" s="104"/>
      <c r="F42" s="105"/>
      <c r="G42" s="105"/>
      <c r="H42" s="104"/>
      <c r="J42" s="105"/>
      <c r="K42" s="105"/>
      <c r="L42" s="104"/>
      <c r="N42" s="105"/>
      <c r="O42" s="105"/>
      <c r="P42" s="104"/>
    </row>
    <row r="43" spans="1:16" ht="18.649999999999999" customHeight="1" x14ac:dyDescent="0.3">
      <c r="A43" s="158" t="s">
        <v>61</v>
      </c>
      <c r="B43" s="107"/>
      <c r="C43" s="107"/>
      <c r="D43" s="107"/>
      <c r="F43" s="305" t="str">
        <f>'Pipeline - Solar Summary'!M1</f>
        <v xml:space="preserve">Previously Reported through 10/31/2025                      </v>
      </c>
      <c r="G43" s="305"/>
      <c r="H43" s="305"/>
      <c r="J43" s="299"/>
      <c r="K43" s="299"/>
      <c r="L43" s="206"/>
      <c r="M43" s="206"/>
      <c r="N43" s="299"/>
      <c r="O43" s="299"/>
      <c r="P43" s="73"/>
    </row>
    <row r="44" spans="1:16" ht="6" customHeight="1" x14ac:dyDescent="0.35">
      <c r="A44" s="34"/>
      <c r="F44" s="305"/>
      <c r="G44" s="305"/>
      <c r="H44" s="305"/>
      <c r="J44" s="299"/>
      <c r="K44" s="299"/>
      <c r="L44" s="206"/>
      <c r="M44" s="206"/>
      <c r="N44" s="299"/>
      <c r="O44" s="299"/>
    </row>
    <row r="45" spans="1:16" ht="17.5" customHeight="1" x14ac:dyDescent="0.3">
      <c r="A45" s="111"/>
      <c r="B45" s="313" t="s">
        <v>41</v>
      </c>
      <c r="C45" s="313"/>
      <c r="D45" s="313"/>
      <c r="E45" s="55"/>
      <c r="F45" s="306"/>
      <c r="G45" s="306"/>
      <c r="H45" s="306"/>
      <c r="I45" s="55"/>
      <c r="J45" s="300"/>
      <c r="K45" s="300"/>
      <c r="L45" s="206"/>
      <c r="M45" s="206"/>
    </row>
    <row r="46" spans="1:16" ht="42" x14ac:dyDescent="0.3">
      <c r="A46" s="56" t="s">
        <v>62</v>
      </c>
      <c r="B46" s="57" t="s">
        <v>63</v>
      </c>
      <c r="C46" s="58" t="s">
        <v>37</v>
      </c>
      <c r="D46" s="58" t="s">
        <v>38</v>
      </c>
      <c r="F46" s="59" t="s">
        <v>64</v>
      </c>
      <c r="G46" s="301" t="s">
        <v>12</v>
      </c>
      <c r="H46" s="301"/>
      <c r="J46" s="26" t="s">
        <v>65</v>
      </c>
      <c r="K46" s="75" t="s">
        <v>66</v>
      </c>
    </row>
    <row r="47" spans="1:16" ht="20.5" customHeight="1" x14ac:dyDescent="0.3">
      <c r="A47" s="61" t="s">
        <v>67</v>
      </c>
      <c r="B47" s="114">
        <v>10</v>
      </c>
      <c r="C47" s="114">
        <v>220211.88</v>
      </c>
      <c r="D47" s="197">
        <f>C47/C48</f>
        <v>1</v>
      </c>
      <c r="F47" s="122">
        <v>10</v>
      </c>
      <c r="G47" s="302">
        <v>220211.88</v>
      </c>
      <c r="H47" s="302"/>
      <c r="J47" s="202">
        <f>B47-F47</f>
        <v>0</v>
      </c>
      <c r="K47" s="202">
        <f>C47-G47</f>
        <v>0</v>
      </c>
    </row>
    <row r="48" spans="1:16" ht="19.5" customHeight="1" x14ac:dyDescent="0.3">
      <c r="A48" s="58" t="s">
        <v>68</v>
      </c>
      <c r="B48" s="62">
        <f>SUM(B47:B47)</f>
        <v>10</v>
      </c>
      <c r="C48" s="62">
        <f>SUM(C47:C47)</f>
        <v>220211.88</v>
      </c>
      <c r="D48" s="150">
        <f>SUM(D47:D47)</f>
        <v>1</v>
      </c>
      <c r="F48" s="63">
        <f>SUM(F47:F47)</f>
        <v>10</v>
      </c>
      <c r="G48" s="303">
        <f>SUM(G47:G47)</f>
        <v>220211.88</v>
      </c>
      <c r="H48" s="303"/>
      <c r="J48" s="203">
        <f>SUM(J47:J47)</f>
        <v>0</v>
      </c>
      <c r="K48" s="201">
        <f>SUM(K47:K47)</f>
        <v>0</v>
      </c>
    </row>
    <row r="49" spans="1:12" ht="15.5" x14ac:dyDescent="0.35">
      <c r="A49" s="34"/>
      <c r="F49" s="305" t="str">
        <f>'Pipeline - Solar Summary'!M1</f>
        <v xml:space="preserve">Previously Reported through 10/31/2025                      </v>
      </c>
      <c r="G49" s="305"/>
      <c r="H49" s="305"/>
    </row>
    <row r="50" spans="1:12" ht="17.5" customHeight="1" x14ac:dyDescent="0.3">
      <c r="A50" s="111"/>
      <c r="B50" s="313" t="s">
        <v>69</v>
      </c>
      <c r="C50" s="313"/>
      <c r="D50" s="313"/>
      <c r="E50" s="55"/>
      <c r="F50" s="306"/>
      <c r="G50" s="306"/>
      <c r="H50" s="306"/>
      <c r="I50" s="55"/>
      <c r="J50" s="300"/>
      <c r="K50" s="300"/>
      <c r="L50" s="170"/>
    </row>
    <row r="51" spans="1:12" ht="42" x14ac:dyDescent="0.3">
      <c r="A51" s="56" t="s">
        <v>70</v>
      </c>
      <c r="B51" s="57" t="s">
        <v>63</v>
      </c>
      <c r="C51" s="58" t="s">
        <v>37</v>
      </c>
      <c r="D51" s="58" t="s">
        <v>38</v>
      </c>
      <c r="F51" s="59" t="s">
        <v>64</v>
      </c>
      <c r="G51" s="301" t="s">
        <v>12</v>
      </c>
      <c r="H51" s="301"/>
      <c r="J51" s="26" t="s">
        <v>65</v>
      </c>
      <c r="K51" s="75" t="s">
        <v>66</v>
      </c>
    </row>
    <row r="52" spans="1:12" ht="22.5" customHeight="1" x14ac:dyDescent="0.3">
      <c r="A52" s="186" t="s">
        <v>71</v>
      </c>
      <c r="B52" s="114">
        <v>2</v>
      </c>
      <c r="C52" s="114">
        <v>145540.72</v>
      </c>
      <c r="D52" s="60">
        <f>C52/C55</f>
        <v>0.92017749462083864</v>
      </c>
      <c r="F52" s="122">
        <v>2</v>
      </c>
      <c r="G52" s="314">
        <v>145540.72</v>
      </c>
      <c r="H52" s="314"/>
      <c r="J52" s="198">
        <f t="shared" ref="J52:K54" si="5">B52-F52</f>
        <v>0</v>
      </c>
      <c r="K52" s="198">
        <f t="shared" si="5"/>
        <v>0</v>
      </c>
    </row>
    <row r="53" spans="1:12" ht="28" x14ac:dyDescent="0.3">
      <c r="A53" s="61" t="s">
        <v>72</v>
      </c>
      <c r="B53" s="114">
        <v>0</v>
      </c>
      <c r="C53" s="114">
        <v>0</v>
      </c>
      <c r="D53" s="60">
        <f>C53/C55</f>
        <v>0</v>
      </c>
      <c r="F53" s="122">
        <v>0</v>
      </c>
      <c r="G53" s="314">
        <v>0</v>
      </c>
      <c r="H53" s="314"/>
      <c r="J53" s="198">
        <f t="shared" si="5"/>
        <v>0</v>
      </c>
      <c r="K53" s="198">
        <f t="shared" si="5"/>
        <v>0</v>
      </c>
    </row>
    <row r="54" spans="1:12" ht="42" x14ac:dyDescent="0.3">
      <c r="A54" s="61" t="s">
        <v>73</v>
      </c>
      <c r="B54" s="114">
        <v>2</v>
      </c>
      <c r="C54" s="114">
        <v>12625.2</v>
      </c>
      <c r="D54" s="60">
        <f>C54/$C$55</f>
        <v>7.9822505379161329E-2</v>
      </c>
      <c r="F54" s="122">
        <v>2</v>
      </c>
      <c r="G54" s="314">
        <v>12625.2</v>
      </c>
      <c r="H54" s="314"/>
      <c r="J54" s="198">
        <f t="shared" si="5"/>
        <v>0</v>
      </c>
      <c r="K54" s="198">
        <f t="shared" si="5"/>
        <v>0</v>
      </c>
    </row>
    <row r="55" spans="1:12" ht="23.15" customHeight="1" x14ac:dyDescent="0.3">
      <c r="A55" s="58" t="s">
        <v>68</v>
      </c>
      <c r="B55" s="62">
        <f>SUM(B52:B54)</f>
        <v>4</v>
      </c>
      <c r="C55" s="62">
        <f>SUM(C52:C54)</f>
        <v>158165.92000000001</v>
      </c>
      <c r="D55" s="150">
        <f>SUM(D52:D54)</f>
        <v>1</v>
      </c>
      <c r="F55" s="199">
        <f>SUM(F52:F54)</f>
        <v>4</v>
      </c>
      <c r="G55" s="311">
        <f>SUM(G52:H54)</f>
        <v>158165.92000000001</v>
      </c>
      <c r="H55" s="312"/>
      <c r="I55" s="200"/>
      <c r="J55" s="201">
        <f>SUM(J52:J54)</f>
        <v>0</v>
      </c>
      <c r="K55" s="204">
        <f>SUM(K52:K54)</f>
        <v>0</v>
      </c>
    </row>
  </sheetData>
  <mergeCells count="30">
    <mergeCell ref="G55:H55"/>
    <mergeCell ref="B45:D45"/>
    <mergeCell ref="B50:D50"/>
    <mergeCell ref="G52:H52"/>
    <mergeCell ref="G53:H53"/>
    <mergeCell ref="G54:H54"/>
    <mergeCell ref="A11:D11"/>
    <mergeCell ref="B37:D37"/>
    <mergeCell ref="A35:D35"/>
    <mergeCell ref="F13:H13"/>
    <mergeCell ref="B13:D13"/>
    <mergeCell ref="A28:D28"/>
    <mergeCell ref="B30:D30"/>
    <mergeCell ref="F30:H30"/>
    <mergeCell ref="J13:L13"/>
    <mergeCell ref="N43:O44"/>
    <mergeCell ref="J50:K50"/>
    <mergeCell ref="G51:H51"/>
    <mergeCell ref="J45:K45"/>
    <mergeCell ref="J43:K44"/>
    <mergeCell ref="G47:H47"/>
    <mergeCell ref="G48:H48"/>
    <mergeCell ref="G38:G41"/>
    <mergeCell ref="H38:H41"/>
    <mergeCell ref="G46:H46"/>
    <mergeCell ref="F43:H45"/>
    <mergeCell ref="F49:H50"/>
    <mergeCell ref="J30:L30"/>
    <mergeCell ref="N31:N33"/>
    <mergeCell ref="O31:O33"/>
  </mergeCells>
  <pageMargins left="0.15" right="0.15" top="0.2" bottom="0.2" header="0.1" footer="0.1"/>
  <pageSetup scale="78" orientation="landscape" r:id="rId1"/>
  <rowBreaks count="1" manualBreakCount="1">
    <brk id="4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77"/>
  <sheetViews>
    <sheetView showGridLines="0" zoomScaleNormal="100" workbookViewId="0">
      <pane xSplit="1" topLeftCell="B1" activePane="topRight" state="frozen"/>
      <selection activeCell="A48" sqref="A48"/>
      <selection pane="topRight"/>
    </sheetView>
  </sheetViews>
  <sheetFormatPr defaultRowHeight="14.5" x14ac:dyDescent="0.35"/>
  <cols>
    <col min="1" max="1" width="45.453125" customWidth="1"/>
    <col min="2" max="2" width="12.1796875" customWidth="1"/>
    <col min="3" max="3" width="15.54296875" customWidth="1"/>
    <col min="4" max="4" width="14.453125" bestFit="1" customWidth="1"/>
    <col min="5" max="5" width="14.453125" customWidth="1"/>
    <col min="6" max="6" width="14" customWidth="1"/>
    <col min="7" max="7" width="13.54296875" customWidth="1"/>
    <col min="8" max="8" width="15.453125" customWidth="1"/>
    <col min="9" max="9" width="13.453125" customWidth="1"/>
    <col min="10" max="10" width="0.81640625" customWidth="1"/>
    <col min="11" max="11" width="14.453125" customWidth="1"/>
    <col min="12" max="12" width="13.453125" customWidth="1"/>
    <col min="13" max="13" width="0.54296875" customWidth="1"/>
    <col min="14" max="14" width="0.81640625" customWidth="1"/>
    <col min="15" max="15" width="14.453125" customWidth="1"/>
    <col min="16" max="16" width="13.453125" customWidth="1"/>
    <col min="17" max="17" width="0.54296875" customWidth="1"/>
    <col min="18" max="18" width="13.453125" customWidth="1"/>
    <col min="19" max="19" width="14.1796875" customWidth="1"/>
    <col min="20" max="20" width="0.54296875" customWidth="1"/>
    <col min="21" max="21" width="11.54296875" customWidth="1"/>
    <col min="22" max="22" width="17.453125" customWidth="1"/>
  </cols>
  <sheetData>
    <row r="1" spans="1:20" ht="21.65" customHeight="1" x14ac:dyDescent="0.35">
      <c r="A1" s="109" t="s">
        <v>74</v>
      </c>
      <c r="B1" s="110"/>
      <c r="C1" s="110"/>
      <c r="D1" s="110"/>
      <c r="E1" s="110"/>
      <c r="F1" s="110"/>
      <c r="G1" s="83"/>
      <c r="H1" s="110"/>
      <c r="I1" s="110"/>
      <c r="J1" s="110"/>
      <c r="K1" s="110"/>
      <c r="L1" s="110"/>
      <c r="M1" s="110"/>
      <c r="N1" s="110"/>
      <c r="O1" s="110"/>
      <c r="P1" s="110"/>
      <c r="Q1" s="110"/>
      <c r="T1" s="110"/>
    </row>
    <row r="2" spans="1:20" ht="21" x14ac:dyDescent="0.5">
      <c r="A2" s="164" t="str">
        <f>'Pipeline - Solar Summary'!H2</f>
        <v>as of 11/30/2025</v>
      </c>
      <c r="G2" s="180"/>
    </row>
    <row r="3" spans="1:20" ht="5.5" customHeight="1" x14ac:dyDescent="0.35"/>
    <row r="4" spans="1:20" ht="28" x14ac:dyDescent="0.35">
      <c r="A4" s="66" t="s">
        <v>75</v>
      </c>
      <c r="B4" s="67" t="s">
        <v>76</v>
      </c>
      <c r="C4" s="36" t="s">
        <v>36</v>
      </c>
      <c r="D4" s="37" t="s">
        <v>37</v>
      </c>
      <c r="E4" s="121" t="s">
        <v>38</v>
      </c>
      <c r="G4" s="181"/>
      <c r="H4" s="182"/>
      <c r="I4" s="183"/>
      <c r="J4" s="177"/>
      <c r="K4" s="177"/>
      <c r="N4" s="177"/>
      <c r="O4" s="177"/>
    </row>
    <row r="5" spans="1:20" ht="29.15" customHeight="1" x14ac:dyDescent="0.35">
      <c r="A5" s="68" t="s">
        <v>28</v>
      </c>
      <c r="B5" s="67">
        <v>0.85</v>
      </c>
      <c r="C5" s="118">
        <v>5</v>
      </c>
      <c r="D5" s="116">
        <v>18195.84</v>
      </c>
      <c r="E5" s="69">
        <f>D5/D14</f>
        <v>7.17254865371032E-2</v>
      </c>
      <c r="G5" s="171"/>
      <c r="H5" s="184"/>
      <c r="I5" s="184"/>
      <c r="J5" s="174"/>
      <c r="K5" s="174"/>
      <c r="N5" s="174"/>
      <c r="O5" s="174"/>
    </row>
    <row r="6" spans="1:20" ht="29.15" customHeight="1" x14ac:dyDescent="0.35">
      <c r="A6" s="68" t="s">
        <v>77</v>
      </c>
      <c r="B6" s="67">
        <v>0.6</v>
      </c>
      <c r="C6" s="118">
        <v>0</v>
      </c>
      <c r="D6" s="116">
        <v>0</v>
      </c>
      <c r="E6" s="69">
        <f>D6/D14</f>
        <v>0</v>
      </c>
      <c r="G6" s="171"/>
      <c r="H6" s="172"/>
      <c r="I6" s="173"/>
      <c r="J6" s="174"/>
      <c r="K6" s="174"/>
      <c r="N6" s="174"/>
      <c r="O6" s="174"/>
    </row>
    <row r="7" spans="1:20" ht="30" customHeight="1" x14ac:dyDescent="0.35">
      <c r="A7" s="68" t="s">
        <v>78</v>
      </c>
      <c r="B7" s="67">
        <v>0.6</v>
      </c>
      <c r="C7" s="118">
        <v>0</v>
      </c>
      <c r="D7" s="116">
        <v>0</v>
      </c>
      <c r="E7" s="69">
        <f>D7/D14</f>
        <v>0</v>
      </c>
      <c r="G7" s="171"/>
      <c r="H7" s="172"/>
      <c r="I7" s="173"/>
      <c r="J7" s="174"/>
      <c r="K7" s="174"/>
      <c r="N7" s="174"/>
      <c r="O7" s="174"/>
    </row>
    <row r="8" spans="1:20" ht="29.5" customHeight="1" x14ac:dyDescent="0.35">
      <c r="A8" s="68" t="s">
        <v>79</v>
      </c>
      <c r="B8" s="67">
        <v>1</v>
      </c>
      <c r="C8" s="118">
        <v>2</v>
      </c>
      <c r="D8" s="116">
        <v>285.95999999999998</v>
      </c>
      <c r="E8" s="69">
        <f>D8/D14</f>
        <v>1.1272147991051816E-3</v>
      </c>
      <c r="G8" s="171"/>
      <c r="H8" s="172"/>
      <c r="I8" s="173"/>
      <c r="J8" s="174"/>
      <c r="K8" s="174"/>
      <c r="N8" s="174"/>
      <c r="O8" s="174"/>
    </row>
    <row r="9" spans="1:20" ht="29.15" customHeight="1" x14ac:dyDescent="0.35">
      <c r="A9" s="68" t="s">
        <v>80</v>
      </c>
      <c r="B9" s="67">
        <v>0.6</v>
      </c>
      <c r="C9" s="118">
        <v>0</v>
      </c>
      <c r="D9" s="116">
        <v>0</v>
      </c>
      <c r="E9" s="69">
        <f>D9/D14</f>
        <v>0</v>
      </c>
      <c r="G9" s="171"/>
      <c r="H9" s="172"/>
      <c r="I9" s="173"/>
      <c r="J9" s="174"/>
      <c r="K9" s="174"/>
      <c r="N9" s="174"/>
      <c r="O9" s="174"/>
    </row>
    <row r="10" spans="1:20" ht="28.4" customHeight="1" x14ac:dyDescent="0.35">
      <c r="A10" s="68" t="s">
        <v>81</v>
      </c>
      <c r="B10" s="67">
        <v>0.6</v>
      </c>
      <c r="C10" s="118">
        <v>0</v>
      </c>
      <c r="D10" s="116">
        <v>0</v>
      </c>
      <c r="E10" s="69">
        <f>D10/D14</f>
        <v>0</v>
      </c>
      <c r="G10" s="171"/>
      <c r="H10" s="172"/>
      <c r="I10" s="173"/>
      <c r="J10" s="174"/>
      <c r="K10" s="174"/>
      <c r="N10" s="174"/>
      <c r="O10" s="174"/>
    </row>
    <row r="11" spans="1:20" ht="29.15" customHeight="1" x14ac:dyDescent="0.35">
      <c r="A11" s="68" t="s">
        <v>82</v>
      </c>
      <c r="B11" s="67">
        <v>1</v>
      </c>
      <c r="C11" s="117">
        <v>11</v>
      </c>
      <c r="D11" s="117">
        <v>235205.43</v>
      </c>
      <c r="E11" s="69">
        <f>D11/D14</f>
        <v>0.92714729866379164</v>
      </c>
      <c r="G11" s="171"/>
      <c r="H11" s="184"/>
      <c r="I11" s="184"/>
      <c r="J11" s="174"/>
      <c r="K11" s="174"/>
      <c r="N11" s="174"/>
      <c r="O11" s="174"/>
    </row>
    <row r="12" spans="1:20" ht="29.15" customHeight="1" x14ac:dyDescent="0.35">
      <c r="A12" s="68" t="s">
        <v>83</v>
      </c>
      <c r="B12" s="67">
        <v>0.6</v>
      </c>
      <c r="C12" s="112"/>
      <c r="D12" s="113"/>
      <c r="E12" s="69">
        <f>D12/D14</f>
        <v>0</v>
      </c>
      <c r="G12" s="171"/>
      <c r="H12" s="175"/>
      <c r="I12" s="175"/>
      <c r="J12" s="176"/>
      <c r="K12" s="176"/>
      <c r="N12" s="176"/>
      <c r="O12" s="176"/>
    </row>
    <row r="13" spans="1:20" ht="32.5" customHeight="1" x14ac:dyDescent="0.35">
      <c r="A13" s="68" t="s">
        <v>84</v>
      </c>
      <c r="B13" s="67">
        <v>1</v>
      </c>
      <c r="C13" s="112"/>
      <c r="D13" s="113"/>
      <c r="E13" s="69">
        <f>D13/D14</f>
        <v>0</v>
      </c>
      <c r="F13" s="4"/>
      <c r="G13" s="171"/>
      <c r="H13" s="172"/>
      <c r="I13" s="173"/>
      <c r="J13" s="174"/>
      <c r="K13" s="174"/>
      <c r="N13" s="174"/>
      <c r="O13" s="174"/>
    </row>
    <row r="14" spans="1:20" x14ac:dyDescent="0.35">
      <c r="B14" s="70"/>
      <c r="C14" s="71">
        <f>SUM(C5:C13)</f>
        <v>18</v>
      </c>
      <c r="D14" s="71">
        <f>SUM(D5:D13)</f>
        <v>253687.22999999998</v>
      </c>
      <c r="E14" s="72">
        <f>SUM(E5:E13)</f>
        <v>1</v>
      </c>
      <c r="H14" s="175"/>
      <c r="I14" s="175"/>
      <c r="J14" s="176"/>
      <c r="N14" s="176"/>
    </row>
    <row r="15" spans="1:20" ht="7.4" customHeight="1" x14ac:dyDescent="0.35">
      <c r="C15" s="120"/>
      <c r="D15" s="120"/>
      <c r="E15" s="120"/>
    </row>
    <row r="16" spans="1:20" x14ac:dyDescent="0.35">
      <c r="C16" s="320"/>
      <c r="D16" s="321"/>
      <c r="E16" s="321"/>
      <c r="F16" s="321"/>
      <c r="G16" s="321"/>
      <c r="H16" s="321"/>
      <c r="I16" s="321"/>
      <c r="J16" s="321"/>
      <c r="K16" s="321"/>
      <c r="L16" s="321"/>
      <c r="M16" s="321"/>
      <c r="N16" s="321"/>
      <c r="O16" s="321"/>
    </row>
    <row r="17" spans="1:22" ht="18" x14ac:dyDescent="0.35">
      <c r="A17" s="109" t="s">
        <v>85</v>
      </c>
      <c r="B17" s="110"/>
      <c r="C17" s="110"/>
      <c r="D17" s="110"/>
      <c r="E17" s="110"/>
      <c r="F17" s="169"/>
      <c r="G17" s="169"/>
      <c r="H17" s="169"/>
      <c r="I17" s="169"/>
      <c r="J17" s="169"/>
      <c r="K17" s="169"/>
      <c r="N17" s="169"/>
      <c r="O17" s="169"/>
    </row>
    <row r="18" spans="1:22" ht="21" x14ac:dyDescent="0.5">
      <c r="A18" s="179" t="str">
        <f>A2</f>
        <v>as of 11/30/2025</v>
      </c>
      <c r="F18" s="169"/>
      <c r="G18" s="330"/>
      <c r="H18" s="330"/>
      <c r="I18" s="330"/>
      <c r="J18" s="169"/>
      <c r="K18" s="169"/>
      <c r="N18" s="169"/>
      <c r="O18" s="169"/>
    </row>
    <row r="19" spans="1:22" x14ac:dyDescent="0.35">
      <c r="E19" s="169"/>
      <c r="F19" s="169"/>
      <c r="G19" s="169"/>
      <c r="H19" s="169"/>
      <c r="I19" s="169"/>
      <c r="J19" s="169"/>
      <c r="N19" s="169"/>
    </row>
    <row r="20" spans="1:22" ht="28" x14ac:dyDescent="0.35">
      <c r="A20" s="66" t="s">
        <v>75</v>
      </c>
      <c r="B20" s="66" t="s">
        <v>86</v>
      </c>
      <c r="C20" s="36" t="s">
        <v>36</v>
      </c>
      <c r="D20" s="37" t="s">
        <v>37</v>
      </c>
      <c r="E20" s="121" t="s">
        <v>38</v>
      </c>
      <c r="F20" s="169"/>
      <c r="G20" s="169"/>
      <c r="H20" s="169"/>
      <c r="I20" s="169"/>
      <c r="J20" s="169"/>
      <c r="K20" s="169"/>
      <c r="N20" s="169"/>
      <c r="O20" s="169"/>
    </row>
    <row r="21" spans="1:22" ht="26.15" customHeight="1" x14ac:dyDescent="0.35">
      <c r="A21" s="185" t="s">
        <v>87</v>
      </c>
      <c r="B21" s="187">
        <v>1</v>
      </c>
      <c r="C21" s="117">
        <f>'Interconnection &amp; Customer Type'!B52</f>
        <v>2</v>
      </c>
      <c r="D21" s="117">
        <f>'Interconnection &amp; Customer Type'!C52</f>
        <v>145540.72</v>
      </c>
      <c r="E21" s="69">
        <f>D21/$D$26</f>
        <v>0.92017749462083864</v>
      </c>
      <c r="F21" s="169"/>
      <c r="G21" s="169"/>
      <c r="H21" s="169"/>
      <c r="I21" s="169"/>
      <c r="J21" s="169"/>
      <c r="K21" s="169"/>
      <c r="N21" s="169"/>
      <c r="O21" s="169"/>
    </row>
    <row r="22" spans="1:22" x14ac:dyDescent="0.35">
      <c r="A22" s="185" t="s">
        <v>88</v>
      </c>
      <c r="B22" s="187">
        <v>2</v>
      </c>
      <c r="C22" s="118">
        <v>0</v>
      </c>
      <c r="D22" s="116">
        <v>0</v>
      </c>
      <c r="E22" s="69">
        <f>D22/D26</f>
        <v>0</v>
      </c>
      <c r="F22" s="169"/>
      <c r="G22" s="169"/>
      <c r="H22" s="169"/>
      <c r="I22" s="169"/>
      <c r="J22" s="169"/>
      <c r="K22" s="169"/>
      <c r="N22" s="169"/>
      <c r="O22" s="169"/>
    </row>
    <row r="23" spans="1:22" x14ac:dyDescent="0.35">
      <c r="A23" s="185" t="s">
        <v>89</v>
      </c>
      <c r="B23" s="187">
        <v>3</v>
      </c>
      <c r="C23" s="118">
        <f>'Interconnection &amp; Customer Type'!B54</f>
        <v>2</v>
      </c>
      <c r="D23" s="116">
        <f>'Interconnection &amp; Customer Type'!C54</f>
        <v>12625.2</v>
      </c>
      <c r="E23" s="69">
        <f>D23/D26</f>
        <v>7.9822505379161329E-2</v>
      </c>
      <c r="F23" s="169"/>
      <c r="G23" s="169"/>
      <c r="H23" s="169"/>
      <c r="I23" s="169"/>
      <c r="J23" s="169"/>
      <c r="K23" s="169"/>
      <c r="N23" s="169"/>
      <c r="O23" s="169"/>
    </row>
    <row r="24" spans="1:22" x14ac:dyDescent="0.35">
      <c r="A24" s="185" t="s">
        <v>90</v>
      </c>
      <c r="B24" s="187">
        <v>4</v>
      </c>
      <c r="C24" s="118">
        <v>0</v>
      </c>
      <c r="D24" s="116">
        <v>0</v>
      </c>
      <c r="E24" s="69">
        <f>D24/D26</f>
        <v>0</v>
      </c>
      <c r="F24" s="169"/>
      <c r="G24" s="169"/>
      <c r="H24" s="169"/>
      <c r="I24" s="169"/>
      <c r="J24" s="169"/>
      <c r="K24" s="169"/>
      <c r="N24" s="169"/>
      <c r="O24" s="169"/>
    </row>
    <row r="25" spans="1:22" x14ac:dyDescent="0.35">
      <c r="A25" s="185" t="s">
        <v>91</v>
      </c>
      <c r="B25" s="187">
        <v>5</v>
      </c>
      <c r="C25" s="188"/>
      <c r="D25" s="189"/>
      <c r="E25" s="189"/>
      <c r="F25" s="169"/>
      <c r="G25" s="169"/>
      <c r="H25" s="169"/>
      <c r="I25" s="169"/>
      <c r="J25" s="169"/>
      <c r="K25" s="169"/>
      <c r="N25" s="169"/>
      <c r="O25" s="169"/>
    </row>
    <row r="26" spans="1:22" x14ac:dyDescent="0.35">
      <c r="A26" s="171"/>
      <c r="B26" s="171"/>
      <c r="C26" s="71">
        <f>SUM(C21:C25)</f>
        <v>4</v>
      </c>
      <c r="D26" s="71">
        <f>SUM(D21:D25)</f>
        <v>158165.92000000001</v>
      </c>
      <c r="E26" s="72">
        <f>SUM(E21:E24)</f>
        <v>1</v>
      </c>
      <c r="F26" s="169"/>
      <c r="G26" s="169"/>
      <c r="H26" s="169"/>
      <c r="I26" s="169"/>
      <c r="J26" s="169"/>
      <c r="K26" s="169"/>
      <c r="N26" s="169"/>
      <c r="O26" s="169"/>
    </row>
    <row r="27" spans="1:22" x14ac:dyDescent="0.35">
      <c r="C27" s="168"/>
      <c r="D27" s="169"/>
      <c r="E27" s="169"/>
      <c r="F27" s="169"/>
      <c r="G27" s="169"/>
      <c r="H27" s="169"/>
      <c r="I27" s="169"/>
      <c r="J27" s="169"/>
      <c r="K27" s="169"/>
      <c r="N27" s="169"/>
      <c r="O27" s="169"/>
    </row>
    <row r="28" spans="1:22" x14ac:dyDescent="0.35">
      <c r="C28" s="168"/>
      <c r="D28" s="169"/>
      <c r="E28" s="169"/>
      <c r="F28" s="169"/>
      <c r="G28" s="169"/>
      <c r="H28" s="169"/>
      <c r="I28" s="169"/>
      <c r="J28" s="169"/>
      <c r="K28" s="169"/>
      <c r="N28" s="169"/>
      <c r="O28" s="169"/>
    </row>
    <row r="29" spans="1:22" ht="20" x14ac:dyDescent="0.35">
      <c r="A29" s="329" t="s">
        <v>92</v>
      </c>
      <c r="B29" s="329"/>
      <c r="C29" s="329"/>
      <c r="D29" s="329"/>
      <c r="E29" s="143"/>
      <c r="F29" s="33"/>
      <c r="G29" s="33"/>
      <c r="H29" s="33"/>
      <c r="I29" s="33"/>
      <c r="J29" s="51"/>
      <c r="K29" s="51"/>
      <c r="L29" s="51"/>
      <c r="M29" s="51"/>
      <c r="N29" s="51"/>
      <c r="O29" s="51"/>
      <c r="P29" s="51"/>
      <c r="Q29" s="51"/>
      <c r="R29" s="51"/>
      <c r="T29" s="51"/>
      <c r="U29" s="51"/>
    </row>
    <row r="30" spans="1:22" s="33" customFormat="1" ht="6" customHeight="1" x14ac:dyDescent="0.35">
      <c r="A30" s="34"/>
      <c r="C30" s="35"/>
      <c r="J30" s="51"/>
      <c r="M30" s="51"/>
      <c r="N30" s="51"/>
      <c r="Q30" s="51"/>
      <c r="T30" s="51"/>
    </row>
    <row r="31" spans="1:22" x14ac:dyDescent="0.35">
      <c r="A31" s="123" t="s">
        <v>42</v>
      </c>
      <c r="C31" s="148"/>
      <c r="D31" s="148"/>
      <c r="E31" s="148"/>
      <c r="F31" s="148"/>
      <c r="G31" s="148"/>
      <c r="H31" s="148"/>
      <c r="I31" s="148"/>
      <c r="J31" s="148"/>
      <c r="K31" s="148"/>
      <c r="L31" s="148"/>
      <c r="M31" s="148"/>
      <c r="N31" s="148"/>
      <c r="O31" s="148"/>
      <c r="P31" s="148"/>
      <c r="Q31" s="148"/>
      <c r="R31" s="148"/>
      <c r="S31" s="148"/>
      <c r="T31" s="148"/>
      <c r="U31" s="148"/>
      <c r="V31" s="148"/>
    </row>
    <row r="32" spans="1:22" ht="14.15" customHeight="1" x14ac:dyDescent="0.35">
      <c r="A32" s="322" t="s">
        <v>93</v>
      </c>
      <c r="B32" s="325" t="s">
        <v>94</v>
      </c>
      <c r="C32" s="325"/>
      <c r="D32" s="326" t="s">
        <v>95</v>
      </c>
      <c r="E32" s="326"/>
      <c r="F32" s="327" t="s">
        <v>96</v>
      </c>
      <c r="G32" s="328"/>
      <c r="H32" s="315" t="s">
        <v>97</v>
      </c>
      <c r="I32" s="316"/>
      <c r="J32" s="144"/>
      <c r="K32" s="315" t="s">
        <v>140</v>
      </c>
      <c r="L32" s="316"/>
      <c r="M32" s="144"/>
      <c r="N32" s="144"/>
      <c r="O32" s="315" t="s">
        <v>27</v>
      </c>
      <c r="P32" s="316"/>
      <c r="Q32" s="144"/>
      <c r="R32" s="315" t="s">
        <v>141</v>
      </c>
      <c r="S32" s="316"/>
      <c r="T32" s="144"/>
      <c r="U32" s="317" t="s">
        <v>98</v>
      </c>
      <c r="V32" s="317"/>
    </row>
    <row r="33" spans="1:22" x14ac:dyDescent="0.35">
      <c r="A33" s="323"/>
      <c r="B33" s="325"/>
      <c r="C33" s="325"/>
      <c r="D33" s="318" t="s">
        <v>99</v>
      </c>
      <c r="E33" s="318"/>
      <c r="F33" s="318" t="s">
        <v>100</v>
      </c>
      <c r="G33" s="318"/>
      <c r="H33" s="319" t="s">
        <v>101</v>
      </c>
      <c r="I33" s="319"/>
      <c r="J33" s="145"/>
      <c r="K33" s="319" t="s">
        <v>101</v>
      </c>
      <c r="L33" s="319"/>
      <c r="M33" s="145"/>
      <c r="N33" s="145"/>
      <c r="O33" s="319" t="s">
        <v>101</v>
      </c>
      <c r="P33" s="319"/>
      <c r="Q33" s="145"/>
      <c r="R33" s="319" t="s">
        <v>101</v>
      </c>
      <c r="S33" s="319"/>
      <c r="T33" s="145"/>
      <c r="U33" s="317"/>
      <c r="V33" s="317"/>
    </row>
    <row r="34" spans="1:22" x14ac:dyDescent="0.35">
      <c r="A34" s="324"/>
      <c r="B34" s="125" t="s">
        <v>102</v>
      </c>
      <c r="C34" s="126" t="s">
        <v>103</v>
      </c>
      <c r="D34" s="127" t="s">
        <v>102</v>
      </c>
      <c r="E34" s="127" t="s">
        <v>103</v>
      </c>
      <c r="F34" s="128" t="s">
        <v>102</v>
      </c>
      <c r="G34" s="128" t="s">
        <v>103</v>
      </c>
      <c r="H34" s="125" t="s">
        <v>102</v>
      </c>
      <c r="I34" s="125" t="s">
        <v>103</v>
      </c>
      <c r="J34" s="146"/>
      <c r="K34" s="125" t="s">
        <v>102</v>
      </c>
      <c r="L34" s="125" t="s">
        <v>103</v>
      </c>
      <c r="M34" s="146"/>
      <c r="N34" s="146"/>
      <c r="O34" s="125" t="s">
        <v>102</v>
      </c>
      <c r="P34" s="125" t="s">
        <v>103</v>
      </c>
      <c r="Q34" s="146"/>
      <c r="R34" s="125" t="s">
        <v>102</v>
      </c>
      <c r="S34" s="125" t="s">
        <v>103</v>
      </c>
      <c r="T34" s="146"/>
      <c r="U34" s="129" t="s">
        <v>102</v>
      </c>
      <c r="V34" s="129" t="s">
        <v>104</v>
      </c>
    </row>
    <row r="35" spans="1:22" x14ac:dyDescent="0.35">
      <c r="A35" s="130" t="s">
        <v>105</v>
      </c>
      <c r="B35" s="131"/>
      <c r="C35" s="51"/>
      <c r="D35" s="51"/>
      <c r="E35" s="51"/>
      <c r="F35" s="51"/>
      <c r="G35" s="51"/>
      <c r="H35" s="51"/>
      <c r="I35" s="51"/>
      <c r="J35" s="51"/>
      <c r="K35" s="51"/>
      <c r="L35" s="51"/>
      <c r="M35" s="51"/>
      <c r="N35" s="51"/>
      <c r="O35" s="51"/>
      <c r="P35" s="51"/>
      <c r="Q35" s="51"/>
      <c r="R35" s="51"/>
      <c r="S35" s="51"/>
      <c r="T35" s="51"/>
      <c r="U35" s="51"/>
      <c r="V35" s="51"/>
    </row>
    <row r="36" spans="1:22" x14ac:dyDescent="0.35">
      <c r="A36" s="132" t="s">
        <v>106</v>
      </c>
      <c r="B36" s="151">
        <v>0</v>
      </c>
      <c r="C36" s="134">
        <v>0</v>
      </c>
      <c r="D36" s="133">
        <v>0</v>
      </c>
      <c r="E36" s="133">
        <v>0</v>
      </c>
      <c r="F36" s="133">
        <v>0</v>
      </c>
      <c r="G36" s="133">
        <v>0</v>
      </c>
      <c r="H36" s="134">
        <f t="shared" ref="H36:I40" si="0">SUM(D36+F36)</f>
        <v>0</v>
      </c>
      <c r="I36" s="134">
        <f t="shared" si="0"/>
        <v>0</v>
      </c>
      <c r="J36" s="74"/>
      <c r="K36" s="151">
        <v>0</v>
      </c>
      <c r="L36" s="134">
        <v>0</v>
      </c>
      <c r="M36" s="74"/>
      <c r="N36" s="74"/>
      <c r="O36" s="151">
        <v>0</v>
      </c>
      <c r="P36" s="134">
        <v>0</v>
      </c>
      <c r="Q36" s="74"/>
      <c r="R36" s="151">
        <v>0</v>
      </c>
      <c r="S36" s="134">
        <v>0</v>
      </c>
      <c r="T36" s="74"/>
      <c r="U36" s="135">
        <f>SUM(B36+H36+O36+R36+K36)</f>
        <v>0</v>
      </c>
      <c r="V36" s="154">
        <f>SUM(C36+I36+P36+S36+L36)</f>
        <v>0</v>
      </c>
    </row>
    <row r="37" spans="1:22" x14ac:dyDescent="0.35">
      <c r="A37" s="132" t="s">
        <v>112</v>
      </c>
      <c r="B37" s="151">
        <v>1</v>
      </c>
      <c r="C37" s="134">
        <v>4.3</v>
      </c>
      <c r="D37" s="133">
        <v>0</v>
      </c>
      <c r="E37" s="133">
        <v>0</v>
      </c>
      <c r="F37" s="133">
        <v>0</v>
      </c>
      <c r="G37" s="133">
        <v>0</v>
      </c>
      <c r="H37" s="134">
        <f t="shared" si="0"/>
        <v>0</v>
      </c>
      <c r="I37" s="134">
        <f t="shared" si="0"/>
        <v>0</v>
      </c>
      <c r="J37" s="74"/>
      <c r="K37" s="151">
        <v>0</v>
      </c>
      <c r="L37" s="134">
        <v>0</v>
      </c>
      <c r="M37" s="74"/>
      <c r="N37" s="74"/>
      <c r="O37" s="151">
        <v>0</v>
      </c>
      <c r="P37" s="134">
        <v>0</v>
      </c>
      <c r="Q37" s="74"/>
      <c r="R37" s="151">
        <v>0</v>
      </c>
      <c r="S37" s="134">
        <v>0</v>
      </c>
      <c r="T37" s="74"/>
      <c r="U37" s="135">
        <f t="shared" ref="U37" si="1">SUM(B37+H37+O37+R37+K37)</f>
        <v>1</v>
      </c>
      <c r="V37" s="154">
        <f t="shared" ref="V37" si="2">SUM(C37+I37+P37+S37+L37)</f>
        <v>4.3</v>
      </c>
    </row>
    <row r="38" spans="1:22" x14ac:dyDescent="0.35">
      <c r="A38" s="132" t="s">
        <v>110</v>
      </c>
      <c r="B38" s="151">
        <v>5</v>
      </c>
      <c r="C38" s="134">
        <v>68.06</v>
      </c>
      <c r="D38" s="133">
        <v>0</v>
      </c>
      <c r="E38" s="133">
        <v>0</v>
      </c>
      <c r="F38" s="133">
        <v>0</v>
      </c>
      <c r="G38" s="133">
        <v>0</v>
      </c>
      <c r="H38" s="134">
        <f t="shared" ref="H38" si="3">SUM(D38+F38)</f>
        <v>0</v>
      </c>
      <c r="I38" s="134">
        <f t="shared" ref="I38" si="4">SUM(E38+G38)</f>
        <v>0</v>
      </c>
      <c r="J38" s="74"/>
      <c r="K38" s="151">
        <v>0</v>
      </c>
      <c r="L38" s="134">
        <v>0</v>
      </c>
      <c r="M38" s="74"/>
      <c r="N38" s="74"/>
      <c r="O38" s="151">
        <v>0</v>
      </c>
      <c r="P38" s="134">
        <v>0</v>
      </c>
      <c r="Q38" s="74"/>
      <c r="R38" s="151">
        <v>0</v>
      </c>
      <c r="S38" s="134">
        <v>0</v>
      </c>
      <c r="T38" s="74"/>
      <c r="U38" s="135">
        <f t="shared" ref="U38:U40" si="5">SUM(B38+H38+O38+R38+K38)</f>
        <v>5</v>
      </c>
      <c r="V38" s="154">
        <f t="shared" ref="V38:V40" si="6">SUM(C38+I38+P38+S38+L38)</f>
        <v>68.06</v>
      </c>
    </row>
    <row r="39" spans="1:22" x14ac:dyDescent="0.35">
      <c r="A39" s="132" t="s">
        <v>107</v>
      </c>
      <c r="B39" s="151">
        <v>124</v>
      </c>
      <c r="C39" s="134">
        <v>2089.2649999999999</v>
      </c>
      <c r="D39" s="133">
        <v>0</v>
      </c>
      <c r="E39" s="133">
        <v>0</v>
      </c>
      <c r="F39" s="133">
        <v>0</v>
      </c>
      <c r="G39" s="133">
        <v>0</v>
      </c>
      <c r="H39" s="134">
        <f t="shared" si="0"/>
        <v>0</v>
      </c>
      <c r="I39" s="134">
        <f t="shared" si="0"/>
        <v>0</v>
      </c>
      <c r="J39" s="74"/>
      <c r="K39" s="151">
        <v>0</v>
      </c>
      <c r="L39" s="134">
        <v>0</v>
      </c>
      <c r="M39" s="74"/>
      <c r="N39" s="74"/>
      <c r="O39" s="151">
        <v>0</v>
      </c>
      <c r="P39" s="134">
        <v>0</v>
      </c>
      <c r="Q39" s="74"/>
      <c r="R39" s="151">
        <v>0</v>
      </c>
      <c r="S39" s="134">
        <v>0</v>
      </c>
      <c r="T39" s="74"/>
      <c r="U39" s="135">
        <f t="shared" si="5"/>
        <v>124</v>
      </c>
      <c r="V39" s="154">
        <f t="shared" si="6"/>
        <v>2089.2649999999999</v>
      </c>
    </row>
    <row r="40" spans="1:22" x14ac:dyDescent="0.35">
      <c r="A40" s="132" t="s">
        <v>77</v>
      </c>
      <c r="B40" s="151">
        <v>14125</v>
      </c>
      <c r="C40" s="134">
        <v>139754.639</v>
      </c>
      <c r="D40" s="133">
        <v>0</v>
      </c>
      <c r="E40" s="133">
        <v>0</v>
      </c>
      <c r="F40" s="133">
        <v>0</v>
      </c>
      <c r="G40" s="133">
        <v>0</v>
      </c>
      <c r="H40" s="134">
        <f t="shared" si="0"/>
        <v>0</v>
      </c>
      <c r="I40" s="134">
        <f t="shared" si="0"/>
        <v>0</v>
      </c>
      <c r="J40" s="74"/>
      <c r="K40" s="151">
        <v>0</v>
      </c>
      <c r="L40" s="134">
        <v>0</v>
      </c>
      <c r="M40" s="74"/>
      <c r="N40" s="74"/>
      <c r="O40" s="151">
        <v>0</v>
      </c>
      <c r="P40" s="134">
        <v>0</v>
      </c>
      <c r="Q40" s="74"/>
      <c r="R40" s="151">
        <v>0</v>
      </c>
      <c r="S40" s="134">
        <v>0</v>
      </c>
      <c r="T40" s="74"/>
      <c r="U40" s="135">
        <f t="shared" si="5"/>
        <v>14125</v>
      </c>
      <c r="V40" s="154">
        <f t="shared" si="6"/>
        <v>139754.639</v>
      </c>
    </row>
    <row r="41" spans="1:22" ht="6" customHeight="1" x14ac:dyDescent="0.35">
      <c r="A41" s="136"/>
      <c r="B41" s="152"/>
      <c r="C41" s="137"/>
      <c r="D41" s="137"/>
      <c r="E41" s="137"/>
      <c r="F41" s="137"/>
      <c r="G41" s="137"/>
      <c r="H41" s="137"/>
      <c r="I41" s="137"/>
      <c r="J41" s="74"/>
      <c r="K41" s="153"/>
      <c r="L41" s="137"/>
      <c r="M41" s="74"/>
      <c r="N41" s="74"/>
      <c r="O41" s="153"/>
      <c r="P41" s="137"/>
      <c r="Q41" s="74"/>
      <c r="R41" s="153"/>
      <c r="S41" s="137"/>
      <c r="T41" s="74"/>
      <c r="U41" s="138"/>
      <c r="V41" s="137"/>
    </row>
    <row r="42" spans="1:22" x14ac:dyDescent="0.35">
      <c r="A42" s="130" t="s">
        <v>108</v>
      </c>
      <c r="B42" s="152"/>
      <c r="C42" s="137"/>
      <c r="D42" s="137"/>
      <c r="E42" s="137"/>
      <c r="F42" s="137"/>
      <c r="G42" s="137"/>
      <c r="H42" s="137"/>
      <c r="I42" s="137"/>
      <c r="J42" s="74"/>
      <c r="K42" s="153"/>
      <c r="L42" s="137"/>
      <c r="M42" s="74"/>
      <c r="N42" s="74"/>
      <c r="O42" s="153"/>
      <c r="P42" s="137"/>
      <c r="Q42" s="74"/>
      <c r="R42" s="153"/>
      <c r="S42" s="137"/>
      <c r="T42" s="74"/>
      <c r="U42" s="138"/>
      <c r="V42" s="137"/>
    </row>
    <row r="43" spans="1:22" x14ac:dyDescent="0.35">
      <c r="A43" s="139" t="s">
        <v>106</v>
      </c>
      <c r="B43" s="151">
        <v>0</v>
      </c>
      <c r="C43" s="134">
        <v>0</v>
      </c>
      <c r="D43" s="133">
        <v>286</v>
      </c>
      <c r="E43" s="133">
        <v>31411.695</v>
      </c>
      <c r="F43" s="209">
        <v>3</v>
      </c>
      <c r="G43" s="209">
        <v>5673.02</v>
      </c>
      <c r="H43" s="134">
        <f t="shared" ref="H43:H44" si="7">SUM(D43+F43)</f>
        <v>289</v>
      </c>
      <c r="I43" s="134">
        <f t="shared" ref="I43:I44" si="8">SUM(E43+G43)</f>
        <v>37084.714999999997</v>
      </c>
      <c r="J43" s="74"/>
      <c r="K43" s="151">
        <v>0</v>
      </c>
      <c r="L43" s="134">
        <v>0</v>
      </c>
      <c r="M43" s="74"/>
      <c r="N43" s="74"/>
      <c r="O43" s="151">
        <v>0</v>
      </c>
      <c r="P43" s="134">
        <v>0</v>
      </c>
      <c r="Q43" s="74"/>
      <c r="R43" s="151">
        <v>0</v>
      </c>
      <c r="S43" s="134">
        <v>0</v>
      </c>
      <c r="T43" s="74"/>
      <c r="U43" s="135">
        <f t="shared" ref="U43:U56" si="9">SUM(B43+H43+O43+R43+K43)</f>
        <v>289</v>
      </c>
      <c r="V43" s="154">
        <f t="shared" ref="V43:V56" si="10">SUM(C43+I43+P43+S43+L43)</f>
        <v>37084.714999999997</v>
      </c>
    </row>
    <row r="44" spans="1:22" x14ac:dyDescent="0.35">
      <c r="A44" s="139" t="s">
        <v>109</v>
      </c>
      <c r="B44" s="151">
        <v>0</v>
      </c>
      <c r="C44" s="134">
        <v>0</v>
      </c>
      <c r="D44" s="133">
        <v>89</v>
      </c>
      <c r="E44" s="133">
        <v>25029.875</v>
      </c>
      <c r="F44" s="209">
        <v>0</v>
      </c>
      <c r="G44" s="209">
        <v>0</v>
      </c>
      <c r="H44" s="134">
        <f t="shared" si="7"/>
        <v>89</v>
      </c>
      <c r="I44" s="134">
        <f t="shared" si="8"/>
        <v>25029.875</v>
      </c>
      <c r="J44" s="74"/>
      <c r="K44" s="151">
        <v>0</v>
      </c>
      <c r="L44" s="134">
        <v>0</v>
      </c>
      <c r="M44" s="74"/>
      <c r="N44" s="74"/>
      <c r="O44" s="151">
        <v>0</v>
      </c>
      <c r="P44" s="134">
        <v>0</v>
      </c>
      <c r="Q44" s="74"/>
      <c r="R44" s="151">
        <v>0</v>
      </c>
      <c r="S44" s="134">
        <v>0</v>
      </c>
      <c r="T44" s="74"/>
      <c r="U44" s="135">
        <f t="shared" si="9"/>
        <v>89</v>
      </c>
      <c r="V44" s="154">
        <f t="shared" si="10"/>
        <v>25029.875</v>
      </c>
    </row>
    <row r="45" spans="1:22" x14ac:dyDescent="0.35">
      <c r="A45" s="139" t="s">
        <v>110</v>
      </c>
      <c r="B45" s="151">
        <v>0</v>
      </c>
      <c r="C45" s="134">
        <v>0</v>
      </c>
      <c r="D45" s="133">
        <v>4</v>
      </c>
      <c r="E45" s="133">
        <v>3049.41</v>
      </c>
      <c r="F45" s="209">
        <v>3</v>
      </c>
      <c r="G45" s="209">
        <v>4856.68</v>
      </c>
      <c r="H45" s="134">
        <f t="shared" ref="H45:H52" si="11">SUM(D45+F45)</f>
        <v>7</v>
      </c>
      <c r="I45" s="134">
        <f t="shared" ref="I45:I52" si="12">SUM(E45+G45)</f>
        <v>7906.09</v>
      </c>
      <c r="J45" s="74"/>
      <c r="K45" s="151">
        <v>0</v>
      </c>
      <c r="L45" s="134">
        <v>0</v>
      </c>
      <c r="M45" s="74"/>
      <c r="N45" s="74"/>
      <c r="O45" s="151">
        <v>0</v>
      </c>
      <c r="P45" s="134">
        <v>0</v>
      </c>
      <c r="Q45" s="74"/>
      <c r="R45" s="151">
        <v>0</v>
      </c>
      <c r="S45" s="134">
        <v>0</v>
      </c>
      <c r="T45" s="74"/>
      <c r="U45" s="135">
        <f t="shared" si="9"/>
        <v>7</v>
      </c>
      <c r="V45" s="154">
        <f t="shared" si="10"/>
        <v>7906.09</v>
      </c>
    </row>
    <row r="46" spans="1:22" x14ac:dyDescent="0.35">
      <c r="A46" s="139" t="s">
        <v>111</v>
      </c>
      <c r="B46" s="151">
        <v>0</v>
      </c>
      <c r="C46" s="134">
        <v>0</v>
      </c>
      <c r="D46" s="133">
        <v>2</v>
      </c>
      <c r="E46" s="133">
        <v>870.97</v>
      </c>
      <c r="F46" s="209">
        <v>0</v>
      </c>
      <c r="G46" s="209">
        <v>0</v>
      </c>
      <c r="H46" s="134">
        <f t="shared" ref="H46" si="13">SUM(D46+F46)</f>
        <v>2</v>
      </c>
      <c r="I46" s="134">
        <f t="shared" ref="I46" si="14">SUM(E46+G46)</f>
        <v>870.97</v>
      </c>
      <c r="J46" s="74"/>
      <c r="K46" s="151">
        <v>0</v>
      </c>
      <c r="L46" s="134">
        <v>0</v>
      </c>
      <c r="M46" s="74"/>
      <c r="N46" s="74"/>
      <c r="O46" s="151">
        <v>0</v>
      </c>
      <c r="P46" s="134">
        <v>0</v>
      </c>
      <c r="Q46" s="74"/>
      <c r="R46" s="151">
        <v>0</v>
      </c>
      <c r="S46" s="134">
        <v>0</v>
      </c>
      <c r="T46" s="74"/>
      <c r="U46" s="135">
        <f t="shared" si="9"/>
        <v>2</v>
      </c>
      <c r="V46" s="154">
        <f t="shared" si="10"/>
        <v>870.97</v>
      </c>
    </row>
    <row r="47" spans="1:22" x14ac:dyDescent="0.35">
      <c r="A47" s="139" t="s">
        <v>112</v>
      </c>
      <c r="B47" s="151">
        <v>0</v>
      </c>
      <c r="C47" s="134">
        <v>0</v>
      </c>
      <c r="D47" s="133">
        <v>4</v>
      </c>
      <c r="E47" s="133">
        <v>1342.41</v>
      </c>
      <c r="F47" s="209">
        <v>1</v>
      </c>
      <c r="G47" s="209">
        <v>1663.2</v>
      </c>
      <c r="H47" s="134">
        <f t="shared" si="11"/>
        <v>5</v>
      </c>
      <c r="I47" s="134">
        <f t="shared" si="12"/>
        <v>3005.61</v>
      </c>
      <c r="J47" s="74"/>
      <c r="K47" s="151">
        <v>0</v>
      </c>
      <c r="L47" s="134">
        <v>0</v>
      </c>
      <c r="M47" s="74"/>
      <c r="N47" s="74"/>
      <c r="O47" s="151">
        <v>0</v>
      </c>
      <c r="P47" s="134">
        <v>0</v>
      </c>
      <c r="Q47" s="74"/>
      <c r="R47" s="151">
        <v>0</v>
      </c>
      <c r="S47" s="134">
        <v>0</v>
      </c>
      <c r="T47" s="74"/>
      <c r="U47" s="135">
        <f t="shared" si="9"/>
        <v>5</v>
      </c>
      <c r="V47" s="154">
        <f t="shared" si="10"/>
        <v>3005.61</v>
      </c>
    </row>
    <row r="48" spans="1:22" x14ac:dyDescent="0.35">
      <c r="A48" s="139" t="s">
        <v>113</v>
      </c>
      <c r="B48" s="151">
        <v>0</v>
      </c>
      <c r="C48" s="134">
        <v>0</v>
      </c>
      <c r="D48" s="133">
        <v>2</v>
      </c>
      <c r="E48" s="133">
        <v>1270.08</v>
      </c>
      <c r="F48" s="209">
        <v>0</v>
      </c>
      <c r="G48" s="209">
        <v>0</v>
      </c>
      <c r="H48" s="134">
        <f t="shared" ref="H48" si="15">SUM(D48+F48)</f>
        <v>2</v>
      </c>
      <c r="I48" s="134">
        <f t="shared" ref="I48" si="16">SUM(E48+G48)</f>
        <v>1270.08</v>
      </c>
      <c r="J48" s="74"/>
      <c r="K48" s="151">
        <v>0</v>
      </c>
      <c r="L48" s="134">
        <v>0</v>
      </c>
      <c r="M48" s="74"/>
      <c r="N48" s="74"/>
      <c r="O48" s="151">
        <v>0</v>
      </c>
      <c r="P48" s="134">
        <v>0</v>
      </c>
      <c r="Q48" s="74"/>
      <c r="R48" s="151">
        <v>0</v>
      </c>
      <c r="S48" s="134">
        <v>0</v>
      </c>
      <c r="T48" s="74"/>
      <c r="U48" s="135">
        <f t="shared" si="9"/>
        <v>2</v>
      </c>
      <c r="V48" s="154">
        <f t="shared" si="10"/>
        <v>1270.08</v>
      </c>
    </row>
    <row r="49" spans="1:22" x14ac:dyDescent="0.35">
      <c r="A49" s="140" t="s">
        <v>114</v>
      </c>
      <c r="B49" s="151">
        <v>0</v>
      </c>
      <c r="C49" s="134">
        <v>0</v>
      </c>
      <c r="D49" s="133">
        <v>0</v>
      </c>
      <c r="E49" s="133">
        <v>0</v>
      </c>
      <c r="F49" s="209">
        <v>0</v>
      </c>
      <c r="G49" s="209">
        <v>0</v>
      </c>
      <c r="H49" s="134">
        <f t="shared" si="11"/>
        <v>0</v>
      </c>
      <c r="I49" s="134">
        <f t="shared" si="12"/>
        <v>0</v>
      </c>
      <c r="J49" s="74"/>
      <c r="K49" s="151">
        <v>0</v>
      </c>
      <c r="L49" s="134">
        <v>0</v>
      </c>
      <c r="M49" s="74"/>
      <c r="N49" s="74"/>
      <c r="O49" s="151">
        <v>0</v>
      </c>
      <c r="P49" s="134">
        <v>0</v>
      </c>
      <c r="Q49" s="74"/>
      <c r="R49" s="151">
        <v>0</v>
      </c>
      <c r="S49" s="134">
        <v>0</v>
      </c>
      <c r="T49" s="74"/>
      <c r="U49" s="135">
        <f t="shared" si="9"/>
        <v>0</v>
      </c>
      <c r="V49" s="154">
        <f t="shared" si="10"/>
        <v>0</v>
      </c>
    </row>
    <row r="50" spans="1:22" x14ac:dyDescent="0.35">
      <c r="A50" s="140" t="s">
        <v>77</v>
      </c>
      <c r="B50" s="151">
        <v>0</v>
      </c>
      <c r="C50" s="134">
        <v>0</v>
      </c>
      <c r="D50" s="133">
        <v>0</v>
      </c>
      <c r="E50" s="133">
        <v>0</v>
      </c>
      <c r="F50" s="209">
        <v>0</v>
      </c>
      <c r="G50" s="209">
        <v>0</v>
      </c>
      <c r="H50" s="134">
        <f t="shared" si="11"/>
        <v>0</v>
      </c>
      <c r="I50" s="134">
        <f t="shared" si="12"/>
        <v>0</v>
      </c>
      <c r="J50" s="74"/>
      <c r="K50" s="151">
        <v>0</v>
      </c>
      <c r="L50" s="134">
        <v>0</v>
      </c>
      <c r="M50" s="74"/>
      <c r="N50" s="74"/>
      <c r="O50" s="151">
        <v>0</v>
      </c>
      <c r="P50" s="134">
        <v>0</v>
      </c>
      <c r="Q50" s="74"/>
      <c r="R50" s="151">
        <v>0</v>
      </c>
      <c r="S50" s="134">
        <v>0</v>
      </c>
      <c r="T50" s="74"/>
      <c r="U50" s="135">
        <f t="shared" si="9"/>
        <v>0</v>
      </c>
      <c r="V50" s="154">
        <f t="shared" si="10"/>
        <v>0</v>
      </c>
    </row>
    <row r="51" spans="1:22" x14ac:dyDescent="0.35">
      <c r="A51" s="140" t="s">
        <v>115</v>
      </c>
      <c r="B51" s="151">
        <v>0</v>
      </c>
      <c r="C51" s="134">
        <v>0</v>
      </c>
      <c r="D51" s="133">
        <v>0</v>
      </c>
      <c r="E51" s="133">
        <v>0</v>
      </c>
      <c r="F51" s="209">
        <v>0</v>
      </c>
      <c r="G51" s="209">
        <v>0</v>
      </c>
      <c r="H51" s="134">
        <f t="shared" si="11"/>
        <v>0</v>
      </c>
      <c r="I51" s="134">
        <f t="shared" si="12"/>
        <v>0</v>
      </c>
      <c r="J51" s="74"/>
      <c r="K51" s="151">
        <v>0</v>
      </c>
      <c r="L51" s="134">
        <v>0</v>
      </c>
      <c r="M51" s="74"/>
      <c r="N51" s="74"/>
      <c r="O51" s="151">
        <v>0</v>
      </c>
      <c r="P51" s="134">
        <v>0</v>
      </c>
      <c r="Q51" s="74"/>
      <c r="R51" s="151">
        <v>0</v>
      </c>
      <c r="S51" s="134">
        <v>0</v>
      </c>
      <c r="T51" s="74"/>
      <c r="U51" s="135">
        <f t="shared" si="9"/>
        <v>0</v>
      </c>
      <c r="V51" s="154">
        <f t="shared" si="10"/>
        <v>0</v>
      </c>
    </row>
    <row r="52" spans="1:22" x14ac:dyDescent="0.35">
      <c r="A52" s="139" t="s">
        <v>107</v>
      </c>
      <c r="B52" s="151">
        <v>0</v>
      </c>
      <c r="C52" s="134">
        <v>0</v>
      </c>
      <c r="D52" s="133">
        <v>7</v>
      </c>
      <c r="E52" s="133">
        <v>3607.625</v>
      </c>
      <c r="F52" s="209">
        <v>0</v>
      </c>
      <c r="G52" s="209">
        <v>0</v>
      </c>
      <c r="H52" s="134">
        <f t="shared" si="11"/>
        <v>7</v>
      </c>
      <c r="I52" s="134">
        <f t="shared" si="12"/>
        <v>3607.625</v>
      </c>
      <c r="J52" s="74"/>
      <c r="K52" s="151">
        <v>0</v>
      </c>
      <c r="L52" s="134">
        <v>0</v>
      </c>
      <c r="M52" s="74"/>
      <c r="N52" s="74"/>
      <c r="O52" s="151">
        <v>0</v>
      </c>
      <c r="P52" s="134">
        <v>0</v>
      </c>
      <c r="Q52" s="74"/>
      <c r="R52" s="151">
        <v>0</v>
      </c>
      <c r="S52" s="134">
        <v>0</v>
      </c>
      <c r="T52" s="74"/>
      <c r="U52" s="135">
        <f t="shared" si="9"/>
        <v>7</v>
      </c>
      <c r="V52" s="154">
        <f t="shared" si="10"/>
        <v>3607.625</v>
      </c>
    </row>
    <row r="53" spans="1:22" x14ac:dyDescent="0.35">
      <c r="A53" s="139" t="s">
        <v>116</v>
      </c>
      <c r="B53" s="151">
        <v>0</v>
      </c>
      <c r="C53" s="134">
        <v>0</v>
      </c>
      <c r="D53" s="133">
        <v>0</v>
      </c>
      <c r="E53" s="133">
        <v>0</v>
      </c>
      <c r="F53" s="133">
        <v>0</v>
      </c>
      <c r="G53" s="133">
        <v>0</v>
      </c>
      <c r="H53" s="134">
        <f t="shared" ref="H53:H55" si="17">SUM(D53+F53)</f>
        <v>0</v>
      </c>
      <c r="I53" s="134">
        <f t="shared" ref="I53:I55" si="18">SUM(E53+G53)</f>
        <v>0</v>
      </c>
      <c r="J53" s="74"/>
      <c r="K53" s="151">
        <v>0</v>
      </c>
      <c r="L53" s="134">
        <v>0</v>
      </c>
      <c r="M53" s="74"/>
      <c r="N53" s="74"/>
      <c r="O53" s="151">
        <v>0</v>
      </c>
      <c r="P53" s="134">
        <v>0</v>
      </c>
      <c r="Q53" s="74"/>
      <c r="R53" s="151">
        <v>0</v>
      </c>
      <c r="S53" s="134">
        <v>0</v>
      </c>
      <c r="T53" s="74"/>
      <c r="U53" s="135">
        <f t="shared" si="9"/>
        <v>0</v>
      </c>
      <c r="V53" s="154">
        <f t="shared" si="10"/>
        <v>0</v>
      </c>
    </row>
    <row r="54" spans="1:22" x14ac:dyDescent="0.35">
      <c r="A54" s="139" t="s">
        <v>117</v>
      </c>
      <c r="B54" s="151">
        <v>0</v>
      </c>
      <c r="C54" s="134">
        <v>0</v>
      </c>
      <c r="D54" s="133">
        <v>0</v>
      </c>
      <c r="E54" s="133">
        <v>0</v>
      </c>
      <c r="F54" s="133">
        <v>0</v>
      </c>
      <c r="G54" s="133">
        <v>0</v>
      </c>
      <c r="H54" s="134">
        <f t="shared" si="17"/>
        <v>0</v>
      </c>
      <c r="I54" s="134">
        <f t="shared" si="18"/>
        <v>0</v>
      </c>
      <c r="J54" s="74"/>
      <c r="K54" s="151">
        <v>0</v>
      </c>
      <c r="L54" s="134">
        <v>0</v>
      </c>
      <c r="M54" s="74"/>
      <c r="N54" s="74"/>
      <c r="O54" s="151">
        <v>0</v>
      </c>
      <c r="P54" s="134">
        <v>0</v>
      </c>
      <c r="Q54" s="74"/>
      <c r="R54" s="151">
        <v>0</v>
      </c>
      <c r="S54" s="134">
        <v>0</v>
      </c>
      <c r="T54" s="74"/>
      <c r="U54" s="135">
        <f t="shared" si="9"/>
        <v>0</v>
      </c>
      <c r="V54" s="154">
        <f t="shared" si="10"/>
        <v>0</v>
      </c>
    </row>
    <row r="55" spans="1:22" x14ac:dyDescent="0.35">
      <c r="A55" s="139" t="s">
        <v>118</v>
      </c>
      <c r="B55" s="134">
        <v>0</v>
      </c>
      <c r="C55" s="134">
        <v>0</v>
      </c>
      <c r="D55" s="133">
        <v>0</v>
      </c>
      <c r="E55" s="133">
        <v>0</v>
      </c>
      <c r="F55" s="133">
        <v>0</v>
      </c>
      <c r="G55" s="133">
        <v>0</v>
      </c>
      <c r="H55" s="134">
        <f t="shared" si="17"/>
        <v>0</v>
      </c>
      <c r="I55" s="134">
        <f t="shared" si="18"/>
        <v>0</v>
      </c>
      <c r="J55" s="74"/>
      <c r="K55" s="151">
        <v>0</v>
      </c>
      <c r="L55" s="134">
        <v>0</v>
      </c>
      <c r="M55" s="74"/>
      <c r="N55" s="74"/>
      <c r="O55" s="151">
        <v>0</v>
      </c>
      <c r="P55" s="134">
        <v>0</v>
      </c>
      <c r="Q55" s="74"/>
      <c r="R55" s="151">
        <v>0</v>
      </c>
      <c r="S55" s="134">
        <v>0</v>
      </c>
      <c r="T55" s="74"/>
      <c r="U55" s="135">
        <f t="shared" si="9"/>
        <v>0</v>
      </c>
      <c r="V55" s="154">
        <f t="shared" si="10"/>
        <v>0</v>
      </c>
    </row>
    <row r="56" spans="1:22" x14ac:dyDescent="0.35">
      <c r="A56" s="139" t="s">
        <v>119</v>
      </c>
      <c r="B56" s="134">
        <v>0</v>
      </c>
      <c r="C56" s="134">
        <v>0</v>
      </c>
      <c r="D56" s="133">
        <v>0</v>
      </c>
      <c r="E56" s="133">
        <v>0</v>
      </c>
      <c r="F56" s="133">
        <v>0</v>
      </c>
      <c r="G56" s="133">
        <v>0</v>
      </c>
      <c r="H56" s="134">
        <f t="shared" ref="H56" si="19">SUM(D56+F56)</f>
        <v>0</v>
      </c>
      <c r="I56" s="134">
        <f t="shared" ref="I56" si="20">SUM(E56+G56)</f>
        <v>0</v>
      </c>
      <c r="J56" s="74"/>
      <c r="K56" s="151">
        <v>0</v>
      </c>
      <c r="L56" s="134">
        <v>0</v>
      </c>
      <c r="M56" s="74"/>
      <c r="N56" s="74"/>
      <c r="O56" s="151">
        <v>0</v>
      </c>
      <c r="P56" s="134">
        <v>0</v>
      </c>
      <c r="Q56" s="74"/>
      <c r="R56" s="151">
        <v>0</v>
      </c>
      <c r="S56" s="134">
        <v>0</v>
      </c>
      <c r="T56" s="74"/>
      <c r="U56" s="135">
        <f t="shared" si="9"/>
        <v>0</v>
      </c>
      <c r="V56" s="154">
        <f t="shared" si="10"/>
        <v>0</v>
      </c>
    </row>
    <row r="57" spans="1:22" ht="6" customHeight="1" x14ac:dyDescent="0.35">
      <c r="A57" s="136"/>
      <c r="B57" s="152"/>
      <c r="C57" s="137"/>
      <c r="D57" s="137"/>
      <c r="E57" s="137"/>
      <c r="F57" s="137"/>
      <c r="G57" s="137"/>
      <c r="H57" s="137"/>
      <c r="I57" s="137"/>
      <c r="J57" s="74"/>
      <c r="K57" s="153"/>
      <c r="L57" s="137"/>
      <c r="M57" s="74"/>
      <c r="N57" s="74"/>
      <c r="O57" s="153"/>
      <c r="P57" s="137"/>
      <c r="Q57" s="74"/>
      <c r="R57" s="153"/>
      <c r="S57" s="137"/>
      <c r="T57" s="74"/>
      <c r="U57" s="138"/>
      <c r="V57" s="137"/>
    </row>
    <row r="58" spans="1:22" x14ac:dyDescent="0.35">
      <c r="A58" s="130" t="s">
        <v>138</v>
      </c>
      <c r="B58" s="152"/>
      <c r="C58" s="137"/>
      <c r="D58" s="137"/>
      <c r="E58" s="137"/>
      <c r="F58" s="137"/>
      <c r="G58" s="137"/>
      <c r="H58" s="137"/>
      <c r="I58" s="137"/>
      <c r="J58" s="74"/>
      <c r="K58" s="153"/>
      <c r="L58" s="137"/>
      <c r="M58" s="74"/>
      <c r="N58" s="74"/>
      <c r="O58" s="153"/>
      <c r="P58" s="137"/>
      <c r="Q58" s="74"/>
      <c r="R58" s="153"/>
      <c r="S58" s="137"/>
      <c r="T58" s="74"/>
      <c r="U58" s="138"/>
      <c r="V58" s="137"/>
    </row>
    <row r="59" spans="1:22" x14ac:dyDescent="0.35">
      <c r="A59" s="139" t="s">
        <v>106</v>
      </c>
      <c r="B59" s="151">
        <v>0</v>
      </c>
      <c r="C59" s="134">
        <v>0</v>
      </c>
      <c r="D59" s="133">
        <v>0</v>
      </c>
      <c r="E59" s="133">
        <v>0</v>
      </c>
      <c r="F59" s="133">
        <v>0</v>
      </c>
      <c r="G59" s="133">
        <v>0</v>
      </c>
      <c r="H59" s="134">
        <f t="shared" ref="H59:H62" si="21">SUM(D59+F59)</f>
        <v>0</v>
      </c>
      <c r="I59" s="134">
        <f t="shared" ref="I59:I62" si="22">SUM(E59+G59)</f>
        <v>0</v>
      </c>
      <c r="J59" s="74"/>
      <c r="K59" s="151">
        <v>3</v>
      </c>
      <c r="L59" s="134">
        <v>2029</v>
      </c>
      <c r="M59" s="74"/>
      <c r="N59" s="74"/>
      <c r="O59" s="151">
        <v>0</v>
      </c>
      <c r="P59" s="134">
        <v>0</v>
      </c>
      <c r="Q59" s="74"/>
      <c r="R59" s="151">
        <v>0</v>
      </c>
      <c r="S59" s="134">
        <v>0</v>
      </c>
      <c r="T59" s="74"/>
      <c r="U59" s="135">
        <f t="shared" ref="U59:U62" si="23">SUM(B59+H59+O59+R59+K59)</f>
        <v>3</v>
      </c>
      <c r="V59" s="154">
        <f t="shared" ref="V59:V62" si="24">SUM(C59+I59+P59+S59+L59)</f>
        <v>2029</v>
      </c>
    </row>
    <row r="60" spans="1:22" x14ac:dyDescent="0.35">
      <c r="A60" s="139" t="s">
        <v>136</v>
      </c>
      <c r="B60" s="151">
        <v>0</v>
      </c>
      <c r="C60" s="134">
        <v>0</v>
      </c>
      <c r="D60" s="133">
        <v>0</v>
      </c>
      <c r="E60" s="133">
        <v>0</v>
      </c>
      <c r="F60" s="133">
        <v>0</v>
      </c>
      <c r="G60" s="133">
        <v>0</v>
      </c>
      <c r="H60" s="134">
        <f t="shared" si="21"/>
        <v>0</v>
      </c>
      <c r="I60" s="134">
        <f t="shared" si="22"/>
        <v>0</v>
      </c>
      <c r="J60" s="74"/>
      <c r="K60" s="151">
        <v>1</v>
      </c>
      <c r="L60" s="134">
        <v>278.39999999999998</v>
      </c>
      <c r="M60" s="74"/>
      <c r="N60" s="74"/>
      <c r="O60" s="151">
        <v>0</v>
      </c>
      <c r="P60" s="134">
        <v>0</v>
      </c>
      <c r="Q60" s="74"/>
      <c r="R60" s="151">
        <v>0</v>
      </c>
      <c r="S60" s="134">
        <v>0</v>
      </c>
      <c r="T60" s="74"/>
      <c r="U60" s="135">
        <f t="shared" si="23"/>
        <v>1</v>
      </c>
      <c r="V60" s="154">
        <f t="shared" si="24"/>
        <v>278.39999999999998</v>
      </c>
    </row>
    <row r="61" spans="1:22" x14ac:dyDescent="0.35">
      <c r="A61" s="139" t="s">
        <v>120</v>
      </c>
      <c r="B61" s="151">
        <v>0</v>
      </c>
      <c r="C61" s="134">
        <v>0</v>
      </c>
      <c r="D61" s="133">
        <v>0</v>
      </c>
      <c r="E61" s="133">
        <v>0</v>
      </c>
      <c r="F61" s="133">
        <v>0</v>
      </c>
      <c r="G61" s="133">
        <v>0</v>
      </c>
      <c r="H61" s="134">
        <f t="shared" ref="H61" si="25">SUM(D61+F61)</f>
        <v>0</v>
      </c>
      <c r="I61" s="134">
        <f t="shared" ref="I61" si="26">SUM(E61+G61)</f>
        <v>0</v>
      </c>
      <c r="J61" s="74"/>
      <c r="K61" s="151">
        <v>0</v>
      </c>
      <c r="L61" s="134">
        <v>0</v>
      </c>
      <c r="M61" s="74"/>
      <c r="N61" s="74"/>
      <c r="O61" s="151">
        <v>0</v>
      </c>
      <c r="P61" s="134">
        <v>0</v>
      </c>
      <c r="Q61" s="74"/>
      <c r="R61" s="151">
        <v>0</v>
      </c>
      <c r="S61" s="134">
        <v>0</v>
      </c>
      <c r="T61" s="74"/>
      <c r="U61" s="135">
        <f t="shared" ref="U61" si="27">SUM(B61+H61+O61+R61+K61)</f>
        <v>0</v>
      </c>
      <c r="V61" s="154">
        <f t="shared" ref="V61" si="28">SUM(C61+I61+P61+S61+L61)</f>
        <v>0</v>
      </c>
    </row>
    <row r="62" spans="1:22" x14ac:dyDescent="0.35">
      <c r="A62" s="139" t="s">
        <v>121</v>
      </c>
      <c r="B62" s="151">
        <v>0</v>
      </c>
      <c r="C62" s="134">
        <v>0</v>
      </c>
      <c r="D62" s="133">
        <v>0</v>
      </c>
      <c r="E62" s="133">
        <v>0</v>
      </c>
      <c r="F62" s="133">
        <v>0</v>
      </c>
      <c r="G62" s="133">
        <v>0</v>
      </c>
      <c r="H62" s="134">
        <f t="shared" si="21"/>
        <v>0</v>
      </c>
      <c r="I62" s="134">
        <f t="shared" si="22"/>
        <v>0</v>
      </c>
      <c r="J62" s="74"/>
      <c r="K62" s="151">
        <v>1</v>
      </c>
      <c r="L62" s="134">
        <v>4624</v>
      </c>
      <c r="M62" s="74"/>
      <c r="N62" s="74"/>
      <c r="O62" s="151">
        <v>0</v>
      </c>
      <c r="P62" s="134">
        <v>0</v>
      </c>
      <c r="Q62" s="74"/>
      <c r="R62" s="151">
        <v>0</v>
      </c>
      <c r="S62" s="134">
        <v>0</v>
      </c>
      <c r="T62" s="74"/>
      <c r="U62" s="135">
        <f t="shared" si="23"/>
        <v>1</v>
      </c>
      <c r="V62" s="154">
        <f t="shared" si="24"/>
        <v>4624</v>
      </c>
    </row>
    <row r="63" spans="1:22" ht="6" customHeight="1" x14ac:dyDescent="0.35">
      <c r="A63" s="136"/>
      <c r="B63" s="152"/>
      <c r="C63" s="137"/>
      <c r="D63" s="137"/>
      <c r="E63" s="137"/>
      <c r="F63" s="137"/>
      <c r="G63" s="137"/>
      <c r="H63" s="137"/>
      <c r="I63" s="137"/>
      <c r="J63" s="74"/>
      <c r="K63" s="153"/>
      <c r="L63" s="137"/>
      <c r="M63" s="74"/>
      <c r="N63" s="74"/>
      <c r="O63" s="153"/>
      <c r="P63" s="137"/>
      <c r="Q63" s="74"/>
      <c r="R63" s="153"/>
      <c r="S63" s="137"/>
      <c r="T63" s="74"/>
      <c r="U63" s="138"/>
      <c r="V63" s="137"/>
    </row>
    <row r="64" spans="1:22" x14ac:dyDescent="0.35">
      <c r="A64" s="130" t="s">
        <v>29</v>
      </c>
      <c r="B64" s="152"/>
      <c r="C64" s="137"/>
      <c r="D64" s="137"/>
      <c r="E64" s="137"/>
      <c r="F64" s="137"/>
      <c r="G64" s="137"/>
      <c r="H64" s="137"/>
      <c r="I64" s="137"/>
      <c r="J64" s="74"/>
      <c r="K64" s="153"/>
      <c r="L64" s="137"/>
      <c r="M64" s="74"/>
      <c r="N64" s="74"/>
      <c r="O64" s="153"/>
      <c r="P64" s="137"/>
      <c r="Q64" s="74"/>
      <c r="R64" s="153"/>
      <c r="S64" s="137"/>
      <c r="T64" s="74"/>
      <c r="U64" s="138"/>
      <c r="V64" s="137"/>
    </row>
    <row r="65" spans="1:22" x14ac:dyDescent="0.35">
      <c r="A65" s="139" t="s">
        <v>106</v>
      </c>
      <c r="B65" s="151">
        <v>0</v>
      </c>
      <c r="C65" s="134">
        <v>0</v>
      </c>
      <c r="D65" s="133">
        <v>0</v>
      </c>
      <c r="E65" s="133">
        <v>0</v>
      </c>
      <c r="F65" s="133">
        <v>0</v>
      </c>
      <c r="G65" s="133">
        <v>0</v>
      </c>
      <c r="H65" s="134">
        <f t="shared" ref="H65" si="29">SUM(D65+F65)</f>
        <v>0</v>
      </c>
      <c r="I65" s="134">
        <f t="shared" ref="I65" si="30">SUM(E65+G65)</f>
        <v>0</v>
      </c>
      <c r="J65" s="74"/>
      <c r="K65" s="151">
        <v>0</v>
      </c>
      <c r="L65" s="134">
        <v>0</v>
      </c>
      <c r="M65" s="74"/>
      <c r="N65" s="74"/>
      <c r="O65" s="151">
        <v>0</v>
      </c>
      <c r="P65" s="134">
        <v>0</v>
      </c>
      <c r="Q65" s="74"/>
      <c r="R65" s="151">
        <v>394</v>
      </c>
      <c r="S65" s="134">
        <v>633958.65</v>
      </c>
      <c r="T65" s="74"/>
      <c r="U65" s="135">
        <f t="shared" ref="U65:U69" si="31">SUM(B65+H65+O65+R65+K65)</f>
        <v>394</v>
      </c>
      <c r="V65" s="154">
        <f t="shared" ref="V65:V69" si="32">SUM(C65+I65+P65+S65+L65)</f>
        <v>633958.65</v>
      </c>
    </row>
    <row r="66" spans="1:22" x14ac:dyDescent="0.35">
      <c r="A66" s="139" t="s">
        <v>136</v>
      </c>
      <c r="B66" s="151">
        <v>0</v>
      </c>
      <c r="C66" s="134">
        <v>0</v>
      </c>
      <c r="D66" s="133">
        <v>0</v>
      </c>
      <c r="E66" s="133">
        <v>0</v>
      </c>
      <c r="F66" s="133">
        <v>0</v>
      </c>
      <c r="G66" s="133">
        <v>0</v>
      </c>
      <c r="H66" s="134">
        <f t="shared" ref="H66:I69" si="33">SUM(D66+F66)</f>
        <v>0</v>
      </c>
      <c r="I66" s="134">
        <f t="shared" si="33"/>
        <v>0</v>
      </c>
      <c r="J66" s="74"/>
      <c r="K66" s="151">
        <v>0</v>
      </c>
      <c r="L66" s="134">
        <v>0</v>
      </c>
      <c r="M66" s="74"/>
      <c r="N66" s="74"/>
      <c r="O66" s="151">
        <v>0</v>
      </c>
      <c r="P66" s="134">
        <v>0</v>
      </c>
      <c r="Q66" s="74"/>
      <c r="R66" s="151">
        <v>4</v>
      </c>
      <c r="S66" s="134">
        <v>3815.8</v>
      </c>
      <c r="T66" s="74"/>
      <c r="U66" s="135">
        <f t="shared" si="31"/>
        <v>4</v>
      </c>
      <c r="V66" s="154">
        <f t="shared" si="32"/>
        <v>3815.8</v>
      </c>
    </row>
    <row r="67" spans="1:22" x14ac:dyDescent="0.35">
      <c r="A67" s="139" t="s">
        <v>77</v>
      </c>
      <c r="B67" s="151">
        <v>0</v>
      </c>
      <c r="C67" s="134">
        <v>0</v>
      </c>
      <c r="D67" s="133">
        <v>0</v>
      </c>
      <c r="E67" s="133">
        <v>0</v>
      </c>
      <c r="F67" s="133">
        <v>0</v>
      </c>
      <c r="G67" s="133">
        <v>0</v>
      </c>
      <c r="H67" s="134">
        <f t="shared" si="33"/>
        <v>0</v>
      </c>
      <c r="I67" s="134">
        <f t="shared" si="33"/>
        <v>0</v>
      </c>
      <c r="J67" s="74"/>
      <c r="K67" s="151">
        <v>0</v>
      </c>
      <c r="L67" s="134">
        <v>0</v>
      </c>
      <c r="M67" s="74"/>
      <c r="N67" s="74"/>
      <c r="O67" s="151">
        <v>0</v>
      </c>
      <c r="P67" s="134">
        <v>0</v>
      </c>
      <c r="Q67" s="74"/>
      <c r="R67" s="151">
        <v>0</v>
      </c>
      <c r="S67" s="134">
        <v>0</v>
      </c>
      <c r="T67" s="74"/>
      <c r="U67" s="135">
        <f t="shared" si="31"/>
        <v>0</v>
      </c>
      <c r="V67" s="154">
        <f t="shared" si="32"/>
        <v>0</v>
      </c>
    </row>
    <row r="68" spans="1:22" x14ac:dyDescent="0.35">
      <c r="A68" s="139" t="s">
        <v>120</v>
      </c>
      <c r="B68" s="151">
        <v>0</v>
      </c>
      <c r="C68" s="134">
        <v>0</v>
      </c>
      <c r="D68" s="133">
        <v>0</v>
      </c>
      <c r="E68" s="133">
        <v>0</v>
      </c>
      <c r="F68" s="133">
        <v>0</v>
      </c>
      <c r="G68" s="133">
        <v>0</v>
      </c>
      <c r="H68" s="134">
        <f t="shared" ref="H68" si="34">SUM(D68+F68)</f>
        <v>0</v>
      </c>
      <c r="I68" s="134">
        <f t="shared" ref="I68" si="35">SUM(E68+G68)</f>
        <v>0</v>
      </c>
      <c r="J68" s="74"/>
      <c r="K68" s="151">
        <v>0</v>
      </c>
      <c r="L68" s="134">
        <v>0</v>
      </c>
      <c r="M68" s="74"/>
      <c r="N68" s="74"/>
      <c r="O68" s="151">
        <v>0</v>
      </c>
      <c r="P68" s="134">
        <v>0</v>
      </c>
      <c r="Q68" s="74"/>
      <c r="R68" s="151">
        <v>13</v>
      </c>
      <c r="S68" s="134">
        <v>48700.19</v>
      </c>
      <c r="T68" s="74"/>
      <c r="U68" s="135">
        <f t="shared" si="31"/>
        <v>13</v>
      </c>
      <c r="V68" s="154">
        <f t="shared" si="32"/>
        <v>48700.19</v>
      </c>
    </row>
    <row r="69" spans="1:22" x14ac:dyDescent="0.35">
      <c r="A69" s="139" t="s">
        <v>121</v>
      </c>
      <c r="B69" s="151">
        <v>0</v>
      </c>
      <c r="C69" s="134">
        <v>0</v>
      </c>
      <c r="D69" s="133">
        <v>0</v>
      </c>
      <c r="E69" s="133">
        <v>0</v>
      </c>
      <c r="F69" s="133">
        <v>0</v>
      </c>
      <c r="G69" s="133">
        <v>0</v>
      </c>
      <c r="H69" s="134">
        <f t="shared" si="33"/>
        <v>0</v>
      </c>
      <c r="I69" s="134">
        <f t="shared" si="33"/>
        <v>0</v>
      </c>
      <c r="J69" s="74"/>
      <c r="K69" s="151">
        <v>0</v>
      </c>
      <c r="L69" s="134">
        <v>0</v>
      </c>
      <c r="M69" s="74"/>
      <c r="N69" s="74"/>
      <c r="O69" s="151">
        <v>0</v>
      </c>
      <c r="P69" s="134">
        <v>0</v>
      </c>
      <c r="Q69" s="74"/>
      <c r="R69" s="151">
        <v>1</v>
      </c>
      <c r="S69" s="134">
        <v>4522.63</v>
      </c>
      <c r="T69" s="74"/>
      <c r="U69" s="135">
        <f t="shared" si="31"/>
        <v>1</v>
      </c>
      <c r="V69" s="154">
        <f t="shared" si="32"/>
        <v>4522.63</v>
      </c>
    </row>
    <row r="70" spans="1:22" ht="6" customHeight="1" x14ac:dyDescent="0.35">
      <c r="A70" s="136"/>
      <c r="B70" s="152"/>
      <c r="C70" s="137"/>
      <c r="D70" s="137"/>
      <c r="E70" s="137"/>
      <c r="F70" s="137"/>
      <c r="G70" s="137"/>
      <c r="H70" s="137"/>
      <c r="I70" s="137"/>
      <c r="J70" s="74"/>
      <c r="K70" s="153"/>
      <c r="L70" s="137"/>
      <c r="M70" s="74"/>
      <c r="N70" s="74"/>
      <c r="O70" s="153"/>
      <c r="P70" s="137"/>
      <c r="Q70" s="74"/>
      <c r="R70" s="153"/>
      <c r="S70" s="137"/>
      <c r="T70" s="74"/>
      <c r="U70" s="138"/>
      <c r="V70" s="137"/>
    </row>
    <row r="71" spans="1:22" x14ac:dyDescent="0.35">
      <c r="A71" s="47" t="s">
        <v>39</v>
      </c>
      <c r="B71" s="141">
        <f t="shared" ref="B71:I71" si="36">SUM(B36:B70)</f>
        <v>14255</v>
      </c>
      <c r="C71" s="141">
        <f t="shared" si="36"/>
        <v>141916.264</v>
      </c>
      <c r="D71" s="142">
        <f t="shared" si="36"/>
        <v>394</v>
      </c>
      <c r="E71" s="142">
        <f t="shared" si="36"/>
        <v>66582.065000000002</v>
      </c>
      <c r="F71" s="142">
        <f t="shared" si="36"/>
        <v>7</v>
      </c>
      <c r="G71" s="142">
        <f t="shared" si="36"/>
        <v>12192.900000000001</v>
      </c>
      <c r="H71" s="141">
        <f t="shared" si="36"/>
        <v>401</v>
      </c>
      <c r="I71" s="141">
        <f t="shared" si="36"/>
        <v>78774.964999999997</v>
      </c>
      <c r="J71" s="147"/>
      <c r="K71" s="141">
        <f>SUM(K36:K70)</f>
        <v>5</v>
      </c>
      <c r="L71" s="141">
        <f>SUM(L36:L70)</f>
        <v>6931.4</v>
      </c>
      <c r="M71" s="147"/>
      <c r="N71" s="147"/>
      <c r="O71" s="141">
        <f>SUM(O36:O70)</f>
        <v>0</v>
      </c>
      <c r="P71" s="141">
        <f>SUM(P36:P70)</f>
        <v>0</v>
      </c>
      <c r="Q71" s="147"/>
      <c r="R71" s="141">
        <f>SUM(R36:R70)</f>
        <v>412</v>
      </c>
      <c r="S71" s="141">
        <f>SUM(S36:S70)</f>
        <v>690997.27000000014</v>
      </c>
      <c r="T71" s="147"/>
      <c r="U71" s="141">
        <f>SUM(U36:U70)</f>
        <v>15073</v>
      </c>
      <c r="V71" s="141">
        <v>918619</v>
      </c>
    </row>
    <row r="73" spans="1:22" x14ac:dyDescent="0.35">
      <c r="H73" s="167"/>
      <c r="I73" s="167"/>
      <c r="U73" s="167"/>
      <c r="V73" s="167"/>
    </row>
    <row r="74" spans="1:22" x14ac:dyDescent="0.35">
      <c r="U74" s="167"/>
      <c r="V74" s="167"/>
    </row>
    <row r="75" spans="1:22" x14ac:dyDescent="0.35">
      <c r="U75" s="167"/>
      <c r="V75" s="167"/>
    </row>
    <row r="76" spans="1:22" x14ac:dyDescent="0.35">
      <c r="U76" s="167"/>
      <c r="V76" s="167"/>
    </row>
    <row r="77" spans="1:22" x14ac:dyDescent="0.35">
      <c r="U77" s="167"/>
      <c r="V77" s="167"/>
    </row>
  </sheetData>
  <mergeCells count="18">
    <mergeCell ref="C16:O16"/>
    <mergeCell ref="O32:P32"/>
    <mergeCell ref="A32:A34"/>
    <mergeCell ref="B32:C33"/>
    <mergeCell ref="D32:E32"/>
    <mergeCell ref="F32:G32"/>
    <mergeCell ref="A29:D29"/>
    <mergeCell ref="G18:I18"/>
    <mergeCell ref="R32:S32"/>
    <mergeCell ref="U32:V33"/>
    <mergeCell ref="D33:E33"/>
    <mergeCell ref="F33:G33"/>
    <mergeCell ref="H33:I33"/>
    <mergeCell ref="O33:P33"/>
    <mergeCell ref="R33:S33"/>
    <mergeCell ref="H32:I32"/>
    <mergeCell ref="K32:L32"/>
    <mergeCell ref="K33:L33"/>
  </mergeCells>
  <pageMargins left="0.15" right="0.15" top="0.2" bottom="0.2" header="0.1" footer="0.1"/>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21"/>
  <sheetViews>
    <sheetView showGridLines="0" workbookViewId="0">
      <selection sqref="A1:N1"/>
    </sheetView>
  </sheetViews>
  <sheetFormatPr defaultColWidth="9.1796875" defaultRowHeight="15.5" x14ac:dyDescent="0.35"/>
  <cols>
    <col min="1" max="1" width="7" style="5" customWidth="1"/>
    <col min="2" max="2" width="9.1796875" style="5"/>
    <col min="3" max="3" width="8.54296875" style="5" customWidth="1"/>
    <col min="4" max="4" width="8.453125" style="5" bestFit="1" customWidth="1"/>
    <col min="5" max="5" width="13.81640625" style="5" customWidth="1"/>
    <col min="6" max="6" width="13" style="5" customWidth="1"/>
    <col min="7" max="7" width="1.453125" style="96" customWidth="1"/>
    <col min="8" max="8" width="8" style="5" bestFit="1" customWidth="1"/>
    <col min="9" max="9" width="14.81640625" style="5" bestFit="1" customWidth="1"/>
    <col min="10" max="10" width="13" style="5" customWidth="1"/>
    <col min="11" max="11" width="1.453125" style="96" customWidth="1"/>
    <col min="12" max="12" width="13.1796875" style="5" customWidth="1"/>
    <col min="13" max="13" width="14.1796875" style="5" customWidth="1"/>
    <col min="14" max="14" width="12" style="5" customWidth="1"/>
    <col min="15" max="16384" width="9.1796875" style="5"/>
  </cols>
  <sheetData>
    <row r="1" spans="1:14" ht="20" x14ac:dyDescent="0.35">
      <c r="A1" s="332" t="s">
        <v>122</v>
      </c>
      <c r="B1" s="332"/>
      <c r="C1" s="332"/>
      <c r="D1" s="332"/>
      <c r="E1" s="332"/>
      <c r="F1" s="332"/>
      <c r="G1" s="332"/>
      <c r="H1" s="332"/>
      <c r="I1" s="332"/>
      <c r="J1" s="332"/>
      <c r="K1" s="332"/>
      <c r="L1" s="332"/>
      <c r="M1" s="332"/>
      <c r="N1" s="332"/>
    </row>
    <row r="2" spans="1:14" ht="20" x14ac:dyDescent="0.35">
      <c r="A2" s="163" t="str">
        <f>'Pipeline - Solar Summary'!H2</f>
        <v>as of 11/30/2025</v>
      </c>
      <c r="B2" s="109"/>
      <c r="C2" s="109"/>
      <c r="D2" s="27"/>
      <c r="E2" s="27"/>
      <c r="F2" s="27"/>
      <c r="G2" s="83"/>
      <c r="H2" s="27"/>
      <c r="I2" s="27"/>
      <c r="J2" s="27"/>
      <c r="K2" s="83"/>
    </row>
    <row r="3" spans="1:14" ht="7" customHeight="1" x14ac:dyDescent="0.35">
      <c r="A3" s="83"/>
      <c r="B3" s="27"/>
      <c r="C3" s="27"/>
      <c r="D3" s="27"/>
      <c r="E3" s="27"/>
      <c r="F3" s="27"/>
      <c r="G3" s="83"/>
      <c r="H3" s="27"/>
      <c r="I3" s="27"/>
      <c r="J3" s="27"/>
      <c r="K3" s="83"/>
    </row>
    <row r="4" spans="1:14" x14ac:dyDescent="0.35">
      <c r="A4" s="84"/>
      <c r="B4" s="84"/>
      <c r="C4" s="84"/>
      <c r="D4" s="338" t="s">
        <v>41</v>
      </c>
      <c r="E4" s="338"/>
      <c r="F4" s="338"/>
      <c r="G4" s="103"/>
      <c r="H4" s="338" t="s">
        <v>42</v>
      </c>
      <c r="I4" s="338"/>
      <c r="J4" s="338"/>
      <c r="K4" s="103"/>
      <c r="L4" s="333" t="s">
        <v>123</v>
      </c>
      <c r="M4" s="333"/>
      <c r="N4" s="333"/>
    </row>
    <row r="5" spans="1:14" s="96" customFormat="1" ht="6" customHeight="1" x14ac:dyDescent="0.35">
      <c r="A5" s="84"/>
      <c r="B5" s="84"/>
      <c r="C5" s="84"/>
      <c r="D5" s="99"/>
      <c r="E5" s="99"/>
      <c r="F5" s="99"/>
      <c r="G5" s="84"/>
      <c r="H5" s="99"/>
      <c r="I5" s="99"/>
      <c r="J5" s="99"/>
      <c r="K5" s="84"/>
      <c r="L5" s="99"/>
      <c r="M5" s="99"/>
      <c r="N5" s="99"/>
    </row>
    <row r="6" spans="1:14" s="6" customFormat="1" ht="14" x14ac:dyDescent="0.3">
      <c r="A6" s="85"/>
      <c r="B6" s="85"/>
      <c r="C6" s="85"/>
      <c r="D6" s="336" t="s">
        <v>124</v>
      </c>
      <c r="E6" s="334"/>
      <c r="F6" s="334"/>
      <c r="G6" s="334"/>
      <c r="H6" s="334"/>
      <c r="I6" s="334"/>
      <c r="J6" s="334"/>
      <c r="K6" s="334"/>
      <c r="L6" s="334"/>
      <c r="M6" s="334"/>
      <c r="N6" s="335"/>
    </row>
    <row r="7" spans="1:14" s="6" customFormat="1" ht="45.65" customHeight="1" x14ac:dyDescent="0.3">
      <c r="A7" s="101" t="s">
        <v>125</v>
      </c>
      <c r="B7" s="102" t="s">
        <v>126</v>
      </c>
      <c r="C7" s="13"/>
      <c r="D7" s="100" t="s">
        <v>127</v>
      </c>
      <c r="E7" s="100" t="s">
        <v>128</v>
      </c>
      <c r="F7" s="100" t="s">
        <v>129</v>
      </c>
      <c r="G7" s="86"/>
      <c r="H7" s="100" t="s">
        <v>127</v>
      </c>
      <c r="I7" s="100" t="s">
        <v>128</v>
      </c>
      <c r="J7" s="100" t="s">
        <v>129</v>
      </c>
      <c r="K7" s="86"/>
      <c r="L7" s="100" t="s">
        <v>127</v>
      </c>
      <c r="M7" s="100" t="s">
        <v>12</v>
      </c>
      <c r="N7" s="100" t="s">
        <v>129</v>
      </c>
    </row>
    <row r="8" spans="1:14" s="6" customFormat="1" ht="14.5" x14ac:dyDescent="0.35">
      <c r="A8" s="7" t="s">
        <v>130</v>
      </c>
      <c r="B8" s="8" t="s">
        <v>131</v>
      </c>
      <c r="C8" s="8"/>
      <c r="D8" s="9">
        <v>2</v>
      </c>
      <c r="E8" s="9">
        <v>285.95999999999998</v>
      </c>
      <c r="F8" s="41">
        <f>E8/$E$10</f>
        <v>1.8715259847992508E-2</v>
      </c>
      <c r="G8" s="87"/>
      <c r="H8" s="9">
        <v>3994</v>
      </c>
      <c r="I8" s="9">
        <v>80163.054000000004</v>
      </c>
      <c r="J8" s="41">
        <f>I8/I10</f>
        <v>0.36323624805225047</v>
      </c>
      <c r="K8" s="87"/>
      <c r="L8" s="9">
        <f>SUM(D8+H8)</f>
        <v>3996</v>
      </c>
      <c r="M8" s="9">
        <f>SUM(E8+I8)</f>
        <v>80449.01400000001</v>
      </c>
      <c r="N8" s="41">
        <f>M8/$M10</f>
        <v>0.340927923271029</v>
      </c>
    </row>
    <row r="9" spans="1:14" s="6" customFormat="1" ht="14.5" x14ac:dyDescent="0.35">
      <c r="A9" s="88" t="s">
        <v>132</v>
      </c>
      <c r="B9" s="89" t="s">
        <v>133</v>
      </c>
      <c r="C9" s="89"/>
      <c r="D9" s="90">
        <v>1</v>
      </c>
      <c r="E9" s="90">
        <v>14993.55</v>
      </c>
      <c r="F9" s="41">
        <f>E9/$E$10</f>
        <v>0.98128474015200751</v>
      </c>
      <c r="G9" s="87"/>
      <c r="H9" s="90">
        <v>10662</v>
      </c>
      <c r="I9" s="90">
        <v>140528.17499999999</v>
      </c>
      <c r="J9" s="41">
        <f>I9/I10</f>
        <v>0.63676375194774959</v>
      </c>
      <c r="K9" s="87"/>
      <c r="L9" s="9">
        <f>SUM(D9+H9)</f>
        <v>10663</v>
      </c>
      <c r="M9" s="9">
        <f>SUM(E9+I9)</f>
        <v>155521.72499999998</v>
      </c>
      <c r="N9" s="41">
        <f>M9/$M$10</f>
        <v>0.65907207672897095</v>
      </c>
    </row>
    <row r="10" spans="1:14" s="12" customFormat="1" ht="14" x14ac:dyDescent="0.3">
      <c r="A10" s="337" t="s">
        <v>68</v>
      </c>
      <c r="B10" s="337"/>
      <c r="C10" s="337"/>
      <c r="D10" s="10">
        <f>SUM(D8:D9)</f>
        <v>3</v>
      </c>
      <c r="E10" s="10">
        <f>SUM(E8:E9)</f>
        <v>15279.509999999998</v>
      </c>
      <c r="F10" s="11">
        <f>SUM(F8:F9)</f>
        <v>1</v>
      </c>
      <c r="G10" s="91"/>
      <c r="H10" s="10">
        <f>SUM(H8:H9)</f>
        <v>14656</v>
      </c>
      <c r="I10" s="10">
        <f>SUM(I8:I9)</f>
        <v>220691.22899999999</v>
      </c>
      <c r="J10" s="11">
        <f>SUM(J8:J9)</f>
        <v>1</v>
      </c>
      <c r="K10" s="91"/>
      <c r="L10" s="97">
        <f>SUM(L8:L9)</f>
        <v>14659</v>
      </c>
      <c r="M10" s="97">
        <f>SUM(M8:M9)</f>
        <v>235970.739</v>
      </c>
      <c r="N10" s="98">
        <f>SUM(N8:N9)</f>
        <v>1</v>
      </c>
    </row>
    <row r="11" spans="1:14" s="6" customFormat="1" ht="2.5" customHeight="1" x14ac:dyDescent="0.3">
      <c r="A11" s="87"/>
      <c r="B11" s="87"/>
      <c r="C11" s="87"/>
      <c r="D11" s="92"/>
      <c r="E11" s="93"/>
      <c r="F11" s="94"/>
      <c r="G11" s="87"/>
      <c r="H11" s="92"/>
      <c r="I11" s="93"/>
      <c r="J11" s="94"/>
      <c r="K11" s="87"/>
      <c r="L11" s="92"/>
      <c r="M11" s="93"/>
      <c r="N11" s="94"/>
    </row>
    <row r="12" spans="1:14" s="6" customFormat="1" ht="9" customHeight="1" x14ac:dyDescent="0.3">
      <c r="G12" s="87"/>
      <c r="K12" s="87"/>
    </row>
    <row r="13" spans="1:14" s="6" customFormat="1" ht="14" x14ac:dyDescent="0.3">
      <c r="A13" s="85"/>
      <c r="B13" s="85"/>
      <c r="C13" s="85"/>
      <c r="D13" s="336" t="s">
        <v>134</v>
      </c>
      <c r="E13" s="334"/>
      <c r="F13" s="334"/>
      <c r="G13" s="334"/>
      <c r="H13" s="334"/>
      <c r="I13" s="334"/>
      <c r="J13" s="334"/>
      <c r="K13" s="334"/>
      <c r="L13" s="334"/>
      <c r="M13" s="334"/>
      <c r="N13" s="335"/>
    </row>
    <row r="14" spans="1:14" s="6" customFormat="1" ht="45.65" customHeight="1" x14ac:dyDescent="0.3">
      <c r="A14" s="101" t="s">
        <v>125</v>
      </c>
      <c r="B14" s="102" t="s">
        <v>126</v>
      </c>
      <c r="C14" s="13"/>
      <c r="D14" s="100" t="s">
        <v>135</v>
      </c>
      <c r="E14" s="100" t="s">
        <v>12</v>
      </c>
      <c r="F14" s="100" t="s">
        <v>129</v>
      </c>
      <c r="G14" s="86"/>
      <c r="H14" s="100" t="s">
        <v>135</v>
      </c>
      <c r="I14" s="100" t="s">
        <v>12</v>
      </c>
      <c r="J14" s="100" t="s">
        <v>129</v>
      </c>
      <c r="K14" s="86"/>
      <c r="L14" s="178" t="s">
        <v>135</v>
      </c>
      <c r="M14" s="178" t="s">
        <v>12</v>
      </c>
      <c r="N14" s="178" t="s">
        <v>129</v>
      </c>
    </row>
    <row r="15" spans="1:14" s="6" customFormat="1" ht="14.5" x14ac:dyDescent="0.35">
      <c r="A15" s="7" t="s">
        <v>130</v>
      </c>
      <c r="B15" s="8" t="s">
        <v>131</v>
      </c>
      <c r="C15" s="8"/>
      <c r="D15" s="9">
        <v>0</v>
      </c>
      <c r="E15" s="9">
        <v>0</v>
      </c>
      <c r="F15" s="41">
        <v>0</v>
      </c>
      <c r="G15" s="87"/>
      <c r="H15" s="9">
        <v>3824</v>
      </c>
      <c r="I15" s="9">
        <v>43800.139000000003</v>
      </c>
      <c r="J15" s="41">
        <f>I15/I17</f>
        <v>0.30683854642663339</v>
      </c>
      <c r="K15" s="87"/>
      <c r="L15" s="9">
        <f>SUM(D15+H15)</f>
        <v>3824</v>
      </c>
      <c r="M15" s="9">
        <f>SUM(E15+I15)</f>
        <v>43800.139000000003</v>
      </c>
      <c r="N15" s="41">
        <f>M15/$M$17</f>
        <v>0.30683854642663339</v>
      </c>
    </row>
    <row r="16" spans="1:14" s="6" customFormat="1" ht="14.5" x14ac:dyDescent="0.35">
      <c r="A16" s="7" t="s">
        <v>132</v>
      </c>
      <c r="B16" s="8" t="s">
        <v>133</v>
      </c>
      <c r="C16" s="8"/>
      <c r="D16" s="9">
        <v>0</v>
      </c>
      <c r="E16" s="9">
        <v>0</v>
      </c>
      <c r="F16" s="41">
        <v>0</v>
      </c>
      <c r="G16" s="87"/>
      <c r="H16" s="9">
        <v>10534</v>
      </c>
      <c r="I16" s="9">
        <v>98946.395000000004</v>
      </c>
      <c r="J16" s="41">
        <f>I16/I17</f>
        <v>0.69316145357336656</v>
      </c>
      <c r="K16" s="87"/>
      <c r="L16" s="9">
        <f>SUM(D16+H16)</f>
        <v>10534</v>
      </c>
      <c r="M16" s="9">
        <f>SUM(E16+I16)</f>
        <v>98946.395000000004</v>
      </c>
      <c r="N16" s="41">
        <f>M16/$M$17</f>
        <v>0.69316145357336656</v>
      </c>
    </row>
    <row r="17" spans="1:14" s="12" customFormat="1" ht="14.5" thickBot="1" x14ac:dyDescent="0.35">
      <c r="A17" s="337" t="s">
        <v>68</v>
      </c>
      <c r="B17" s="337"/>
      <c r="C17" s="337"/>
      <c r="D17" s="10">
        <f>SUM(D15:D16)</f>
        <v>0</v>
      </c>
      <c r="E17" s="10">
        <f>SUM(E15:E16)</f>
        <v>0</v>
      </c>
      <c r="F17" s="11">
        <v>0</v>
      </c>
      <c r="G17" s="91"/>
      <c r="H17" s="10">
        <f>SUM(H15:H16)</f>
        <v>14358</v>
      </c>
      <c r="I17" s="10">
        <f>SUM(I15:I16)</f>
        <v>142746.53400000001</v>
      </c>
      <c r="J17" s="11">
        <f>SUM(J15:J16)</f>
        <v>1</v>
      </c>
      <c r="K17" s="91"/>
      <c r="L17" s="190">
        <f>SUM(L15:L16)</f>
        <v>14358</v>
      </c>
      <c r="M17" s="190">
        <f>SUM(M15:M16)</f>
        <v>142746.53400000001</v>
      </c>
      <c r="N17" s="191">
        <f>SUM(N15:N16)</f>
        <v>1</v>
      </c>
    </row>
    <row r="18" spans="1:14" s="6" customFormat="1" ht="2.15" customHeight="1" x14ac:dyDescent="0.3">
      <c r="A18" s="87"/>
      <c r="B18" s="87"/>
      <c r="C18" s="87"/>
      <c r="D18" s="92"/>
      <c r="E18" s="93"/>
      <c r="F18" s="94"/>
      <c r="G18" s="87"/>
      <c r="H18" s="92"/>
      <c r="I18" s="93"/>
      <c r="J18" s="94"/>
      <c r="K18" s="87"/>
    </row>
    <row r="19" spans="1:14" s="87" customFormat="1" ht="8.5" customHeight="1" x14ac:dyDescent="0.3">
      <c r="D19" s="95"/>
      <c r="E19" s="95"/>
      <c r="H19" s="95"/>
      <c r="I19" s="95"/>
    </row>
    <row r="20" spans="1:14" ht="34.5" customHeight="1" x14ac:dyDescent="0.35">
      <c r="A20" s="331" t="s">
        <v>137</v>
      </c>
      <c r="B20" s="331"/>
      <c r="C20" s="331"/>
      <c r="D20" s="331"/>
      <c r="E20" s="331"/>
      <c r="F20" s="331"/>
      <c r="G20" s="331"/>
      <c r="H20" s="331"/>
      <c r="I20" s="331"/>
      <c r="J20" s="331"/>
      <c r="K20" s="331"/>
      <c r="L20" s="331"/>
      <c r="M20" s="331"/>
      <c r="N20" s="331"/>
    </row>
    <row r="21" spans="1:14" x14ac:dyDescent="0.35">
      <c r="A21" s="205"/>
      <c r="B21" s="205"/>
      <c r="C21" s="205"/>
      <c r="D21" s="205"/>
      <c r="E21" s="205"/>
      <c r="F21" s="205"/>
      <c r="G21" s="205"/>
      <c r="H21" s="205"/>
      <c r="I21" s="205"/>
      <c r="J21" s="205"/>
      <c r="K21" s="205"/>
      <c r="L21" s="205"/>
      <c r="M21" s="205"/>
      <c r="N21" s="205"/>
    </row>
  </sheetData>
  <mergeCells count="10">
    <mergeCell ref="A20:N20"/>
    <mergeCell ref="A1:N1"/>
    <mergeCell ref="L4:N4"/>
    <mergeCell ref="L6:N6"/>
    <mergeCell ref="D13:N13"/>
    <mergeCell ref="A17:C17"/>
    <mergeCell ref="D4:F4"/>
    <mergeCell ref="A10:C10"/>
    <mergeCell ref="H4:J4"/>
    <mergeCell ref="D6:K6"/>
  </mergeCells>
  <pageMargins left="0.15" right="0.15" top="0.2" bottom="0.2" header="0.1" footer="0.1"/>
  <pageSetup scale="9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A361EF3AC6554087790FAC4B918CBD" ma:contentTypeVersion="14" ma:contentTypeDescription="Create a new document." ma:contentTypeScope="" ma:versionID="7d51d3c3a3e3ee7bddfe87f3f6d9efbd">
  <xsd:schema xmlns:xsd="http://www.w3.org/2001/XMLSchema" xmlns:xs="http://www.w3.org/2001/XMLSchema" xmlns:p="http://schemas.microsoft.com/office/2006/metadata/properties" xmlns:ns1="http://schemas.microsoft.com/sharepoint/v3" xmlns:ns3="ab5b6c4f-5201-4d55-98c6-21c366652d49" xmlns:ns4="4bed5f5f-57df-4378-aeb2-ffb628aea86f" targetNamespace="http://schemas.microsoft.com/office/2006/metadata/properties" ma:root="true" ma:fieldsID="6fd754fb6a1469207e446e67dd32e00e" ns1:_="" ns3:_="" ns4:_="">
    <xsd:import namespace="http://schemas.microsoft.com/sharepoint/v3"/>
    <xsd:import namespace="ab5b6c4f-5201-4d55-98c6-21c366652d49"/>
    <xsd:import namespace="4bed5f5f-57df-4378-aeb2-ffb628aea8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1:_ip_UnifiedCompliancePolicyProperties" minOccurs="0"/>
                <xsd:element ref="ns1:_ip_UnifiedCompliancePolicyUIActio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5b6c4f-5201-4d55-98c6-21c366652d4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ed5f5f-57df-4378-aeb2-ffb628aea86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FEC6D17-6870-462E-8525-F1F21193F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5b6c4f-5201-4d55-98c6-21c366652d49"/>
    <ds:schemaRef ds:uri="4bed5f5f-57df-4378-aeb2-ffb628aea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A9BC9E-9AA2-4D4C-BFD8-F843FBF3D34B}">
  <ds:schemaRefs>
    <ds:schemaRef ds:uri="http://schemas.microsoft.com/sharepoint/v3/contenttype/forms"/>
  </ds:schemaRefs>
</ds:datastoreItem>
</file>

<file path=customXml/itemProps3.xml><?xml version="1.0" encoding="utf-8"?>
<ds:datastoreItem xmlns:ds="http://schemas.openxmlformats.org/officeDocument/2006/customXml" ds:itemID="{3CCDFD3E-71BA-4A0F-8D0C-5E25BDDE4E99}">
  <ds:schemaRefs>
    <ds:schemaRef ds:uri="http://schemas.microsoft.com/office/2006/metadata/properties"/>
    <ds:schemaRef ds:uri="http://schemas.microsoft.com/office/infopath/2007/PartnerControls"/>
    <ds:schemaRef ds:uri="http://schemas.microsoft.com/sharepoint/v3"/>
  </ds:schemaRefs>
</ds:datastoreItem>
</file>

<file path=docMetadata/LabelInfo.xml><?xml version="1.0" encoding="utf-8"?>
<clbl:labelList xmlns:clbl="http://schemas.microsoft.com/office/2020/mipLabelMetadata">
  <clbl:label id="{543eaf7b-7e0d-4076-a34d-1fc8cc20e5bb}" enabled="0" method="" siteId="{543eaf7b-7e0d-4076-a34d-1fc8cc20e5b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Pipeline - Solar Summary</vt:lpstr>
      <vt:lpstr>Interconnection &amp; Customer Type</vt:lpstr>
      <vt:lpstr>Project Type</vt:lpstr>
      <vt:lpstr>TPO Summary</vt:lpstr>
      <vt:lpstr>'Interconnection &amp; Customer Type'!Print_Area</vt:lpstr>
      <vt:lpstr>'Pipeline - Solar Summary'!Print_Area</vt:lpstr>
      <vt:lpstr>'TPO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Zito, Melissa</dc:creator>
  <cp:keywords/>
  <dc:description/>
  <cp:lastModifiedBy>Zito, Melissa</cp:lastModifiedBy>
  <cp:revision/>
  <dcterms:created xsi:type="dcterms:W3CDTF">2016-07-21T12:43:30Z</dcterms:created>
  <dcterms:modified xsi:type="dcterms:W3CDTF">2025-12-14T18:15:03Z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0x0101008FA361EF3AC6554087790FAC4B918CBD</vt:lpwstr>
  </property>
</Properties>
</file>