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3.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showInkAnnotation="0" codeName="ThisWorkbook" defaultThemeVersion="124226"/>
  <mc:AlternateContent xmlns:mc="http://schemas.openxmlformats.org/markup-compatibility/2006">
    <mc:Choice Requires="x15">
      <x15ac:absPath xmlns:x15ac="http://schemas.microsoft.com/office/spreadsheetml/2010/11/ac" url="\\NEWBRUNS-FP1\Projects\PA 2016-X-23938\PRG - SRP - Solar Registration Program\2020 SRP Forms and Checklists\"/>
    </mc:Choice>
  </mc:AlternateContent>
  <xr:revisionPtr revIDLastSave="0" documentId="8_{D2F8735F-5DA9-4F2C-AE71-2FF4379987C8}" xr6:coauthVersionLast="41" xr6:coauthVersionMax="41" xr10:uidLastSave="{00000000-0000-0000-0000-000000000000}"/>
  <workbookProtection workbookAlgorithmName="SHA-512" workbookHashValue="NQXJ/OT44mEIrXOpy6y0oUnbSBtPB4LRFhgG4dZ+ELDr7ixVvK7QJDGDOhSRi5NnfBjTzl7CD14uq8hCIDUA0Q==" workbookSaltValue="yjRxug96Pve6z+QbuBfh2Q==" workbookSpinCount="100000" lockStructure="1"/>
  <bookViews>
    <workbookView xWindow="-120" yWindow="-120" windowWidth="29040" windowHeight="15840" tabRatio="1000" activeTab="2" xr2:uid="{00000000-000D-0000-FFFF-FFFF00000000}"/>
  </bookViews>
  <sheets>
    <sheet name="Solar Final As-Built TWS Pg 1 " sheetId="1" r:id="rId1"/>
    <sheet name="Solar Final As-Built TWS Pg 2" sheetId="21" r:id="rId2"/>
    <sheet name="Solar Final As-Built TWS Pg 3" sheetId="42" r:id="rId3"/>
  </sheets>
  <externalReferences>
    <externalReference r:id="rId4"/>
  </externalReferences>
  <definedNames>
    <definedName name="CustomerType">[1]Sheet2!$E$1:$E$65536</definedName>
    <definedName name="_xlnm.Print_Area" localSheetId="0">'Solar Final As-Built TWS Pg 1 '!$A$1:$L$79</definedName>
    <definedName name="_xlnm.Print_Area" localSheetId="1">'Solar Final As-Built TWS Pg 2'!$A$1:$K$27</definedName>
    <definedName name="_xlnm.Print_Area" localSheetId="2">'Solar Final As-Built TWS Pg 3'!$A$1:$K$51</definedName>
    <definedName name="States">[1]Sheet2!$C$1:$C$65536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49" i="1" l="1"/>
  <c r="F42" i="1" l="1"/>
  <c r="F48" i="1"/>
  <c r="F43" i="1"/>
  <c r="F37" i="1"/>
  <c r="F38" i="1"/>
  <c r="F39" i="1"/>
  <c r="F40" i="1"/>
  <c r="F41" i="1"/>
  <c r="F44" i="1"/>
  <c r="F45" i="1"/>
  <c r="F46" i="1"/>
  <c r="F47" i="1"/>
  <c r="H10" i="21" l="1"/>
  <c r="D24" i="21" l="1"/>
  <c r="D6" i="21" l="1"/>
  <c r="H6" i="21"/>
  <c r="E69" i="1"/>
  <c r="H7" i="42" l="1"/>
  <c r="F68" i="1" l="1"/>
  <c r="F67" i="1"/>
  <c r="F66" i="1"/>
  <c r="F65" i="1"/>
  <c r="F64" i="1"/>
  <c r="F63" i="1"/>
  <c r="F62" i="1"/>
  <c r="F61" i="1"/>
  <c r="D7" i="42"/>
  <c r="F69" i="1" l="1"/>
  <c r="F49" i="1"/>
</calcChain>
</file>

<file path=xl/sharedStrings.xml><?xml version="1.0" encoding="utf-8"?>
<sst xmlns="http://schemas.openxmlformats.org/spreadsheetml/2006/main" count="192" uniqueCount="156">
  <si>
    <t>Signature:</t>
  </si>
  <si>
    <t>Date:</t>
  </si>
  <si>
    <t>Installation Address:</t>
  </si>
  <si>
    <t>1.</t>
  </si>
  <si>
    <t>2.</t>
  </si>
  <si>
    <t>3.</t>
  </si>
  <si>
    <t>SRP Registration Number:</t>
  </si>
  <si>
    <t>a.</t>
  </si>
  <si>
    <t>b.</t>
  </si>
  <si>
    <t>c.</t>
  </si>
  <si>
    <t>Array 1</t>
  </si>
  <si>
    <t>Array 2</t>
  </si>
  <si>
    <t>Array 3</t>
  </si>
  <si>
    <t>Array 4</t>
  </si>
  <si>
    <t>Array 5</t>
  </si>
  <si>
    <t>Complete all information about SREC production meters installed and check appropriate boxes below:</t>
  </si>
  <si>
    <t>Meter Manufacturer:</t>
  </si>
  <si>
    <t>SOLAR ELECTRIC MODULE &amp; ARRAY DATA</t>
  </si>
  <si>
    <t>INVERTER DATA</t>
  </si>
  <si>
    <t>The signature for the installer shall be an Officer, Principle or Executive of the company that has signing authority for the company.</t>
  </si>
  <si>
    <r>
      <rPr>
        <b/>
        <sz val="11"/>
        <color indexed="8"/>
        <rFont val="Calibri"/>
        <family val="2"/>
      </rPr>
      <t xml:space="preserve"> Disclaimer: </t>
    </r>
    <r>
      <rPr>
        <sz val="11"/>
        <color theme="1"/>
        <rFont val="Calibri"/>
        <family val="2"/>
        <scheme val="minor"/>
      </rPr>
      <t xml:space="preserve"> It is acknowledged that this production estimate is for SREC calculation only and may not be a true representation of annual system production. The installer certifies that the estimated production calculation has been completed and is accurate to the best of their technical and administrative ability. </t>
    </r>
    <r>
      <rPr>
        <b/>
        <u/>
        <sz val="11"/>
        <color indexed="8"/>
        <rFont val="Calibri"/>
        <family val="2"/>
      </rPr>
      <t xml:space="preserve">The SRP Processing Team reserves the right to request a complete copy of the production estimate paperwork from the installer at any time.  </t>
    </r>
  </si>
  <si>
    <t>NOTE:</t>
  </si>
  <si>
    <t>Grid Supply</t>
  </si>
  <si>
    <r>
      <t xml:space="preserve">(A) </t>
    </r>
    <r>
      <rPr>
        <sz val="11"/>
        <color theme="1"/>
        <rFont val="Calibri"/>
        <family val="2"/>
        <scheme val="minor"/>
      </rPr>
      <t>Manufacturer</t>
    </r>
  </si>
  <si>
    <r>
      <t xml:space="preserve">(B) </t>
    </r>
    <r>
      <rPr>
        <sz val="11"/>
        <color theme="1"/>
        <rFont val="Calibri"/>
        <family val="2"/>
        <scheme val="minor"/>
      </rPr>
      <t>Model Number</t>
    </r>
  </si>
  <si>
    <r>
      <t xml:space="preserve">(D) </t>
    </r>
    <r>
      <rPr>
        <sz val="11"/>
        <color theme="1"/>
        <rFont val="Calibri"/>
        <family val="2"/>
        <scheme val="minor"/>
      </rPr>
      <t>Quantity in Array</t>
    </r>
  </si>
  <si>
    <r>
      <t xml:space="preserve">(C) </t>
    </r>
    <r>
      <rPr>
        <sz val="11"/>
        <color theme="1"/>
        <rFont val="Calibri"/>
        <family val="2"/>
        <scheme val="minor"/>
      </rPr>
      <t>Rated AC Watts</t>
    </r>
  </si>
  <si>
    <r>
      <t>(D)</t>
    </r>
    <r>
      <rPr>
        <sz val="11"/>
        <color theme="1"/>
        <rFont val="Calibri"/>
        <family val="2"/>
        <scheme val="minor"/>
      </rPr>
      <t xml:space="preserve">                Quantity</t>
    </r>
  </si>
  <si>
    <r>
      <t xml:space="preserve">(F) </t>
    </r>
    <r>
      <rPr>
        <sz val="11"/>
        <color theme="1"/>
        <rFont val="Calibri"/>
        <family val="2"/>
        <scheme val="minor"/>
      </rPr>
      <t>Peak Efficiency %</t>
    </r>
  </si>
  <si>
    <t xml:space="preserve">Behind the Meter   </t>
  </si>
  <si>
    <t>SRP REGISTRATION #:</t>
  </si>
  <si>
    <t>Shading Analysis Tool Utilized:</t>
  </si>
  <si>
    <t>Solmetric Suneye</t>
  </si>
  <si>
    <t>If "other" is selected:</t>
  </si>
  <si>
    <t>Designed Estimate (kWh)</t>
  </si>
  <si>
    <t>Ideal Estimate (kWh)</t>
  </si>
  <si>
    <t>Total includes Overflow Data if applicable:</t>
  </si>
  <si>
    <t>Registrants must supply cost information that is accurate and current as of the registration date. SRP Registrations will not be processed without system cost information.  Cost can be submitted for protection under OPRA by following the Board's procedures found at www.nj.gov/bpu.</t>
  </si>
  <si>
    <t>$</t>
  </si>
  <si>
    <t>(Print Name):</t>
  </si>
  <si>
    <t xml:space="preserve">         Installer / Developer  </t>
  </si>
  <si>
    <t>Brownfield:</t>
  </si>
  <si>
    <t>Properly Closed Sanitary Landfill:</t>
  </si>
  <si>
    <t>Historic Fill:</t>
  </si>
  <si>
    <t>Farmland:</t>
  </si>
  <si>
    <t>B: INSTALLATION INFORMATION</t>
  </si>
  <si>
    <t>Parking Lot:</t>
  </si>
  <si>
    <t>Other:</t>
  </si>
  <si>
    <t>AC Watts</t>
  </si>
  <si>
    <r>
      <rPr>
        <b/>
        <sz val="11"/>
        <color indexed="8"/>
        <rFont val="Calibri"/>
        <family val="2"/>
      </rPr>
      <t>(H)</t>
    </r>
    <r>
      <rPr>
        <sz val="11"/>
        <color theme="1"/>
        <rFont val="Calibri"/>
        <family val="2"/>
        <scheme val="minor"/>
      </rPr>
      <t xml:space="preserve"> Location (Other)</t>
    </r>
  </si>
  <si>
    <r>
      <rPr>
        <b/>
        <sz val="11"/>
        <color indexed="8"/>
        <rFont val="Calibri"/>
        <family val="2"/>
      </rPr>
      <t xml:space="preserve">(G) </t>
    </r>
    <r>
      <rPr>
        <sz val="11"/>
        <color theme="1"/>
        <rFont val="Calibri"/>
        <family val="2"/>
        <scheme val="minor"/>
      </rPr>
      <t xml:space="preserve"> Location</t>
    </r>
  </si>
  <si>
    <r>
      <t xml:space="preserve">(E) </t>
    </r>
    <r>
      <rPr>
        <sz val="11"/>
        <color theme="1"/>
        <rFont val="Calibri"/>
        <family val="2"/>
        <scheme val="minor"/>
      </rPr>
      <t xml:space="preserve">Inverter AC Output (W)                   </t>
    </r>
    <r>
      <rPr>
        <sz val="11"/>
        <color indexed="10"/>
        <rFont val="Calibri"/>
        <family val="2"/>
      </rPr>
      <t>(c x d)</t>
    </r>
  </si>
  <si>
    <t>(H)  New Jersey "true" Orientation in "True" degrees (i.e., True Azimuth°=(Magnetic Azimuth°)-(Magnetic Declination°)</t>
  </si>
  <si>
    <t>DC Watts</t>
  </si>
  <si>
    <r>
      <rPr>
        <b/>
        <sz val="11"/>
        <color indexed="8"/>
        <rFont val="Calibri"/>
        <family val="2"/>
      </rPr>
      <t xml:space="preserve">(K) </t>
    </r>
    <r>
      <rPr>
        <sz val="11"/>
        <color theme="1"/>
        <rFont val="Calibri"/>
        <family val="2"/>
        <scheme val="minor"/>
      </rPr>
      <t>Solar Access %</t>
    </r>
  </si>
  <si>
    <r>
      <rPr>
        <b/>
        <sz val="11"/>
        <color indexed="8"/>
        <rFont val="Calibri"/>
        <family val="2"/>
      </rPr>
      <t xml:space="preserve">(J) </t>
    </r>
    <r>
      <rPr>
        <sz val="11"/>
        <color theme="1"/>
        <rFont val="Calibri"/>
        <family val="2"/>
        <scheme val="minor"/>
      </rPr>
      <t>Tracking</t>
    </r>
  </si>
  <si>
    <r>
      <rPr>
        <b/>
        <sz val="11"/>
        <color indexed="8"/>
        <rFont val="Calibri"/>
        <family val="2"/>
      </rPr>
      <t xml:space="preserve">(I) </t>
    </r>
    <r>
      <rPr>
        <sz val="11"/>
        <color theme="1"/>
        <rFont val="Calibri"/>
        <family val="2"/>
        <scheme val="minor"/>
      </rPr>
      <t xml:space="preserve"> Tilt</t>
    </r>
  </si>
  <si>
    <r>
      <rPr>
        <b/>
        <sz val="11"/>
        <color indexed="8"/>
        <rFont val="Calibri"/>
        <family val="2"/>
      </rPr>
      <t xml:space="preserve">(H) </t>
    </r>
    <r>
      <rPr>
        <sz val="11"/>
        <color theme="1"/>
        <rFont val="Calibri"/>
        <family val="2"/>
        <scheme val="minor"/>
      </rPr>
      <t>Orientation (Azimuth)</t>
    </r>
  </si>
  <si>
    <r>
      <rPr>
        <b/>
        <sz val="11"/>
        <color indexed="8"/>
        <rFont val="Calibri"/>
        <family val="2"/>
      </rPr>
      <t>(G)</t>
    </r>
    <r>
      <rPr>
        <sz val="11"/>
        <color theme="1"/>
        <rFont val="Calibri"/>
        <family val="2"/>
        <scheme val="minor"/>
      </rPr>
      <t xml:space="preserve">  Location (Other)</t>
    </r>
  </si>
  <si>
    <r>
      <rPr>
        <b/>
        <sz val="11"/>
        <color indexed="8"/>
        <rFont val="Calibri"/>
        <family val="2"/>
      </rPr>
      <t>(F)</t>
    </r>
    <r>
      <rPr>
        <sz val="11"/>
        <color theme="1"/>
        <rFont val="Calibri"/>
        <family val="2"/>
        <scheme val="minor"/>
      </rPr>
      <t xml:space="preserve">             Location</t>
    </r>
  </si>
  <si>
    <r>
      <t xml:space="preserve">(C) </t>
    </r>
    <r>
      <rPr>
        <sz val="11"/>
        <color theme="1"/>
        <rFont val="Calibri"/>
        <family val="2"/>
        <scheme val="minor"/>
      </rPr>
      <t>DC Power Rating (W)</t>
    </r>
  </si>
  <si>
    <t>Land Use Type:   List percent of project capacity on each type, total must add up to 100%</t>
  </si>
  <si>
    <t>Interconnection Type:</t>
  </si>
  <si>
    <t>(E) Total Array DC Output=(DC Power Rating) x (Module Quantity)</t>
  </si>
  <si>
    <t>(F &amp; G) Location of each array</t>
  </si>
  <si>
    <r>
      <rPr>
        <b/>
        <sz val="11"/>
        <color indexed="8"/>
        <rFont val="Calibri"/>
        <family val="2"/>
      </rPr>
      <t>(I)</t>
    </r>
    <r>
      <rPr>
        <b/>
        <sz val="11"/>
        <color indexed="8"/>
        <rFont val="Calibri"/>
        <family val="2"/>
      </rPr>
      <t xml:space="preserve"> Tilt° in degrees (i.e. flat horizontal mount=0; vertical mount=90)</t>
    </r>
  </si>
  <si>
    <t>(J) Tracking-Fixed, Single Axis or Dual-Axis</t>
  </si>
  <si>
    <r>
      <rPr>
        <b/>
        <sz val="11"/>
        <color indexed="8"/>
        <rFont val="Calibri"/>
        <family val="2"/>
      </rPr>
      <t xml:space="preserve">Total Inverter Output </t>
    </r>
    <r>
      <rPr>
        <sz val="11"/>
        <color theme="1"/>
        <rFont val="Calibri"/>
        <family val="2"/>
        <scheme val="minor"/>
      </rPr>
      <t>= (Continuous AC Watts Rating) x (Number of Inverters)</t>
    </r>
  </si>
  <si>
    <r>
      <t>(K)</t>
    </r>
    <r>
      <rPr>
        <b/>
        <sz val="11"/>
        <color indexed="8"/>
        <rFont val="Calibri"/>
        <family val="2"/>
      </rPr>
      <t xml:space="preserve"> Enter the Solar Access (%) associated with the shading analysis for each array plane, without decimal places (See Section D1) -</t>
    </r>
    <r>
      <rPr>
        <b/>
        <sz val="12"/>
        <color indexed="8"/>
        <rFont val="Calibri"/>
        <family val="2"/>
      </rPr>
      <t xml:space="preserve"> </t>
    </r>
    <r>
      <rPr>
        <b/>
        <sz val="12"/>
        <rFont val="Calibri"/>
        <family val="2"/>
      </rPr>
      <t xml:space="preserve">PLEASE LEAVE UNUSED CELLS </t>
    </r>
    <r>
      <rPr>
        <b/>
        <u/>
        <sz val="12"/>
        <rFont val="Calibri"/>
        <family val="2"/>
      </rPr>
      <t>BLANK</t>
    </r>
    <r>
      <rPr>
        <b/>
        <sz val="12"/>
        <rFont val="Calibri"/>
        <family val="2"/>
      </rPr>
      <t>.</t>
    </r>
  </si>
  <si>
    <t>Total of all (Designed) Arrays (kWh)</t>
  </si>
  <si>
    <t>Total:</t>
  </si>
  <si>
    <t xml:space="preserve">   (Company Name):</t>
  </si>
  <si>
    <t>Array 6</t>
  </si>
  <si>
    <t>Array 7</t>
  </si>
  <si>
    <t>Array 8</t>
  </si>
  <si>
    <t>Solar Pathfinder</t>
  </si>
  <si>
    <t>Other</t>
  </si>
  <si>
    <t xml:space="preserve">                                                            SRP Final As-Built Technical Worksheet</t>
  </si>
  <si>
    <t xml:space="preserve">                                               Page 1</t>
  </si>
  <si>
    <t xml:space="preserve">                                                                                   SRP Final As-Built Technical Worksheet</t>
  </si>
  <si>
    <t xml:space="preserve">                                                                         Page 2</t>
  </si>
  <si>
    <t xml:space="preserve">                                                                  SRP Final As-Built Technical Worksheet</t>
  </si>
  <si>
    <t xml:space="preserve">                                                        Page 3</t>
  </si>
  <si>
    <t>A. PREMISE CONTACT INFORMATION</t>
  </si>
  <si>
    <t xml:space="preserve"> Premise Contact Name:</t>
  </si>
  <si>
    <t>Premise Company  Name:</t>
  </si>
  <si>
    <t>PREMISE CONTACT:</t>
  </si>
  <si>
    <t xml:space="preserve">Indoor </t>
  </si>
  <si>
    <t>Outdoor</t>
  </si>
  <si>
    <t>Meter Location:</t>
  </si>
  <si>
    <t xml:space="preserve">Other: </t>
  </si>
  <si>
    <t>Model:</t>
  </si>
  <si>
    <t>Serial #</t>
  </si>
  <si>
    <r>
      <t xml:space="preserve">(E) </t>
    </r>
    <r>
      <rPr>
        <sz val="11"/>
        <color theme="1"/>
        <rFont val="Calibri"/>
        <family val="2"/>
        <scheme val="minor"/>
      </rPr>
      <t xml:space="preserve">Array DC                       Output  (W)     </t>
    </r>
    <r>
      <rPr>
        <sz val="11"/>
        <color indexed="10"/>
        <rFont val="Calibri"/>
        <family val="2"/>
      </rPr>
      <t>(c x d)</t>
    </r>
  </si>
  <si>
    <t>New Capacity Tied to Existing  Meter</t>
  </si>
  <si>
    <t>Yes</t>
  </si>
  <si>
    <t>No</t>
  </si>
  <si>
    <t>Is the RGM integated into the Inverter:</t>
  </si>
  <si>
    <t>A revenue-grade kilowatt hour (kWh) production meter (RGM), certified by the American National Standards Institute (ANSI) within C12.1-2008 standards, is required for all projects. The “SREC meter” is installed in addition to the bi-directional utility meter, in order to capture total production before consumption.</t>
  </si>
  <si>
    <t xml:space="preserve">New Meter </t>
  </si>
  <si>
    <r>
      <rPr>
        <b/>
        <sz val="11"/>
        <color indexed="8"/>
        <rFont val="Calibri"/>
        <family val="2"/>
      </rPr>
      <t>Solar Access Average:</t>
    </r>
    <r>
      <rPr>
        <sz val="11"/>
        <color theme="1"/>
        <rFont val="Calibri"/>
        <family val="2"/>
        <scheme val="minor"/>
      </rPr>
      <t xml:space="preserve">  Shading analysis has been performed for this installation. Solar Access is defined by the NJCEP as the estimated percentage of annual exposure to the sun, minus shade impact.  The solar access average will be automatically calculated to the right, utilizing the values entered in Section C1, Column “k” (Solar Access %). (i.e.: Add all the percentages together and then divide by number of occurrences.)  </t>
    </r>
    <r>
      <rPr>
        <b/>
        <sz val="11"/>
        <color indexed="8"/>
        <rFont val="Calibri"/>
        <family val="2"/>
      </rPr>
      <t>The SRP Processing Team reserves the right to request a complete copy of the full shade report and PV Watts from the installer at any time.</t>
    </r>
  </si>
  <si>
    <t>If Capacity is Added to an already Existing Solar   System:</t>
  </si>
  <si>
    <r>
      <rPr>
        <b/>
        <sz val="11"/>
        <color indexed="8"/>
        <rFont val="Calibri"/>
        <family val="2"/>
      </rPr>
      <t>Production Estimates:</t>
    </r>
    <r>
      <rPr>
        <sz val="11"/>
        <color theme="1"/>
        <rFont val="Calibri"/>
        <family val="2"/>
        <scheme val="minor"/>
      </rPr>
      <t xml:space="preserve">  Installers must provide the appropriate inputs as described in Section C for the ideal system versus the designed system when using the online NREL estimation tool, to ensure accurate completion of this section.  See the </t>
    </r>
    <r>
      <rPr>
        <u/>
        <sz val="11"/>
        <color indexed="8"/>
        <rFont val="Calibri"/>
        <family val="2"/>
      </rPr>
      <t>SRP Final As Built Instructions</t>
    </r>
    <r>
      <rPr>
        <sz val="11"/>
        <color theme="1"/>
        <rFont val="Calibri"/>
        <family val="2"/>
        <scheme val="minor"/>
      </rPr>
      <t xml:space="preserve"> for more information.</t>
    </r>
  </si>
  <si>
    <t>csg</t>
  </si>
  <si>
    <t xml:space="preserve">Yes   </t>
  </si>
  <si>
    <t xml:space="preserve">No </t>
  </si>
  <si>
    <t>System Size for Previously Installed System?</t>
  </si>
  <si>
    <t>Registration Project Number for Existing System?</t>
  </si>
  <si>
    <t xml:space="preserve">            Primary Contact  (SREC Owner)</t>
  </si>
  <si>
    <t xml:space="preserve"> Premise Contact (Site Host)</t>
  </si>
  <si>
    <t xml:space="preserve">I agree that this document and all notices and disclosures made or given relating to this document may be created, executed, delivered and retained electronically and that the electronic signatures appearing on this document and any related documents shall have the same legal effect for all purposes as a handwritten signature. 
The information, statements, and documents I have provided in and with this document are true and accurate to the best of my knowledge. I am aware that if any of them are willfully false, I am subject to punishment.
</t>
  </si>
  <si>
    <t xml:space="preserve">The undersigned by signing below attest to the accuracy and completeness of the above and any information provided with this submittal. If the SRP Processing Team determines through an evaluation process of either on-site inspection or audit that the system has been misrepresented or that the paper work submittal is found to have violated program procedures then the contractor may be subject to corrective action as described in the Contractor Remediation Procedures specified in the Board Order dated  January 25, 2017, Docket no. QO16040353.     </t>
  </si>
  <si>
    <t>Is this an ADD ON to an Existing System?</t>
  </si>
  <si>
    <t xml:space="preserve">The information, statements, and documents I have provided in and with this document are true and accurate to the best of my knowledge. I am aware that if any of them are willfully false, I am subject to punishment. </t>
  </si>
  <si>
    <t>C: ELECTRIC STORAGE BATTERY EQUIPMENT INFORMATION -IF APPLICABLE, COMPLETE THIS SECTION</t>
  </si>
  <si>
    <t>D: EQUIPMENT INFORMATION - PLEASE SUBMIT ADDITIONAL MODULE ARRAY AND INVERTER DATA ON AN ATTACHMENT</t>
  </si>
  <si>
    <t>E. SYSTEM PRODUCTION INFORMATION</t>
  </si>
  <si>
    <t>Total Installed System Cost for Electric Storage (if applicable):</t>
  </si>
  <si>
    <t>(Eligible installed system cost includes all equipment, installation and applicable costs for Electric Storage Battery)</t>
  </si>
  <si>
    <t>(Eligible installed system cost includes all equipment, installation and applicable interconnection costs for solar system)</t>
  </si>
  <si>
    <t>1.    Energy Storage Type:</t>
  </si>
  <si>
    <t xml:space="preserve">       Battery</t>
  </si>
  <si>
    <t xml:space="preserve">       Fly Wheel           Other (Please specify):</t>
  </si>
  <si>
    <t xml:space="preserve">       Lead Carbon</t>
  </si>
  <si>
    <t xml:space="preserve">       Lithium Ion        Other (Please specify):</t>
  </si>
  <si>
    <t>2. Number of Batteries</t>
  </si>
  <si>
    <t>3.    If Battery, what type of Battery:</t>
  </si>
  <si>
    <t xml:space="preserve">Storage System Capacity </t>
  </si>
  <si>
    <t>7.    Storage System Energy Output:</t>
  </si>
  <si>
    <t>kWh</t>
  </si>
  <si>
    <t>kW</t>
  </si>
  <si>
    <t>Battery Manufacturer</t>
  </si>
  <si>
    <t>5.   Battery  Model Number:</t>
  </si>
  <si>
    <t xml:space="preserve">Yes </t>
  </si>
  <si>
    <t>AC</t>
  </si>
  <si>
    <t>DC</t>
  </si>
  <si>
    <t>Battery Inverter  Manufacturer</t>
  </si>
  <si>
    <t xml:space="preserve">Is battery inverter integrated? </t>
  </si>
  <si>
    <t xml:space="preserve">11. Number of battery inverters </t>
  </si>
  <si>
    <t>13.   Battery  Inverter Model Number:</t>
  </si>
  <si>
    <t xml:space="preserve">Does the battery have islanding capabilites? </t>
  </si>
  <si>
    <t>Is battery AC or DC coupled?</t>
  </si>
  <si>
    <t>Is there an inverter solely dedicated to the battery?</t>
  </si>
  <si>
    <t>Total Installed System Cost for Solar</t>
  </si>
  <si>
    <t>F. REVENUE GRADE PRODUCTION METER</t>
  </si>
  <si>
    <t>G. SYSTEM COST INFORMATION</t>
  </si>
  <si>
    <t>H. CERTIFICATION (SIGNATURES REQUIRED)</t>
  </si>
  <si>
    <r>
      <rPr>
        <b/>
        <sz val="11"/>
        <color theme="1"/>
        <rFont val="Calibri"/>
        <family val="2"/>
        <scheme val="minor"/>
      </rPr>
      <t>NOTE:</t>
    </r>
    <r>
      <rPr>
        <sz val="11"/>
        <color theme="1"/>
        <rFont val="Calibri"/>
        <family val="2"/>
        <scheme val="minor"/>
      </rPr>
      <t xml:space="preserve"> Islanding is the ability of an electric storage device to disconnect from the grid during an outage and isolate necessary generation and balance of system equipment to supply critical loads independently. </t>
    </r>
  </si>
  <si>
    <t xml:space="preserve">Battery equipment location </t>
  </si>
  <si>
    <t>Indoor</t>
  </si>
  <si>
    <t>Rooftop:</t>
  </si>
  <si>
    <t>%</t>
  </si>
  <si>
    <t xml:space="preserve">                                                              2019 SREC Registration Program (SRP)</t>
  </si>
  <si>
    <t xml:space="preserve">                                                       2019 SREC Registration Program (SRP)</t>
  </si>
  <si>
    <t xml:space="preserve">                                                2019 SREC Registration Program (SRP)</t>
  </si>
  <si>
    <t xml:space="preserve">Community Solar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</si>
</sst>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164" formatCode="0;\-0;;@"/>
    <numFmt numFmtId="165" formatCode="0.000"/>
    <numFmt numFmtId="166" formatCode="0;;;@"/>
  </numFmts>
  <fonts count="17" x14ac:knownFonts="1">
    <font>
      <sz val="11"/>
      <color theme="1"/>
      <name val="Calibri"/>
      <family val="2"/>
      <scheme val="minor"/>
    </font>
    <font>
      <b/>
      <i/>
      <sz val="14"/>
      <color indexed="8"/>
      <name val="Calibri"/>
      <family val="2"/>
    </font>
    <font>
      <b/>
      <sz val="11"/>
      <color indexed="8"/>
      <name val="Calibri"/>
      <family val="2"/>
    </font>
    <font>
      <u/>
      <sz val="11"/>
      <color indexed="8"/>
      <name val="Calibri"/>
      <family val="2"/>
    </font>
    <font>
      <b/>
      <u/>
      <sz val="11"/>
      <color indexed="8"/>
      <name val="Calibri"/>
      <family val="2"/>
    </font>
    <font>
      <sz val="11"/>
      <color indexed="10"/>
      <name val="Calibri"/>
      <family val="2"/>
    </font>
    <font>
      <b/>
      <sz val="12"/>
      <color indexed="8"/>
      <name val="Calibri"/>
      <family val="2"/>
    </font>
    <font>
      <b/>
      <sz val="12"/>
      <name val="Calibri"/>
      <family val="2"/>
    </font>
    <font>
      <b/>
      <u/>
      <sz val="12"/>
      <name val="Calibri"/>
      <family val="2"/>
    </font>
    <font>
      <b/>
      <sz val="11"/>
      <color theme="1"/>
      <name val="Calibri"/>
      <family val="2"/>
      <scheme val="minor"/>
    </font>
    <font>
      <b/>
      <sz val="14"/>
      <color theme="1"/>
      <name val="Calibri"/>
      <family val="2"/>
      <scheme val="minor"/>
    </font>
    <font>
      <sz val="11"/>
      <name val="Calibri"/>
      <family val="2"/>
      <scheme val="minor"/>
    </font>
    <font>
      <i/>
      <sz val="11"/>
      <color theme="1"/>
      <name val="Calibri"/>
      <family val="2"/>
      <scheme val="minor"/>
    </font>
    <font>
      <b/>
      <sz val="11"/>
      <name val="Calibri"/>
      <family val="2"/>
      <scheme val="minor"/>
    </font>
    <font>
      <b/>
      <sz val="13"/>
      <color theme="1"/>
      <name val="Calibri"/>
      <family val="2"/>
      <scheme val="minor"/>
    </font>
    <font>
      <sz val="11"/>
      <color rgb="FFFF0000"/>
      <name val="Calibri"/>
      <family val="2"/>
      <scheme val="minor"/>
    </font>
    <font>
      <sz val="10"/>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cellStyleXfs>
  <cellXfs count="244">
    <xf numFmtId="0" fontId="0" fillId="0" borderId="0" xfId="0"/>
    <xf numFmtId="0" fontId="0" fillId="2" borderId="0" xfId="0" applyFill="1" applyBorder="1" applyAlignment="1">
      <alignment horizontal="center"/>
    </xf>
    <xf numFmtId="0" fontId="0" fillId="0" borderId="0" xfId="0" applyBorder="1"/>
    <xf numFmtId="0" fontId="9" fillId="2" borderId="0" xfId="0" applyFont="1" applyFill="1" applyBorder="1" applyAlignment="1">
      <alignment horizontal="center"/>
    </xf>
    <xf numFmtId="0" fontId="9" fillId="2" borderId="0" xfId="0" applyFont="1" applyFill="1" applyBorder="1" applyAlignment="1"/>
    <xf numFmtId="0" fontId="9" fillId="2" borderId="0" xfId="0" applyFont="1" applyFill="1"/>
    <xf numFmtId="0" fontId="9" fillId="2" borderId="0" xfId="0" applyFont="1" applyFill="1" applyBorder="1"/>
    <xf numFmtId="0" fontId="0" fillId="2" borderId="0" xfId="0" applyFont="1" applyFill="1" applyBorder="1"/>
    <xf numFmtId="0" fontId="0" fillId="2" borderId="0" xfId="0" applyFont="1" applyFill="1" applyBorder="1" applyAlignment="1">
      <alignment horizontal="left" vertical="top" wrapText="1"/>
    </xf>
    <xf numFmtId="0" fontId="0" fillId="2" borderId="0" xfId="0" applyFill="1"/>
    <xf numFmtId="0" fontId="0" fillId="3" borderId="1" xfId="0" applyFill="1" applyBorder="1" applyAlignment="1">
      <alignment wrapText="1"/>
    </xf>
    <xf numFmtId="0" fontId="0" fillId="2" borderId="0" xfId="0" applyFill="1" applyBorder="1" applyAlignment="1">
      <alignment horizontal="right"/>
    </xf>
    <xf numFmtId="0" fontId="0" fillId="2" borderId="0" xfId="0" applyFill="1" applyBorder="1"/>
    <xf numFmtId="0" fontId="0" fillId="2" borderId="0" xfId="0" applyFill="1" applyBorder="1" applyAlignment="1">
      <alignment horizontal="left"/>
    </xf>
    <xf numFmtId="0" fontId="0" fillId="2" borderId="0" xfId="0" applyFill="1" applyAlignment="1">
      <alignment horizontal="right"/>
    </xf>
    <xf numFmtId="0" fontId="0" fillId="2" borderId="0" xfId="0" applyFill="1" applyAlignment="1">
      <alignment horizontal="left"/>
    </xf>
    <xf numFmtId="0" fontId="0" fillId="2" borderId="0" xfId="0" quotePrefix="1" applyFill="1"/>
    <xf numFmtId="0" fontId="0" fillId="2" borderId="0" xfId="0" quotePrefix="1" applyFill="1" applyAlignment="1">
      <alignment horizontal="right"/>
    </xf>
    <xf numFmtId="0" fontId="0" fillId="2" borderId="0" xfId="0" quotePrefix="1" applyFill="1" applyAlignment="1" applyProtection="1"/>
    <xf numFmtId="0" fontId="0" fillId="2" borderId="0" xfId="0" applyFill="1" applyAlignment="1" applyProtection="1"/>
    <xf numFmtId="0" fontId="9" fillId="2" borderId="0" xfId="0" applyFont="1" applyFill="1" applyAlignment="1">
      <alignment horizontal="right"/>
    </xf>
    <xf numFmtId="0" fontId="9" fillId="3" borderId="1" xfId="0" applyFont="1" applyFill="1" applyBorder="1"/>
    <xf numFmtId="0" fontId="10" fillId="2" borderId="0" xfId="0" applyFont="1" applyFill="1" applyBorder="1" applyAlignment="1">
      <alignment horizontal="center"/>
    </xf>
    <xf numFmtId="0" fontId="9" fillId="2" borderId="0" xfId="0" applyFont="1" applyFill="1" applyBorder="1" applyAlignment="1">
      <alignment horizontal="left" vertical="top"/>
    </xf>
    <xf numFmtId="0" fontId="0" fillId="2" borderId="0" xfId="0" applyFill="1" applyBorder="1" applyAlignment="1">
      <alignment horizontal="left" vertical="top"/>
    </xf>
    <xf numFmtId="0" fontId="0" fillId="2" borderId="0" xfId="0" quotePrefix="1" applyFill="1" applyBorder="1"/>
    <xf numFmtId="0" fontId="0" fillId="2" borderId="0" xfId="0" applyFill="1" applyAlignment="1">
      <alignment horizontal="left" vertical="top"/>
    </xf>
    <xf numFmtId="0" fontId="0" fillId="2" borderId="0" xfId="0" applyFill="1" applyBorder="1" applyAlignment="1">
      <alignment wrapText="1"/>
    </xf>
    <xf numFmtId="0" fontId="0" fillId="2" borderId="0" xfId="0" quotePrefix="1" applyFill="1" applyBorder="1" applyAlignment="1">
      <alignment vertical="top"/>
    </xf>
    <xf numFmtId="0" fontId="0" fillId="2" borderId="0" xfId="0" applyFill="1" applyAlignment="1">
      <alignment horizontal="right" vertical="center"/>
    </xf>
    <xf numFmtId="0" fontId="12" fillId="2" borderId="0" xfId="0" applyFont="1" applyFill="1" applyAlignment="1">
      <alignment wrapText="1"/>
    </xf>
    <xf numFmtId="0" fontId="0" fillId="2" borderId="0" xfId="0" applyFill="1" applyAlignment="1">
      <alignment horizontal="right" wrapText="1"/>
    </xf>
    <xf numFmtId="0" fontId="9" fillId="4" borderId="2" xfId="0" applyFont="1" applyFill="1" applyBorder="1" applyAlignment="1">
      <alignment horizontal="left" vertical="top" wrapText="1"/>
    </xf>
    <xf numFmtId="0" fontId="0" fillId="4" borderId="3" xfId="0" applyFill="1" applyBorder="1" applyAlignment="1">
      <alignment horizontal="center"/>
    </xf>
    <xf numFmtId="0" fontId="9" fillId="3" borderId="4" xfId="0" applyFont="1" applyFill="1" applyBorder="1" applyAlignment="1">
      <alignment horizontal="left"/>
    </xf>
    <xf numFmtId="0" fontId="0" fillId="5" borderId="1" xfId="0" applyFill="1" applyBorder="1" applyAlignment="1" applyProtection="1">
      <alignment horizontal="center"/>
      <protection locked="0"/>
    </xf>
    <xf numFmtId="0" fontId="0" fillId="2" borderId="0" xfId="0" applyFont="1" applyFill="1" applyAlignment="1">
      <alignment horizontal="right"/>
    </xf>
    <xf numFmtId="0" fontId="0" fillId="2" borderId="0" xfId="0" applyFill="1" applyAlignment="1"/>
    <xf numFmtId="0" fontId="0" fillId="2" borderId="0" xfId="0" applyFill="1" applyBorder="1" applyAlignment="1" applyProtection="1">
      <alignment horizontal="left"/>
    </xf>
    <xf numFmtId="0" fontId="0" fillId="5" borderId="3" xfId="0" applyFill="1" applyBorder="1"/>
    <xf numFmtId="0" fontId="0" fillId="5" borderId="1" xfId="0" applyFill="1" applyBorder="1"/>
    <xf numFmtId="0" fontId="9" fillId="2" borderId="0" xfId="0" applyFont="1" applyFill="1" applyBorder="1" applyAlignment="1">
      <alignment horizontal="left" vertical="center"/>
    </xf>
    <xf numFmtId="164" fontId="0" fillId="2" borderId="0" xfId="0" applyNumberFormat="1" applyFill="1" applyBorder="1"/>
    <xf numFmtId="0" fontId="0" fillId="5" borderId="1" xfId="0" applyNumberFormat="1" applyFill="1" applyBorder="1" applyAlignment="1" applyProtection="1">
      <alignment horizontal="center" vertical="center"/>
      <protection locked="0"/>
    </xf>
    <xf numFmtId="0" fontId="0" fillId="2" borderId="0" xfId="0" applyFill="1" applyBorder="1"/>
    <xf numFmtId="0" fontId="11" fillId="2" borderId="0" xfId="0" applyFont="1" applyFill="1"/>
    <xf numFmtId="10" fontId="13" fillId="2" borderId="0" xfId="0" applyNumberFormat="1" applyFont="1" applyFill="1"/>
    <xf numFmtId="2" fontId="13" fillId="2" borderId="0" xfId="0" applyNumberFormat="1" applyFont="1" applyFill="1" applyAlignment="1">
      <alignment horizontal="left"/>
    </xf>
    <xf numFmtId="164" fontId="11" fillId="2" borderId="0" xfId="0" applyNumberFormat="1" applyFont="1" applyFill="1"/>
    <xf numFmtId="41" fontId="0" fillId="2" borderId="0" xfId="0" applyNumberFormat="1" applyFill="1"/>
    <xf numFmtId="164" fontId="0" fillId="2" borderId="0" xfId="0" applyNumberFormat="1" applyFill="1"/>
    <xf numFmtId="164" fontId="13" fillId="2" borderId="0" xfId="0" applyNumberFormat="1" applyFont="1" applyFill="1"/>
    <xf numFmtId="164" fontId="9" fillId="2" borderId="0" xfId="0" applyNumberFormat="1" applyFont="1" applyFill="1"/>
    <xf numFmtId="10" fontId="0" fillId="2" borderId="0" xfId="0" applyNumberFormat="1" applyFill="1" applyBorder="1" applyAlignment="1">
      <alignment horizontal="left" vertical="top"/>
    </xf>
    <xf numFmtId="10" fontId="0" fillId="5" borderId="1" xfId="0" applyNumberFormat="1" applyFill="1" applyBorder="1" applyAlignment="1" applyProtection="1">
      <alignment horizontal="center" vertical="center"/>
      <protection locked="0"/>
    </xf>
    <xf numFmtId="0" fontId="9" fillId="3" borderId="3" xfId="0" applyFont="1" applyFill="1" applyBorder="1" applyAlignment="1">
      <alignment horizontal="center" wrapText="1"/>
    </xf>
    <xf numFmtId="0" fontId="9" fillId="3" borderId="1" xfId="0" applyFont="1" applyFill="1" applyBorder="1" applyAlignment="1">
      <alignment horizontal="center" wrapText="1"/>
    </xf>
    <xf numFmtId="0" fontId="0" fillId="2" borderId="0" xfId="0" applyFont="1" applyFill="1" applyAlignment="1">
      <alignment horizontal="left" vertical="top" wrapText="1"/>
    </xf>
    <xf numFmtId="0" fontId="0" fillId="2" borderId="0" xfId="0" applyFont="1" applyFill="1"/>
    <xf numFmtId="0" fontId="9" fillId="2" borderId="0" xfId="0" applyFont="1" applyFill="1" applyBorder="1" applyAlignment="1">
      <alignment horizontal="left" vertical="top" wrapText="1"/>
    </xf>
    <xf numFmtId="0" fontId="0" fillId="2" borderId="0" xfId="0" applyFill="1"/>
    <xf numFmtId="0" fontId="0" fillId="2" borderId="0" xfId="0" applyFill="1" applyAlignment="1">
      <alignment horizontal="right"/>
    </xf>
    <xf numFmtId="0" fontId="0" fillId="5" borderId="1" xfId="0" applyFill="1" applyBorder="1" applyAlignment="1" applyProtection="1">
      <alignment horizontal="left" vertical="center"/>
      <protection locked="0"/>
    </xf>
    <xf numFmtId="0" fontId="0" fillId="2" borderId="0" xfId="0" applyFill="1"/>
    <xf numFmtId="0" fontId="0" fillId="3" borderId="1" xfId="0" applyFill="1" applyBorder="1" applyAlignment="1">
      <alignment horizontal="center" wrapText="1"/>
    </xf>
    <xf numFmtId="0" fontId="0" fillId="3" borderId="3" xfId="0" applyFill="1" applyBorder="1" applyAlignment="1">
      <alignment horizontal="center" wrapText="1"/>
    </xf>
    <xf numFmtId="0" fontId="9" fillId="2" borderId="0" xfId="0" applyFont="1" applyFill="1" applyBorder="1" applyAlignment="1">
      <alignment horizontal="right"/>
    </xf>
    <xf numFmtId="1" fontId="9" fillId="2" borderId="0" xfId="0" applyNumberFormat="1" applyFont="1" applyFill="1" applyBorder="1" applyAlignment="1">
      <alignment horizontal="right" vertical="center"/>
    </xf>
    <xf numFmtId="0" fontId="0" fillId="2" borderId="5" xfId="0" applyFont="1" applyFill="1" applyBorder="1" applyAlignment="1">
      <alignment horizontal="left" vertical="top" wrapText="1"/>
    </xf>
    <xf numFmtId="0" fontId="0" fillId="5" borderId="1" xfId="0" applyFill="1" applyBorder="1" applyAlignment="1" applyProtection="1">
      <alignment horizontal="center" vertical="center"/>
      <protection locked="0"/>
    </xf>
    <xf numFmtId="0" fontId="9" fillId="3" borderId="1" xfId="0" applyFont="1" applyFill="1" applyBorder="1" applyAlignment="1" applyProtection="1">
      <alignment horizontal="left" vertical="center" wrapText="1"/>
    </xf>
    <xf numFmtId="0" fontId="9" fillId="3" borderId="1" xfId="0" applyFont="1" applyFill="1" applyBorder="1" applyAlignment="1" applyProtection="1">
      <alignment horizontal="center" vertical="center"/>
    </xf>
    <xf numFmtId="0" fontId="0" fillId="2" borderId="0" xfId="0" applyFill="1" applyAlignment="1">
      <alignment horizontal="right" wrapText="1"/>
    </xf>
    <xf numFmtId="0" fontId="9" fillId="3" borderId="1" xfId="0" applyFont="1" applyFill="1" applyBorder="1" applyAlignment="1">
      <alignment horizontal="center"/>
    </xf>
    <xf numFmtId="1" fontId="9" fillId="3" borderId="1" xfId="0" applyNumberFormat="1" applyFont="1" applyFill="1" applyBorder="1" applyAlignment="1">
      <alignment horizontal="center" vertical="center"/>
    </xf>
    <xf numFmtId="0" fontId="9" fillId="3" borderId="3" xfId="0" applyFont="1" applyFill="1" applyBorder="1" applyAlignment="1">
      <alignment horizontal="center"/>
    </xf>
    <xf numFmtId="1" fontId="0" fillId="5" borderId="1" xfId="0" applyNumberFormat="1" applyFill="1" applyBorder="1" applyAlignment="1" applyProtection="1">
      <alignment horizontal="right" vertical="center"/>
      <protection locked="0"/>
    </xf>
    <xf numFmtId="165" fontId="0" fillId="5" borderId="1" xfId="0" applyNumberFormat="1" applyFill="1" applyBorder="1" applyAlignment="1" applyProtection="1">
      <alignment horizontal="center" vertical="center"/>
      <protection locked="0"/>
    </xf>
    <xf numFmtId="0" fontId="0" fillId="2" borderId="0" xfId="0" applyFill="1" applyBorder="1" applyAlignment="1" applyProtection="1">
      <alignment wrapText="1"/>
    </xf>
    <xf numFmtId="3" fontId="9" fillId="3" borderId="1" xfId="0" applyNumberFormat="1" applyFont="1" applyFill="1" applyBorder="1" applyAlignment="1">
      <alignment horizontal="center" vertical="center"/>
    </xf>
    <xf numFmtId="3" fontId="0" fillId="5" borderId="1" xfId="0" applyNumberFormat="1" applyFill="1" applyBorder="1" applyAlignment="1">
      <alignment horizontal="center" vertical="center"/>
    </xf>
    <xf numFmtId="164" fontId="0" fillId="5" borderId="1" xfId="0" applyNumberFormat="1" applyFill="1" applyBorder="1" applyAlignment="1">
      <alignment horizontal="center" vertical="center"/>
    </xf>
    <xf numFmtId="1" fontId="0" fillId="5" borderId="1" xfId="0" applyNumberFormat="1" applyFill="1" applyBorder="1" applyAlignment="1" applyProtection="1">
      <alignment horizontal="center" vertical="center"/>
      <protection locked="0"/>
    </xf>
    <xf numFmtId="0" fontId="0" fillId="5" borderId="1" xfId="0" applyFill="1" applyBorder="1" applyAlignment="1" applyProtection="1">
      <alignment horizontal="center" vertical="center"/>
      <protection locked="0"/>
    </xf>
    <xf numFmtId="0" fontId="0" fillId="3" borderId="2" xfId="0" applyFill="1" applyBorder="1" applyAlignment="1">
      <alignment horizontal="center"/>
    </xf>
    <xf numFmtId="0" fontId="0" fillId="5" borderId="7" xfId="0" applyFill="1" applyBorder="1" applyAlignment="1" applyProtection="1">
      <alignment horizontal="center" vertical="center"/>
      <protection locked="0"/>
    </xf>
    <xf numFmtId="0" fontId="0" fillId="2" borderId="0" xfId="0" applyFill="1" applyBorder="1"/>
    <xf numFmtId="0" fontId="9" fillId="2" borderId="0" xfId="0" applyFont="1" applyFill="1" applyBorder="1" applyAlignment="1">
      <alignment horizontal="center"/>
    </xf>
    <xf numFmtId="0" fontId="0" fillId="2" borderId="0" xfId="0" applyFill="1"/>
    <xf numFmtId="0" fontId="0" fillId="2" borderId="0" xfId="0" applyFill="1" applyBorder="1"/>
    <xf numFmtId="0" fontId="14" fillId="2" borderId="0" xfId="0" applyFont="1" applyFill="1" applyBorder="1" applyAlignment="1">
      <alignment horizontal="center"/>
    </xf>
    <xf numFmtId="0" fontId="0" fillId="2" borderId="0" xfId="0" applyFill="1" applyBorder="1"/>
    <xf numFmtId="0" fontId="0" fillId="2" borderId="0" xfId="0" applyFill="1"/>
    <xf numFmtId="0" fontId="0" fillId="2" borderId="0" xfId="0" applyFill="1" applyBorder="1"/>
    <xf numFmtId="0" fontId="0" fillId="2" borderId="0" xfId="0" applyFill="1" applyBorder="1"/>
    <xf numFmtId="0" fontId="0" fillId="2" borderId="0" xfId="0" applyFill="1" applyAlignment="1">
      <alignment horizontal="left" vertical="top" wrapText="1"/>
    </xf>
    <xf numFmtId="0" fontId="0" fillId="2" borderId="0" xfId="0" applyFill="1"/>
    <xf numFmtId="0" fontId="0" fillId="2" borderId="0" xfId="0" applyFill="1" applyBorder="1"/>
    <xf numFmtId="0" fontId="0" fillId="2" borderId="0" xfId="0" applyFill="1" applyBorder="1" applyAlignment="1">
      <alignment horizontal="right"/>
    </xf>
    <xf numFmtId="10" fontId="9" fillId="0" borderId="0" xfId="0" applyNumberFormat="1" applyFont="1" applyFill="1" applyBorder="1" applyAlignment="1">
      <alignment horizontal="center" vertical="center"/>
    </xf>
    <xf numFmtId="0" fontId="9" fillId="2" borderId="5" xfId="0" applyFont="1" applyFill="1" applyBorder="1" applyAlignment="1" applyProtection="1">
      <alignment horizontal="center" vertical="top"/>
      <protection locked="0"/>
    </xf>
    <xf numFmtId="0" fontId="9" fillId="2" borderId="6" xfId="0" applyFont="1" applyFill="1" applyBorder="1" applyAlignment="1" applyProtection="1">
      <alignment horizontal="center" vertical="top"/>
      <protection locked="0"/>
    </xf>
    <xf numFmtId="0" fontId="0" fillId="2" borderId="0" xfId="0" applyFill="1"/>
    <xf numFmtId="0" fontId="0" fillId="2" borderId="0" xfId="0" applyFill="1" applyAlignment="1">
      <alignment horizontal="left"/>
    </xf>
    <xf numFmtId="0" fontId="0" fillId="2" borderId="0" xfId="0" applyFill="1"/>
    <xf numFmtId="0" fontId="0" fillId="2" borderId="0" xfId="0" applyFill="1" applyAlignment="1">
      <alignment horizontal="center"/>
    </xf>
    <xf numFmtId="0" fontId="0" fillId="2" borderId="0" xfId="0" applyFill="1" applyBorder="1"/>
    <xf numFmtId="0" fontId="0" fillId="2" borderId="0" xfId="0" applyFill="1"/>
    <xf numFmtId="0" fontId="0" fillId="2" borderId="0" xfId="0" applyFill="1"/>
    <xf numFmtId="0" fontId="0" fillId="2" borderId="0" xfId="0" applyFill="1"/>
    <xf numFmtId="0" fontId="0" fillId="2" borderId="0" xfId="0" applyFill="1" applyAlignment="1">
      <alignment horizontal="left"/>
    </xf>
    <xf numFmtId="0" fontId="0" fillId="2" borderId="0" xfId="0" applyFill="1"/>
    <xf numFmtId="0" fontId="15" fillId="2" borderId="0" xfId="0" applyFont="1" applyFill="1"/>
    <xf numFmtId="0" fontId="0" fillId="2" borderId="0" xfId="0" applyFill="1"/>
    <xf numFmtId="0" fontId="0" fillId="2" borderId="0" xfId="0" applyFont="1" applyFill="1" applyBorder="1" applyAlignment="1">
      <alignment wrapText="1"/>
    </xf>
    <xf numFmtId="0" fontId="0" fillId="2" borderId="0" xfId="0" applyFill="1"/>
    <xf numFmtId="0" fontId="0" fillId="2" borderId="0" xfId="0" applyFill="1" applyAlignment="1">
      <alignment horizontal="left"/>
    </xf>
    <xf numFmtId="0" fontId="0" fillId="0" borderId="0" xfId="0" applyProtection="1"/>
    <xf numFmtId="0" fontId="0" fillId="2" borderId="5" xfId="0" applyNumberFormat="1" applyFont="1" applyFill="1" applyBorder="1" applyAlignment="1" applyProtection="1">
      <alignment horizontal="right" shrinkToFit="1"/>
      <protection locked="0"/>
    </xf>
    <xf numFmtId="0" fontId="0" fillId="0" borderId="0" xfId="0" applyBorder="1"/>
    <xf numFmtId="0" fontId="0" fillId="0" borderId="0" xfId="0" applyBorder="1" applyAlignment="1" applyProtection="1">
      <alignment horizontal="left"/>
    </xf>
    <xf numFmtId="49" fontId="0" fillId="2" borderId="0" xfId="0" quotePrefix="1" applyNumberFormat="1" applyFill="1" applyAlignment="1">
      <alignment horizontal="left" vertical="top"/>
    </xf>
    <xf numFmtId="49" fontId="0" fillId="2" borderId="0" xfId="0" applyNumberFormat="1" applyFill="1" applyAlignment="1">
      <alignment horizontal="left" vertical="top"/>
    </xf>
    <xf numFmtId="0" fontId="0" fillId="2" borderId="0" xfId="0" applyFill="1"/>
    <xf numFmtId="0" fontId="0" fillId="2" borderId="0" xfId="0" applyFill="1" applyAlignment="1">
      <alignment horizontal="left" vertical="top" wrapText="1"/>
    </xf>
    <xf numFmtId="0" fontId="0" fillId="2" borderId="0" xfId="0" applyFill="1" applyAlignment="1">
      <alignment horizontal="right"/>
    </xf>
    <xf numFmtId="0" fontId="9" fillId="2" borderId="5" xfId="0" applyFont="1" applyFill="1" applyBorder="1" applyAlignment="1" applyProtection="1">
      <alignment horizontal="center" vertical="top"/>
      <protection locked="0"/>
    </xf>
    <xf numFmtId="0" fontId="0" fillId="2" borderId="0" xfId="0" applyFill="1" applyBorder="1" applyAlignment="1">
      <alignment horizontal="right"/>
    </xf>
    <xf numFmtId="0" fontId="0" fillId="2" borderId="0" xfId="0" applyFill="1" applyAlignment="1">
      <alignment horizontal="left"/>
    </xf>
    <xf numFmtId="0" fontId="0" fillId="2" borderId="0" xfId="0" applyFill="1" applyBorder="1" applyAlignment="1">
      <alignment horizontal="center"/>
    </xf>
    <xf numFmtId="0" fontId="0" fillId="2" borderId="0" xfId="0" applyFill="1" applyBorder="1" applyAlignment="1">
      <alignment horizontal="left" vertical="top" wrapText="1"/>
    </xf>
    <xf numFmtId="0" fontId="0" fillId="2" borderId="0" xfId="0" applyFill="1" applyBorder="1"/>
    <xf numFmtId="0" fontId="0" fillId="2" borderId="0" xfId="0" applyFill="1" applyBorder="1" applyAlignment="1" applyProtection="1">
      <alignment horizontal="center" vertical="center"/>
    </xf>
    <xf numFmtId="0" fontId="0" fillId="0" borderId="0" xfId="0" applyFont="1" applyFill="1" applyBorder="1" applyAlignment="1">
      <alignment vertical="top" wrapText="1"/>
    </xf>
    <xf numFmtId="0" fontId="9" fillId="0" borderId="0" xfId="0" applyFont="1" applyFill="1" applyBorder="1" applyAlignment="1">
      <alignment vertical="top" wrapText="1"/>
    </xf>
    <xf numFmtId="0" fontId="0" fillId="2" borderId="0" xfId="0" applyFill="1"/>
    <xf numFmtId="0" fontId="0" fillId="2" borderId="0" xfId="0" applyFont="1" applyFill="1" applyBorder="1" applyAlignment="1">
      <alignment horizontal="left" wrapText="1"/>
    </xf>
    <xf numFmtId="0" fontId="0" fillId="2" borderId="0" xfId="0" applyNumberFormat="1" applyFont="1" applyFill="1" applyBorder="1" applyAlignment="1" applyProtection="1">
      <alignment horizontal="left" shrinkToFit="1"/>
      <protection locked="0"/>
    </xf>
    <xf numFmtId="0" fontId="0" fillId="0" borderId="0" xfId="0" quotePrefix="1" applyFill="1" applyBorder="1"/>
    <xf numFmtId="0" fontId="9" fillId="0" borderId="0"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xf>
    <xf numFmtId="0" fontId="9" fillId="6" borderId="0" xfId="0" applyFont="1" applyFill="1" applyBorder="1" applyAlignment="1"/>
    <xf numFmtId="0" fontId="0" fillId="0" borderId="0" xfId="0" applyFont="1" applyBorder="1" applyAlignment="1">
      <alignment horizontal="right"/>
    </xf>
    <xf numFmtId="10" fontId="9" fillId="7" borderId="0" xfId="0" applyNumberFormat="1" applyFont="1" applyFill="1" applyBorder="1" applyAlignment="1">
      <alignment horizontal="center" vertical="center"/>
    </xf>
    <xf numFmtId="0" fontId="0" fillId="0" borderId="0" xfId="0" applyBorder="1" applyAlignment="1">
      <alignment horizontal="center"/>
    </xf>
    <xf numFmtId="0" fontId="0" fillId="2" borderId="0" xfId="0" applyFill="1"/>
    <xf numFmtId="0" fontId="16" fillId="2" borderId="0" xfId="0" applyNumberFormat="1" applyFont="1" applyFill="1" applyBorder="1" applyAlignment="1" applyProtection="1">
      <alignment horizontal="right" shrinkToFit="1"/>
    </xf>
    <xf numFmtId="0" fontId="0" fillId="2" borderId="0" xfId="0" applyNumberFormat="1" applyFont="1" applyFill="1" applyBorder="1" applyAlignment="1" applyProtection="1">
      <alignment horizontal="right" shrinkToFit="1"/>
    </xf>
    <xf numFmtId="0" fontId="0" fillId="2" borderId="0" xfId="0" applyNumberFormat="1" applyFont="1" applyFill="1" applyBorder="1" applyAlignment="1" applyProtection="1">
      <alignment horizontal="left" shrinkToFit="1"/>
    </xf>
    <xf numFmtId="0" fontId="9" fillId="2" borderId="0" xfId="0" applyNumberFormat="1" applyFont="1" applyFill="1" applyBorder="1" applyAlignment="1" applyProtection="1">
      <alignment horizontal="center" shrinkToFit="1"/>
    </xf>
    <xf numFmtId="0" fontId="9" fillId="2" borderId="0" xfId="0" applyNumberFormat="1" applyFont="1" applyFill="1" applyBorder="1" applyAlignment="1" applyProtection="1">
      <alignment horizontal="center" shrinkToFit="1"/>
      <protection locked="0"/>
    </xf>
    <xf numFmtId="0" fontId="0" fillId="2" borderId="0" xfId="0" applyFont="1" applyFill="1" applyBorder="1" applyAlignment="1">
      <alignment horizontal="left" vertical="center" wrapText="1"/>
    </xf>
    <xf numFmtId="0" fontId="0" fillId="2" borderId="0" xfId="0" applyNumberFormat="1" applyFont="1" applyFill="1" applyBorder="1" applyAlignment="1" applyProtection="1">
      <alignment horizontal="left" vertical="center" shrinkToFit="1"/>
    </xf>
    <xf numFmtId="0" fontId="0" fillId="2" borderId="0" xfId="0" applyNumberFormat="1" applyFont="1" applyFill="1" applyBorder="1" applyAlignment="1" applyProtection="1">
      <alignment horizontal="center" vertical="center" shrinkToFit="1"/>
      <protection locked="0"/>
    </xf>
    <xf numFmtId="0" fontId="0" fillId="0" borderId="0" xfId="0" applyBorder="1" applyAlignment="1">
      <alignment horizontal="center" vertical="center"/>
    </xf>
    <xf numFmtId="0" fontId="9" fillId="2" borderId="0" xfId="0" applyNumberFormat="1" applyFont="1" applyFill="1" applyBorder="1" applyAlignment="1" applyProtection="1">
      <alignment horizontal="center" vertical="center" shrinkToFit="1"/>
    </xf>
    <xf numFmtId="0" fontId="0" fillId="2" borderId="0" xfId="0" applyFill="1" applyAlignment="1">
      <alignment vertical="center"/>
    </xf>
    <xf numFmtId="0" fontId="0" fillId="2" borderId="0" xfId="0" applyNumberFormat="1" applyFont="1" applyFill="1" applyBorder="1" applyAlignment="1" applyProtection="1">
      <alignment horizontal="center" shrinkToFit="1"/>
    </xf>
    <xf numFmtId="166" fontId="0" fillId="5" borderId="1" xfId="0" applyNumberFormat="1" applyFill="1" applyBorder="1" applyAlignment="1">
      <alignment horizontal="center" vertical="center"/>
    </xf>
    <xf numFmtId="0" fontId="9" fillId="2" borderId="5" xfId="0" applyFont="1" applyFill="1" applyBorder="1" applyAlignment="1" applyProtection="1">
      <alignment horizontal="center" vertical="top"/>
      <protection locked="0"/>
    </xf>
    <xf numFmtId="0" fontId="0" fillId="2" borderId="0" xfId="0" applyFont="1" applyFill="1" applyBorder="1" applyAlignment="1" applyProtection="1">
      <alignment horizontal="right" vertical="top"/>
      <protection locked="0"/>
    </xf>
    <xf numFmtId="0" fontId="9" fillId="2" borderId="6" xfId="0" applyFont="1" applyFill="1" applyBorder="1" applyAlignment="1" applyProtection="1">
      <alignment horizontal="right" vertical="top"/>
      <protection locked="0"/>
    </xf>
    <xf numFmtId="0" fontId="9" fillId="2" borderId="5" xfId="0" applyFont="1" applyFill="1" applyBorder="1" applyAlignment="1" applyProtection="1">
      <alignment horizontal="right" vertical="top"/>
      <protection locked="0"/>
    </xf>
    <xf numFmtId="49" fontId="0" fillId="2" borderId="0" xfId="0" applyNumberFormat="1" applyFill="1" applyAlignment="1">
      <alignment horizontal="left" vertical="top"/>
    </xf>
    <xf numFmtId="0" fontId="9" fillId="2" borderId="0" xfId="0" applyFont="1" applyFill="1" applyAlignment="1">
      <alignment horizontal="left" vertical="top" wrapText="1"/>
    </xf>
    <xf numFmtId="0" fontId="9" fillId="2" borderId="0" xfId="0" applyFont="1" applyFill="1"/>
    <xf numFmtId="0" fontId="9" fillId="3" borderId="1" xfId="0" applyFont="1" applyFill="1" applyBorder="1" applyAlignment="1">
      <alignment horizontal="right"/>
    </xf>
    <xf numFmtId="0" fontId="0" fillId="2" borderId="0" xfId="0" applyFill="1"/>
    <xf numFmtId="0" fontId="0" fillId="2" borderId="0" xfId="0" applyFont="1" applyFill="1" applyAlignment="1">
      <alignment wrapText="1"/>
    </xf>
    <xf numFmtId="0" fontId="9" fillId="4" borderId="2" xfId="0" applyFont="1" applyFill="1" applyBorder="1" applyAlignment="1">
      <alignment horizontal="left" vertical="top"/>
    </xf>
    <xf numFmtId="0" fontId="9" fillId="4" borderId="3" xfId="0" applyFont="1" applyFill="1" applyBorder="1" applyAlignment="1">
      <alignment horizontal="left" vertical="top"/>
    </xf>
    <xf numFmtId="0" fontId="9" fillId="4" borderId="1" xfId="0" applyFont="1" applyFill="1" applyBorder="1" applyAlignment="1">
      <alignment horizontal="left" vertical="top"/>
    </xf>
    <xf numFmtId="0" fontId="2" fillId="2" borderId="0" xfId="0" applyFont="1" applyFill="1"/>
    <xf numFmtId="0" fontId="9" fillId="6" borderId="1" xfId="0" applyFont="1" applyFill="1" applyBorder="1" applyAlignment="1">
      <alignment horizontal="left" vertical="top" wrapText="1"/>
    </xf>
    <xf numFmtId="0" fontId="1" fillId="2" borderId="0" xfId="0" applyFont="1" applyFill="1" applyAlignment="1">
      <alignment horizontal="center"/>
    </xf>
    <xf numFmtId="0" fontId="9" fillId="2" borderId="0" xfId="0" applyFont="1" applyFill="1" applyAlignment="1">
      <alignment horizontal="center"/>
    </xf>
    <xf numFmtId="0" fontId="9" fillId="2" borderId="0" xfId="0" applyFont="1" applyFill="1" applyBorder="1" applyAlignment="1">
      <alignment horizontal="center"/>
    </xf>
    <xf numFmtId="0" fontId="9" fillId="6" borderId="7" xfId="0" applyFont="1" applyFill="1" applyBorder="1" applyAlignment="1"/>
    <xf numFmtId="0" fontId="9" fillId="6" borderId="6" xfId="0" applyFont="1" applyFill="1" applyBorder="1" applyAlignment="1"/>
    <xf numFmtId="0" fontId="9" fillId="6" borderId="8" xfId="0" applyFont="1" applyFill="1" applyBorder="1" applyAlignment="1"/>
    <xf numFmtId="0" fontId="9" fillId="2" borderId="6" xfId="0" applyFont="1" applyFill="1" applyBorder="1" applyAlignment="1" applyProtection="1">
      <alignment vertical="top" wrapText="1"/>
      <protection locked="0"/>
    </xf>
    <xf numFmtId="0" fontId="9" fillId="2" borderId="5" xfId="0" applyNumberFormat="1" applyFont="1" applyFill="1" applyBorder="1" applyAlignment="1" applyProtection="1">
      <alignment horizontal="left" shrinkToFit="1"/>
      <protection locked="0"/>
    </xf>
    <xf numFmtId="0" fontId="9" fillId="2" borderId="6" xfId="0" applyNumberFormat="1" applyFont="1" applyFill="1" applyBorder="1" applyAlignment="1" applyProtection="1">
      <alignment horizontal="center" shrinkToFit="1"/>
      <protection locked="0"/>
    </xf>
    <xf numFmtId="0" fontId="9" fillId="2" borderId="5" xfId="0" applyFont="1" applyFill="1" applyBorder="1" applyAlignment="1" applyProtection="1">
      <alignment horizontal="center"/>
      <protection locked="0"/>
    </xf>
    <xf numFmtId="0" fontId="2" fillId="2" borderId="0" xfId="0" applyFont="1" applyFill="1" applyBorder="1" applyAlignment="1">
      <alignment horizontal="left" vertical="top" wrapText="1"/>
    </xf>
    <xf numFmtId="0" fontId="9" fillId="4" borderId="7" xfId="0" applyFont="1" applyFill="1" applyBorder="1" applyAlignment="1">
      <alignment horizontal="left" vertical="top" wrapText="1"/>
    </xf>
    <xf numFmtId="0" fontId="9" fillId="4" borderId="6"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3" borderId="7" xfId="0" applyFont="1" applyFill="1" applyBorder="1" applyAlignment="1">
      <alignment horizontal="right"/>
    </xf>
    <xf numFmtId="0" fontId="9" fillId="3" borderId="6" xfId="0" applyFont="1" applyFill="1" applyBorder="1" applyAlignment="1">
      <alignment horizontal="right"/>
    </xf>
    <xf numFmtId="0" fontId="9" fillId="3" borderId="8" xfId="0" applyFont="1" applyFill="1" applyBorder="1" applyAlignment="1">
      <alignment horizontal="right"/>
    </xf>
    <xf numFmtId="0" fontId="0" fillId="2" borderId="0" xfId="0" applyFill="1" applyBorder="1" applyAlignment="1">
      <alignment horizontal="right"/>
    </xf>
    <xf numFmtId="0" fontId="0" fillId="0" borderId="0" xfId="0" applyBorder="1" applyAlignment="1">
      <alignment horizontal="center"/>
    </xf>
    <xf numFmtId="0" fontId="0" fillId="0" borderId="0" xfId="0" applyBorder="1"/>
    <xf numFmtId="0" fontId="0" fillId="2" borderId="0" xfId="0" applyNumberFormat="1" applyFont="1" applyFill="1" applyBorder="1" applyAlignment="1" applyProtection="1">
      <alignment horizontal="right" shrinkToFit="1"/>
    </xf>
    <xf numFmtId="0" fontId="15" fillId="2" borderId="0" xfId="0" applyFont="1" applyFill="1"/>
    <xf numFmtId="0" fontId="9" fillId="2" borderId="5" xfId="0" applyNumberFormat="1" applyFont="1" applyFill="1" applyBorder="1" applyAlignment="1" applyProtection="1">
      <alignment horizontal="center" shrinkToFit="1"/>
      <protection locked="0"/>
    </xf>
    <xf numFmtId="0" fontId="15" fillId="2" borderId="0" xfId="0" applyFont="1" applyFill="1" applyAlignment="1">
      <alignment wrapText="1"/>
    </xf>
    <xf numFmtId="0" fontId="0" fillId="2" borderId="0" xfId="0" applyFill="1" applyAlignment="1">
      <alignment wrapText="1"/>
    </xf>
    <xf numFmtId="0" fontId="0" fillId="2" borderId="0" xfId="0" applyFill="1" applyAlignment="1">
      <alignment horizontal="right"/>
    </xf>
    <xf numFmtId="0" fontId="0" fillId="2" borderId="9" xfId="0" applyFill="1" applyBorder="1" applyAlignment="1">
      <alignment horizontal="center" vertical="center"/>
    </xf>
    <xf numFmtId="0" fontId="9" fillId="2" borderId="5" xfId="0" applyFont="1" applyFill="1" applyBorder="1" applyAlignment="1" applyProtection="1">
      <alignment horizontal="right" vertical="top"/>
      <protection locked="0"/>
    </xf>
    <xf numFmtId="0" fontId="0" fillId="2" borderId="9" xfId="0" applyFill="1" applyBorder="1" applyAlignment="1"/>
    <xf numFmtId="0" fontId="9" fillId="2" borderId="0" xfId="0" applyFont="1" applyFill="1" applyAlignment="1">
      <alignment horizontal="left" vertical="top"/>
    </xf>
    <xf numFmtId="0" fontId="0" fillId="0" borderId="9" xfId="0" applyBorder="1" applyAlignment="1">
      <alignment horizontal="right"/>
    </xf>
    <xf numFmtId="0" fontId="0" fillId="2" borderId="9" xfId="0" applyFill="1" applyBorder="1" applyAlignment="1">
      <alignment horizontal="right"/>
    </xf>
    <xf numFmtId="0" fontId="0" fillId="2" borderId="0" xfId="0" applyFill="1" applyAlignment="1">
      <alignment vertical="center"/>
    </xf>
    <xf numFmtId="0" fontId="0" fillId="2" borderId="5" xfId="0" applyFill="1" applyBorder="1" applyAlignment="1">
      <alignment horizontal="left" vertical="top" wrapText="1"/>
    </xf>
    <xf numFmtId="0" fontId="0" fillId="0" borderId="0" xfId="0" applyBorder="1" applyAlignment="1">
      <alignment horizontal="left"/>
    </xf>
    <xf numFmtId="0" fontId="0" fillId="0" borderId="0" xfId="0" applyBorder="1" applyAlignment="1" applyProtection="1">
      <alignment horizontal="left"/>
    </xf>
    <xf numFmtId="0" fontId="0" fillId="2" borderId="0" xfId="0" applyFill="1" applyBorder="1" applyAlignment="1">
      <alignment horizontal="left" vertical="top" wrapText="1"/>
    </xf>
    <xf numFmtId="0" fontId="0" fillId="2" borderId="0" xfId="0" applyFill="1" applyBorder="1" applyAlignment="1">
      <alignment horizontal="center"/>
    </xf>
    <xf numFmtId="0" fontId="0" fillId="2" borderId="5" xfId="0" applyFill="1" applyBorder="1" applyAlignment="1" applyProtection="1">
      <alignment horizontal="left"/>
      <protection locked="0"/>
    </xf>
    <xf numFmtId="0" fontId="0" fillId="2" borderId="9" xfId="0" applyFill="1" applyBorder="1" applyAlignment="1">
      <alignment horizontal="left" vertical="top" wrapText="1"/>
    </xf>
    <xf numFmtId="0" fontId="0" fillId="2" borderId="10" xfId="0" applyFill="1" applyBorder="1" applyAlignment="1">
      <alignment horizontal="left" vertical="top" wrapText="1"/>
    </xf>
    <xf numFmtId="10" fontId="9" fillId="7" borderId="11" xfId="0" applyNumberFormat="1" applyFont="1" applyFill="1" applyBorder="1" applyAlignment="1">
      <alignment horizontal="center" vertical="center"/>
    </xf>
    <xf numFmtId="10" fontId="9" fillId="7" borderId="4" xfId="0" applyNumberFormat="1" applyFont="1" applyFill="1" applyBorder="1" applyAlignment="1">
      <alignment horizontal="center" vertical="center"/>
    </xf>
    <xf numFmtId="0" fontId="0" fillId="2" borderId="0" xfId="0" applyFill="1" applyBorder="1"/>
    <xf numFmtId="0" fontId="0" fillId="2" borderId="0" xfId="0" applyFill="1" applyBorder="1" applyAlignment="1" applyProtection="1">
      <alignment horizontal="center" vertical="center"/>
    </xf>
    <xf numFmtId="164" fontId="9" fillId="2" borderId="5" xfId="0" applyNumberFormat="1" applyFont="1" applyFill="1" applyBorder="1" applyAlignment="1">
      <alignment horizontal="center" shrinkToFit="1"/>
    </xf>
    <xf numFmtId="0" fontId="1" fillId="2" borderId="0" xfId="0" applyFont="1" applyFill="1" applyBorder="1" applyAlignment="1">
      <alignment horizontal="center"/>
    </xf>
    <xf numFmtId="164" fontId="9" fillId="2" borderId="5" xfId="0" applyNumberFormat="1" applyFont="1" applyFill="1" applyBorder="1" applyAlignment="1">
      <alignment horizontal="center"/>
    </xf>
    <xf numFmtId="0" fontId="0" fillId="2" borderId="0" xfId="0" applyFill="1" applyAlignment="1">
      <alignment horizontal="left"/>
    </xf>
    <xf numFmtId="0" fontId="0" fillId="2" borderId="5" xfId="0" applyFill="1" applyBorder="1" applyAlignment="1" applyProtection="1">
      <alignment horizontal="left" vertical="center"/>
      <protection locked="0"/>
    </xf>
    <xf numFmtId="0" fontId="9" fillId="2" borderId="0" xfId="0" applyFont="1" applyFill="1" applyBorder="1" applyAlignment="1">
      <alignment horizontal="left" wrapText="1"/>
    </xf>
    <xf numFmtId="0" fontId="9" fillId="0" borderId="0"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0" xfId="0" applyFont="1" applyFill="1" applyBorder="1" applyAlignment="1">
      <alignment vertical="top" wrapText="1"/>
    </xf>
    <xf numFmtId="0" fontId="9" fillId="6" borderId="1" xfId="0" applyFont="1" applyFill="1" applyBorder="1" applyAlignment="1"/>
    <xf numFmtId="0" fontId="9" fillId="0" borderId="0" xfId="0" applyFont="1" applyFill="1" applyBorder="1" applyAlignment="1">
      <alignment vertical="top" wrapText="1"/>
    </xf>
    <xf numFmtId="0" fontId="2" fillId="2" borderId="0" xfId="0" applyFont="1" applyFill="1" applyAlignment="1">
      <alignment horizontal="left" wrapText="1"/>
    </xf>
    <xf numFmtId="0" fontId="0" fillId="2" borderId="0" xfId="0" applyFill="1" applyAlignment="1">
      <alignment horizontal="left" wrapText="1"/>
    </xf>
    <xf numFmtId="0" fontId="0" fillId="5" borderId="7" xfId="0" applyFill="1" applyBorder="1" applyAlignment="1" applyProtection="1">
      <alignment horizontal="left"/>
      <protection locked="0"/>
    </xf>
    <xf numFmtId="0" fontId="0" fillId="5" borderId="8" xfId="0" applyFill="1" applyBorder="1" applyAlignment="1" applyProtection="1">
      <alignment horizontal="left"/>
      <protection locked="0"/>
    </xf>
    <xf numFmtId="0" fontId="0" fillId="2" borderId="0" xfId="0" applyFill="1" applyAlignment="1">
      <alignment vertical="top" wrapText="1"/>
    </xf>
    <xf numFmtId="0" fontId="0" fillId="2" borderId="0" xfId="0" applyFill="1" applyAlignment="1">
      <alignment horizontal="left" vertical="center" wrapText="1"/>
    </xf>
    <xf numFmtId="0" fontId="9" fillId="2" borderId="0" xfId="0" applyFont="1" applyFill="1" applyAlignment="1">
      <alignment horizontal="left"/>
    </xf>
    <xf numFmtId="0" fontId="9" fillId="2" borderId="0" xfId="0" applyFont="1" applyFill="1" applyAlignment="1">
      <alignment horizontal="left" wrapText="1"/>
    </xf>
    <xf numFmtId="0" fontId="12" fillId="2" borderId="0" xfId="0" applyFont="1" applyFill="1" applyAlignment="1">
      <alignment wrapText="1"/>
    </xf>
    <xf numFmtId="0" fontId="9" fillId="2" borderId="0" xfId="0" applyFont="1" applyFill="1" applyAlignment="1">
      <alignment vertical="top" wrapText="1"/>
    </xf>
    <xf numFmtId="0" fontId="12" fillId="2" borderId="0" xfId="0" applyFont="1" applyFill="1" applyAlignment="1">
      <alignment vertical="top" wrapText="1"/>
    </xf>
    <xf numFmtId="0" fontId="0" fillId="2" borderId="0" xfId="0" applyFill="1" applyAlignment="1">
      <alignment horizontal="right" wrapText="1"/>
    </xf>
    <xf numFmtId="0" fontId="0" fillId="5" borderId="7" xfId="0" applyFill="1" applyBorder="1" applyAlignment="1" applyProtection="1">
      <alignment horizontal="center"/>
      <protection locked="0"/>
    </xf>
    <xf numFmtId="0" fontId="0" fillId="5" borderId="8" xfId="0"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651510</xdr:colOff>
      <xdr:row>33</xdr:row>
      <xdr:rowOff>38100</xdr:rowOff>
    </xdr:from>
    <xdr:to>
      <xdr:col>8</xdr:col>
      <xdr:colOff>840105</xdr:colOff>
      <xdr:row>33</xdr:row>
      <xdr:rowOff>183123</xdr:rowOff>
    </xdr:to>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7486650" y="2886075"/>
          <a:ext cx="190500" cy="142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9525</xdr:colOff>
          <xdr:row>12</xdr:row>
          <xdr:rowOff>0</xdr:rowOff>
        </xdr:from>
        <xdr:to>
          <xdr:col>4</xdr:col>
          <xdr:colOff>219075</xdr:colOff>
          <xdr:row>13</xdr:row>
          <xdr:rowOff>0</xdr:rowOff>
        </xdr:to>
        <xdr:sp macro="" textlink="">
          <xdr:nvSpPr>
            <xdr:cNvPr id="8544" name="Check Box 352" hidden="1">
              <a:extLst>
                <a:ext uri="{63B3BB69-23CF-44E3-9099-C40C66FF867C}">
                  <a14:compatExt spid="_x0000_s8544"/>
                </a:ext>
                <a:ext uri="{FF2B5EF4-FFF2-40B4-BE49-F238E27FC236}">
                  <a16:creationId xmlns:a16="http://schemas.microsoft.com/office/drawing/2014/main" id="{00000000-0008-0000-0000-00006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758190</xdr:colOff>
      <xdr:row>14</xdr:row>
      <xdr:rowOff>38100</xdr:rowOff>
    </xdr:from>
    <xdr:to>
      <xdr:col>2</xdr:col>
      <xdr:colOff>956310</xdr:colOff>
      <xdr:row>14</xdr:row>
      <xdr:rowOff>183123</xdr:rowOff>
    </xdr:to>
    <xdr:sp macro="" textlink="">
      <xdr:nvSpPr>
        <xdr:cNvPr id="21" name="TextBox 20">
          <a:extLst>
            <a:ext uri="{FF2B5EF4-FFF2-40B4-BE49-F238E27FC236}">
              <a16:creationId xmlns:a16="http://schemas.microsoft.com/office/drawing/2014/main" id="{00000000-0008-0000-0000-000015000000}"/>
            </a:ext>
          </a:extLst>
        </xdr:cNvPr>
        <xdr:cNvSpPr txBox="1"/>
      </xdr:nvSpPr>
      <xdr:spPr>
        <a:xfrm>
          <a:off x="2929890" y="2124075"/>
          <a:ext cx="93345" cy="1450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a:t>
          </a:r>
        </a:p>
      </xdr:txBody>
    </xdr:sp>
    <xdr:clientData/>
  </xdr:twoCellAnchor>
  <xdr:twoCellAnchor>
    <xdr:from>
      <xdr:col>10</xdr:col>
      <xdr:colOff>0</xdr:colOff>
      <xdr:row>14</xdr:row>
      <xdr:rowOff>38100</xdr:rowOff>
    </xdr:from>
    <xdr:to>
      <xdr:col>10</xdr:col>
      <xdr:colOff>0</xdr:colOff>
      <xdr:row>14</xdr:row>
      <xdr:rowOff>183123</xdr:rowOff>
    </xdr:to>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8124825" y="2124075"/>
          <a:ext cx="0" cy="1450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a:t>
          </a:r>
        </a:p>
      </xdr:txBody>
    </xdr:sp>
    <xdr:clientData/>
  </xdr:twoCellAnchor>
  <xdr:twoCellAnchor>
    <xdr:from>
      <xdr:col>6</xdr:col>
      <xdr:colOff>662940</xdr:colOff>
      <xdr:row>14</xdr:row>
      <xdr:rowOff>38100</xdr:rowOff>
    </xdr:from>
    <xdr:to>
      <xdr:col>7</xdr:col>
      <xdr:colOff>9478</xdr:colOff>
      <xdr:row>14</xdr:row>
      <xdr:rowOff>183123</xdr:rowOff>
    </xdr:to>
    <xdr:sp macro="" textlink="">
      <xdr:nvSpPr>
        <xdr:cNvPr id="26" name="TextBox 25">
          <a:extLst>
            <a:ext uri="{FF2B5EF4-FFF2-40B4-BE49-F238E27FC236}">
              <a16:creationId xmlns:a16="http://schemas.microsoft.com/office/drawing/2014/main" id="{00000000-0008-0000-0000-00001A000000}"/>
            </a:ext>
          </a:extLst>
        </xdr:cNvPr>
        <xdr:cNvSpPr txBox="1"/>
      </xdr:nvSpPr>
      <xdr:spPr>
        <a:xfrm>
          <a:off x="5958840" y="2124075"/>
          <a:ext cx="108538" cy="1450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a:t>
          </a:r>
        </a:p>
      </xdr:txBody>
    </xdr:sp>
    <xdr:clientData/>
  </xdr:twoCellAnchor>
  <xdr:twoCellAnchor>
    <xdr:from>
      <xdr:col>8</xdr:col>
      <xdr:colOff>651510</xdr:colOff>
      <xdr:row>14</xdr:row>
      <xdr:rowOff>38100</xdr:rowOff>
    </xdr:from>
    <xdr:to>
      <xdr:col>8</xdr:col>
      <xdr:colOff>840105</xdr:colOff>
      <xdr:row>14</xdr:row>
      <xdr:rowOff>183123</xdr:rowOff>
    </xdr:to>
    <xdr:sp macro="" textlink="">
      <xdr:nvSpPr>
        <xdr:cNvPr id="27" name="TextBox 26">
          <a:extLst>
            <a:ext uri="{FF2B5EF4-FFF2-40B4-BE49-F238E27FC236}">
              <a16:creationId xmlns:a16="http://schemas.microsoft.com/office/drawing/2014/main" id="{00000000-0008-0000-0000-00001B000000}"/>
            </a:ext>
          </a:extLst>
        </xdr:cNvPr>
        <xdr:cNvSpPr txBox="1"/>
      </xdr:nvSpPr>
      <xdr:spPr>
        <a:xfrm>
          <a:off x="7376160" y="2124075"/>
          <a:ext cx="131445" cy="1450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a:t>
          </a:r>
        </a:p>
      </xdr:txBody>
    </xdr:sp>
    <xdr:clientData/>
  </xdr:twoCellAnchor>
  <mc:AlternateContent xmlns:mc="http://schemas.openxmlformats.org/markup-compatibility/2006">
    <mc:Choice xmlns:a14="http://schemas.microsoft.com/office/drawing/2010/main" Requires="a14">
      <xdr:twoCellAnchor editAs="oneCell">
        <xdr:from>
          <xdr:col>6</xdr:col>
          <xdr:colOff>742950</xdr:colOff>
          <xdr:row>11</xdr:row>
          <xdr:rowOff>180975</xdr:rowOff>
        </xdr:from>
        <xdr:to>
          <xdr:col>7</xdr:col>
          <xdr:colOff>0</xdr:colOff>
          <xdr:row>13</xdr:row>
          <xdr:rowOff>9525</xdr:rowOff>
        </xdr:to>
        <xdr:sp macro="" textlink="">
          <xdr:nvSpPr>
            <xdr:cNvPr id="8922" name="Check Box 730" hidden="1">
              <a:extLst>
                <a:ext uri="{63B3BB69-23CF-44E3-9099-C40C66FF867C}">
                  <a14:compatExt spid="_x0000_s8922"/>
                </a:ext>
                <a:ext uri="{FF2B5EF4-FFF2-40B4-BE49-F238E27FC236}">
                  <a16:creationId xmlns:a16="http://schemas.microsoft.com/office/drawing/2014/main" id="{00000000-0008-0000-0000-0000DA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2</xdr:col>
      <xdr:colOff>107316</xdr:colOff>
      <xdr:row>4</xdr:row>
      <xdr:rowOff>123824</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52701" cy="96202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19050</xdr:colOff>
          <xdr:row>16</xdr:row>
          <xdr:rowOff>76200</xdr:rowOff>
        </xdr:from>
        <xdr:to>
          <xdr:col>4</xdr:col>
          <xdr:colOff>228600</xdr:colOff>
          <xdr:row>16</xdr:row>
          <xdr:rowOff>266700</xdr:rowOff>
        </xdr:to>
        <xdr:sp macro="" textlink="">
          <xdr:nvSpPr>
            <xdr:cNvPr id="8925" name="Check Box 733" hidden="1">
              <a:extLst>
                <a:ext uri="{63B3BB69-23CF-44E3-9099-C40C66FF867C}">
                  <a14:compatExt spid="_x0000_s8925"/>
                </a:ext>
                <a:ext uri="{FF2B5EF4-FFF2-40B4-BE49-F238E27FC236}">
                  <a16:creationId xmlns:a16="http://schemas.microsoft.com/office/drawing/2014/main" id="{00000000-0008-0000-0000-0000DD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714375</xdr:colOff>
          <xdr:row>16</xdr:row>
          <xdr:rowOff>66675</xdr:rowOff>
        </xdr:from>
        <xdr:to>
          <xdr:col>6</xdr:col>
          <xdr:colOff>990600</xdr:colOff>
          <xdr:row>16</xdr:row>
          <xdr:rowOff>266700</xdr:rowOff>
        </xdr:to>
        <xdr:sp macro="" textlink="">
          <xdr:nvSpPr>
            <xdr:cNvPr id="8926" name="Check Box 734" hidden="1">
              <a:extLst>
                <a:ext uri="{63B3BB69-23CF-44E3-9099-C40C66FF867C}">
                  <a14:compatExt spid="_x0000_s8926"/>
                </a:ext>
                <a:ext uri="{FF2B5EF4-FFF2-40B4-BE49-F238E27FC236}">
                  <a16:creationId xmlns:a16="http://schemas.microsoft.com/office/drawing/2014/main" id="{00000000-0008-0000-0000-0000DE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2143125</xdr:colOff>
          <xdr:row>21</xdr:row>
          <xdr:rowOff>76200</xdr:rowOff>
        </xdr:from>
        <xdr:to>
          <xdr:col>2</xdr:col>
          <xdr:colOff>152400</xdr:colOff>
          <xdr:row>22</xdr:row>
          <xdr:rowOff>0</xdr:rowOff>
        </xdr:to>
        <xdr:sp macro="" textlink="">
          <xdr:nvSpPr>
            <xdr:cNvPr id="8927" name="Check Box 735" hidden="1">
              <a:extLst>
                <a:ext uri="{63B3BB69-23CF-44E3-9099-C40C66FF867C}">
                  <a14:compatExt spid="_x0000_s8927"/>
                </a:ext>
                <a:ext uri="{FF2B5EF4-FFF2-40B4-BE49-F238E27FC236}">
                  <a16:creationId xmlns:a16="http://schemas.microsoft.com/office/drawing/2014/main" id="{00000000-0008-0000-0000-0000DF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21</xdr:row>
          <xdr:rowOff>76200</xdr:rowOff>
        </xdr:from>
        <xdr:to>
          <xdr:col>3</xdr:col>
          <xdr:colOff>180975</xdr:colOff>
          <xdr:row>22</xdr:row>
          <xdr:rowOff>0</xdr:rowOff>
        </xdr:to>
        <xdr:sp macro="" textlink="">
          <xdr:nvSpPr>
            <xdr:cNvPr id="8928" name="Check Box 736" hidden="1">
              <a:extLst>
                <a:ext uri="{63B3BB69-23CF-44E3-9099-C40C66FF867C}">
                  <a14:compatExt spid="_x0000_s8928"/>
                </a:ext>
                <a:ext uri="{FF2B5EF4-FFF2-40B4-BE49-F238E27FC236}">
                  <a16:creationId xmlns:a16="http://schemas.microsoft.com/office/drawing/2014/main" id="{00000000-0008-0000-0000-0000E0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2143125</xdr:colOff>
          <xdr:row>22</xdr:row>
          <xdr:rowOff>9525</xdr:rowOff>
        </xdr:from>
        <xdr:to>
          <xdr:col>2</xdr:col>
          <xdr:colOff>142875</xdr:colOff>
          <xdr:row>22</xdr:row>
          <xdr:rowOff>200025</xdr:rowOff>
        </xdr:to>
        <xdr:sp macro="" textlink="">
          <xdr:nvSpPr>
            <xdr:cNvPr id="8929" name="Check Box 737" hidden="1">
              <a:extLst>
                <a:ext uri="{63B3BB69-23CF-44E3-9099-C40C66FF867C}">
                  <a14:compatExt spid="_x0000_s8929"/>
                </a:ext>
                <a:ext uri="{FF2B5EF4-FFF2-40B4-BE49-F238E27FC236}">
                  <a16:creationId xmlns:a16="http://schemas.microsoft.com/office/drawing/2014/main" id="{00000000-0008-0000-0000-0000E1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22</xdr:row>
          <xdr:rowOff>9525</xdr:rowOff>
        </xdr:from>
        <xdr:to>
          <xdr:col>3</xdr:col>
          <xdr:colOff>171450</xdr:colOff>
          <xdr:row>22</xdr:row>
          <xdr:rowOff>200025</xdr:rowOff>
        </xdr:to>
        <xdr:sp macro="" textlink="">
          <xdr:nvSpPr>
            <xdr:cNvPr id="8930" name="Check Box 738" hidden="1">
              <a:extLst>
                <a:ext uri="{63B3BB69-23CF-44E3-9099-C40C66FF867C}">
                  <a14:compatExt spid="_x0000_s8930"/>
                </a:ext>
                <a:ext uri="{FF2B5EF4-FFF2-40B4-BE49-F238E27FC236}">
                  <a16:creationId xmlns:a16="http://schemas.microsoft.com/office/drawing/2014/main" id="{00000000-0008-0000-0000-0000E2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27</xdr:row>
          <xdr:rowOff>104775</xdr:rowOff>
        </xdr:from>
        <xdr:to>
          <xdr:col>3</xdr:col>
          <xdr:colOff>352425</xdr:colOff>
          <xdr:row>27</xdr:row>
          <xdr:rowOff>295275</xdr:rowOff>
        </xdr:to>
        <xdr:sp macro="" textlink="">
          <xdr:nvSpPr>
            <xdr:cNvPr id="8943" name="Check Box 751" hidden="1">
              <a:extLst>
                <a:ext uri="{63B3BB69-23CF-44E3-9099-C40C66FF867C}">
                  <a14:compatExt spid="_x0000_s8943"/>
                </a:ext>
                <a:ext uri="{FF2B5EF4-FFF2-40B4-BE49-F238E27FC236}">
                  <a16:creationId xmlns:a16="http://schemas.microsoft.com/office/drawing/2014/main" id="{00000000-0008-0000-0000-0000EF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27</xdr:row>
          <xdr:rowOff>104775</xdr:rowOff>
        </xdr:from>
        <xdr:to>
          <xdr:col>5</xdr:col>
          <xdr:colOff>228600</xdr:colOff>
          <xdr:row>27</xdr:row>
          <xdr:rowOff>295275</xdr:rowOff>
        </xdr:to>
        <xdr:sp macro="" textlink="">
          <xdr:nvSpPr>
            <xdr:cNvPr id="8944" name="Check Box 752" hidden="1">
              <a:extLst>
                <a:ext uri="{63B3BB69-23CF-44E3-9099-C40C66FF867C}">
                  <a14:compatExt spid="_x0000_s8944"/>
                </a:ext>
                <a:ext uri="{FF2B5EF4-FFF2-40B4-BE49-F238E27FC236}">
                  <a16:creationId xmlns:a16="http://schemas.microsoft.com/office/drawing/2014/main" id="{00000000-0008-0000-0000-0000F0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26</xdr:row>
          <xdr:rowOff>114300</xdr:rowOff>
        </xdr:from>
        <xdr:to>
          <xdr:col>5</xdr:col>
          <xdr:colOff>590550</xdr:colOff>
          <xdr:row>27</xdr:row>
          <xdr:rowOff>0</xdr:rowOff>
        </xdr:to>
        <xdr:sp macro="" textlink="">
          <xdr:nvSpPr>
            <xdr:cNvPr id="8946" name="Check Box 754" hidden="1">
              <a:extLst>
                <a:ext uri="{63B3BB69-23CF-44E3-9099-C40C66FF867C}">
                  <a14:compatExt spid="_x0000_s8946"/>
                </a:ext>
                <a:ext uri="{FF2B5EF4-FFF2-40B4-BE49-F238E27FC236}">
                  <a16:creationId xmlns:a16="http://schemas.microsoft.com/office/drawing/2014/main" id="{00000000-0008-0000-0000-0000F2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25</xdr:row>
          <xdr:rowOff>114300</xdr:rowOff>
        </xdr:from>
        <xdr:to>
          <xdr:col>4</xdr:col>
          <xdr:colOff>590550</xdr:colOff>
          <xdr:row>26</xdr:row>
          <xdr:rowOff>0</xdr:rowOff>
        </xdr:to>
        <xdr:sp macro="" textlink="">
          <xdr:nvSpPr>
            <xdr:cNvPr id="8947" name="Check Box 755" hidden="1">
              <a:extLst>
                <a:ext uri="{63B3BB69-23CF-44E3-9099-C40C66FF867C}">
                  <a14:compatExt spid="_x0000_s8947"/>
                </a:ext>
                <a:ext uri="{FF2B5EF4-FFF2-40B4-BE49-F238E27FC236}">
                  <a16:creationId xmlns:a16="http://schemas.microsoft.com/office/drawing/2014/main" id="{00000000-0008-0000-0000-0000F3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25</xdr:row>
          <xdr:rowOff>114300</xdr:rowOff>
        </xdr:from>
        <xdr:to>
          <xdr:col>6</xdr:col>
          <xdr:colOff>590550</xdr:colOff>
          <xdr:row>26</xdr:row>
          <xdr:rowOff>0</xdr:rowOff>
        </xdr:to>
        <xdr:sp macro="" textlink="">
          <xdr:nvSpPr>
            <xdr:cNvPr id="8948" name="Check Box 756" hidden="1">
              <a:extLst>
                <a:ext uri="{63B3BB69-23CF-44E3-9099-C40C66FF867C}">
                  <a14:compatExt spid="_x0000_s8948"/>
                </a:ext>
                <a:ext uri="{FF2B5EF4-FFF2-40B4-BE49-F238E27FC236}">
                  <a16:creationId xmlns:a16="http://schemas.microsoft.com/office/drawing/2014/main" id="{00000000-0008-0000-0000-0000F4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30</xdr:row>
          <xdr:rowOff>123825</xdr:rowOff>
        </xdr:from>
        <xdr:to>
          <xdr:col>6</xdr:col>
          <xdr:colOff>314325</xdr:colOff>
          <xdr:row>30</xdr:row>
          <xdr:rowOff>304800</xdr:rowOff>
        </xdr:to>
        <xdr:sp macro="" textlink="">
          <xdr:nvSpPr>
            <xdr:cNvPr id="8949" name="Check Box 757" hidden="1">
              <a:extLst>
                <a:ext uri="{63B3BB69-23CF-44E3-9099-C40C66FF867C}">
                  <a14:compatExt spid="_x0000_s8949"/>
                </a:ext>
                <a:ext uri="{FF2B5EF4-FFF2-40B4-BE49-F238E27FC236}">
                  <a16:creationId xmlns:a16="http://schemas.microsoft.com/office/drawing/2014/main" id="{00000000-0008-0000-0000-0000F5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30</xdr:row>
          <xdr:rowOff>104775</xdr:rowOff>
        </xdr:from>
        <xdr:to>
          <xdr:col>4</xdr:col>
          <xdr:colOff>257175</xdr:colOff>
          <xdr:row>30</xdr:row>
          <xdr:rowOff>295275</xdr:rowOff>
        </xdr:to>
        <xdr:sp macro="" textlink="">
          <xdr:nvSpPr>
            <xdr:cNvPr id="8951" name="Check Box 759" hidden="1">
              <a:extLst>
                <a:ext uri="{63B3BB69-23CF-44E3-9099-C40C66FF867C}">
                  <a14:compatExt spid="_x0000_s8951"/>
                </a:ext>
                <a:ext uri="{FF2B5EF4-FFF2-40B4-BE49-F238E27FC236}">
                  <a16:creationId xmlns:a16="http://schemas.microsoft.com/office/drawing/2014/main" id="{00000000-0008-0000-0000-0000F7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26</xdr:row>
          <xdr:rowOff>104775</xdr:rowOff>
        </xdr:from>
        <xdr:to>
          <xdr:col>3</xdr:col>
          <xdr:colOff>352425</xdr:colOff>
          <xdr:row>26</xdr:row>
          <xdr:rowOff>295275</xdr:rowOff>
        </xdr:to>
        <xdr:sp macro="" textlink="">
          <xdr:nvSpPr>
            <xdr:cNvPr id="8952" name="Check Box 760" hidden="1">
              <a:extLst>
                <a:ext uri="{63B3BB69-23CF-44E3-9099-C40C66FF867C}">
                  <a14:compatExt spid="_x0000_s8952"/>
                </a:ext>
                <a:ext uri="{FF2B5EF4-FFF2-40B4-BE49-F238E27FC236}">
                  <a16:creationId xmlns:a16="http://schemas.microsoft.com/office/drawing/2014/main" id="{00000000-0008-0000-0000-0000F8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104775</xdr:rowOff>
        </xdr:from>
        <xdr:to>
          <xdr:col>3</xdr:col>
          <xdr:colOff>257175</xdr:colOff>
          <xdr:row>29</xdr:row>
          <xdr:rowOff>295275</xdr:rowOff>
        </xdr:to>
        <xdr:sp macro="" textlink="">
          <xdr:nvSpPr>
            <xdr:cNvPr id="8953" name="Check Box 761" hidden="1">
              <a:extLst>
                <a:ext uri="{63B3BB69-23CF-44E3-9099-C40C66FF867C}">
                  <a14:compatExt spid="_x0000_s8953"/>
                </a:ext>
                <a:ext uri="{FF2B5EF4-FFF2-40B4-BE49-F238E27FC236}">
                  <a16:creationId xmlns:a16="http://schemas.microsoft.com/office/drawing/2014/main" id="{00000000-0008-0000-0000-0000F9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29</xdr:row>
          <xdr:rowOff>104775</xdr:rowOff>
        </xdr:from>
        <xdr:to>
          <xdr:col>6</xdr:col>
          <xdr:colOff>257175</xdr:colOff>
          <xdr:row>29</xdr:row>
          <xdr:rowOff>295275</xdr:rowOff>
        </xdr:to>
        <xdr:sp macro="" textlink="">
          <xdr:nvSpPr>
            <xdr:cNvPr id="8955" name="Check Box 763" hidden="1">
              <a:extLst>
                <a:ext uri="{63B3BB69-23CF-44E3-9099-C40C66FF867C}">
                  <a14:compatExt spid="_x0000_s8955"/>
                </a:ext>
                <a:ext uri="{FF2B5EF4-FFF2-40B4-BE49-F238E27FC236}">
                  <a16:creationId xmlns:a16="http://schemas.microsoft.com/office/drawing/2014/main" id="{00000000-0008-0000-0000-0000FB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447675</xdr:colOff>
          <xdr:row>11</xdr:row>
          <xdr:rowOff>171450</xdr:rowOff>
        </xdr:from>
        <xdr:to>
          <xdr:col>9</xdr:col>
          <xdr:colOff>714375</xdr:colOff>
          <xdr:row>12</xdr:row>
          <xdr:rowOff>190500</xdr:rowOff>
        </xdr:to>
        <xdr:sp macro="" textlink="">
          <xdr:nvSpPr>
            <xdr:cNvPr id="8956" name="Check Box 764" hidden="1">
              <a:extLst>
                <a:ext uri="{63B3BB69-23CF-44E3-9099-C40C66FF867C}">
                  <a14:compatExt spid="_x0000_s8956"/>
                </a:ext>
                <a:ext uri="{FF2B5EF4-FFF2-40B4-BE49-F238E27FC236}">
                  <a16:creationId xmlns:a16="http://schemas.microsoft.com/office/drawing/2014/main" id="{00000000-0008-0000-0000-0000FC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213784</xdr:colOff>
      <xdr:row>4</xdr:row>
      <xdr:rowOff>151341</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52701" cy="96202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8</xdr:col>
          <xdr:colOff>361950</xdr:colOff>
          <xdr:row>14</xdr:row>
          <xdr:rowOff>171450</xdr:rowOff>
        </xdr:from>
        <xdr:to>
          <xdr:col>8</xdr:col>
          <xdr:colOff>571500</xdr:colOff>
          <xdr:row>16</xdr:row>
          <xdr:rowOff>0</xdr:rowOff>
        </xdr:to>
        <xdr:sp macro="" textlink="">
          <xdr:nvSpPr>
            <xdr:cNvPr id="22862" name="Check Box 334" hidden="1">
              <a:extLst>
                <a:ext uri="{63B3BB69-23CF-44E3-9099-C40C66FF867C}">
                  <a14:compatExt spid="_x0000_s22862"/>
                </a:ext>
                <a:ext uri="{FF2B5EF4-FFF2-40B4-BE49-F238E27FC236}">
                  <a16:creationId xmlns:a16="http://schemas.microsoft.com/office/drawing/2014/main" id="{00000000-0008-0000-0100-00004E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15</xdr:row>
          <xdr:rowOff>0</xdr:rowOff>
        </xdr:from>
        <xdr:to>
          <xdr:col>6</xdr:col>
          <xdr:colOff>447675</xdr:colOff>
          <xdr:row>16</xdr:row>
          <xdr:rowOff>9525</xdr:rowOff>
        </xdr:to>
        <xdr:sp macro="" textlink="">
          <xdr:nvSpPr>
            <xdr:cNvPr id="22863" name="Check Box 335" hidden="1">
              <a:extLst>
                <a:ext uri="{63B3BB69-23CF-44E3-9099-C40C66FF867C}">
                  <a14:compatExt spid="_x0000_s22863"/>
                </a:ext>
                <a:ext uri="{FF2B5EF4-FFF2-40B4-BE49-F238E27FC236}">
                  <a16:creationId xmlns:a16="http://schemas.microsoft.com/office/drawing/2014/main" id="{00000000-0008-0000-0100-00004F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371475</xdr:colOff>
          <xdr:row>15</xdr:row>
          <xdr:rowOff>0</xdr:rowOff>
        </xdr:from>
        <xdr:to>
          <xdr:col>9</xdr:col>
          <xdr:colOff>581025</xdr:colOff>
          <xdr:row>16</xdr:row>
          <xdr:rowOff>9525</xdr:rowOff>
        </xdr:to>
        <xdr:sp macro="" textlink="">
          <xdr:nvSpPr>
            <xdr:cNvPr id="22864" name="Check Box 336" hidden="1">
              <a:extLst>
                <a:ext uri="{63B3BB69-23CF-44E3-9099-C40C66FF867C}">
                  <a14:compatExt spid="_x0000_s22864"/>
                </a:ext>
                <a:ext uri="{FF2B5EF4-FFF2-40B4-BE49-F238E27FC236}">
                  <a16:creationId xmlns:a16="http://schemas.microsoft.com/office/drawing/2014/main" id="{00000000-0008-0000-0100-000050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486835</xdr:colOff>
      <xdr:row>4</xdr:row>
      <xdr:rowOff>150283</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52701" cy="96202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590550</xdr:colOff>
          <xdr:row>8</xdr:row>
          <xdr:rowOff>600075</xdr:rowOff>
        </xdr:from>
        <xdr:to>
          <xdr:col>3</xdr:col>
          <xdr:colOff>790575</xdr:colOff>
          <xdr:row>9</xdr:row>
          <xdr:rowOff>190500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2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790575</xdr:colOff>
          <xdr:row>9</xdr:row>
          <xdr:rowOff>9525</xdr:rowOff>
        </xdr:from>
        <xdr:to>
          <xdr:col>5</xdr:col>
          <xdr:colOff>1000125</xdr:colOff>
          <xdr:row>9</xdr:row>
          <xdr:rowOff>200025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2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790575</xdr:colOff>
          <xdr:row>10</xdr:row>
          <xdr:rowOff>9525</xdr:rowOff>
        </xdr:from>
        <xdr:to>
          <xdr:col>5</xdr:col>
          <xdr:colOff>981075</xdr:colOff>
          <xdr:row>10</xdr:row>
          <xdr:rowOff>200025</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2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781050</xdr:colOff>
          <xdr:row>11</xdr:row>
          <xdr:rowOff>9525</xdr:rowOff>
        </xdr:from>
        <xdr:to>
          <xdr:col>5</xdr:col>
          <xdr:colOff>990600</xdr:colOff>
          <xdr:row>11</xdr:row>
          <xdr:rowOff>190500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2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10</xdr:row>
          <xdr:rowOff>9525</xdr:rowOff>
        </xdr:from>
        <xdr:to>
          <xdr:col>7</xdr:col>
          <xdr:colOff>447675</xdr:colOff>
          <xdr:row>10</xdr:row>
          <xdr:rowOff>200025</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2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11</xdr:row>
          <xdr:rowOff>9525</xdr:rowOff>
        </xdr:from>
        <xdr:to>
          <xdr:col>10</xdr:col>
          <xdr:colOff>342900</xdr:colOff>
          <xdr:row>11</xdr:row>
          <xdr:rowOff>200025</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2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njcleanenergy.com/Users/e200454/AppData/Local/Microsoft/Windows/Temporary%20Internet%20Files/Content.Outlook/J8WXUCAB/fy2015%20Biopow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ication Form"/>
      <sheetName val="Requirements, Instructions, Ter"/>
      <sheetName val="Requirements, Instructions, (2"/>
      <sheetName val="Sheet2"/>
    </sheetNames>
    <sheetDataSet>
      <sheetData sheetId="0"/>
      <sheetData sheetId="1"/>
      <sheetData sheetId="2"/>
      <sheetData sheetId="3">
        <row r="2">
          <cell r="C2" t="str">
            <v>AL</v>
          </cell>
          <cell r="E2" t="str">
            <v>Commercial</v>
          </cell>
        </row>
        <row r="3">
          <cell r="C3" t="str">
            <v>AK</v>
          </cell>
          <cell r="E3" t="str">
            <v>Farm</v>
          </cell>
        </row>
        <row r="4">
          <cell r="C4" t="str">
            <v>AZ</v>
          </cell>
          <cell r="E4" t="str">
            <v>Government Facility</v>
          </cell>
        </row>
        <row r="5">
          <cell r="C5" t="str">
            <v>AR</v>
          </cell>
          <cell r="E5" t="str">
            <v>Municipality</v>
          </cell>
        </row>
        <row r="6">
          <cell r="C6" t="str">
            <v>CA</v>
          </cell>
          <cell r="E6" t="str">
            <v>Non Profit</v>
          </cell>
        </row>
        <row r="7">
          <cell r="C7" t="str">
            <v>CO</v>
          </cell>
          <cell r="E7" t="str">
            <v>Residential</v>
          </cell>
        </row>
        <row r="8">
          <cell r="C8" t="str">
            <v>CT</v>
          </cell>
          <cell r="E8" t="str">
            <v>SUNLIT</v>
          </cell>
        </row>
        <row r="9">
          <cell r="C9" t="str">
            <v>DE</v>
          </cell>
          <cell r="E9" t="str">
            <v>School Charter</v>
          </cell>
        </row>
        <row r="10">
          <cell r="C10" t="str">
            <v>FL</v>
          </cell>
          <cell r="E10" t="str">
            <v>School Other</v>
          </cell>
        </row>
        <row r="11">
          <cell r="C11" t="str">
            <v>GA</v>
          </cell>
          <cell r="E11" t="str">
            <v>School Public K-12</v>
          </cell>
        </row>
        <row r="12">
          <cell r="C12" t="str">
            <v>HI</v>
          </cell>
          <cell r="E12" t="str">
            <v>University Private</v>
          </cell>
        </row>
        <row r="13">
          <cell r="C13" t="str">
            <v>ID</v>
          </cell>
          <cell r="E13" t="str">
            <v>University Public</v>
          </cell>
        </row>
        <row r="14">
          <cell r="C14" t="str">
            <v>IL</v>
          </cell>
          <cell r="E14" t="str">
            <v>Other</v>
          </cell>
        </row>
        <row r="15">
          <cell r="C15" t="str">
            <v>IN</v>
          </cell>
        </row>
        <row r="16">
          <cell r="C16" t="str">
            <v>IA</v>
          </cell>
        </row>
        <row r="17">
          <cell r="C17" t="str">
            <v>KS</v>
          </cell>
        </row>
        <row r="18">
          <cell r="C18" t="str">
            <v>KY</v>
          </cell>
        </row>
        <row r="19">
          <cell r="C19" t="str">
            <v>LA</v>
          </cell>
        </row>
        <row r="20">
          <cell r="C20" t="str">
            <v>ME</v>
          </cell>
        </row>
        <row r="21">
          <cell r="C21" t="str">
            <v>MD</v>
          </cell>
        </row>
        <row r="22">
          <cell r="C22" t="str">
            <v>MA</v>
          </cell>
        </row>
        <row r="23">
          <cell r="C23" t="str">
            <v>MI</v>
          </cell>
        </row>
        <row r="24">
          <cell r="C24" t="str">
            <v>MN</v>
          </cell>
        </row>
        <row r="25">
          <cell r="C25" t="str">
            <v>MS</v>
          </cell>
        </row>
        <row r="26">
          <cell r="C26" t="str">
            <v>MO</v>
          </cell>
        </row>
        <row r="27">
          <cell r="C27" t="str">
            <v>MT</v>
          </cell>
        </row>
        <row r="28">
          <cell r="C28" t="str">
            <v>NE</v>
          </cell>
        </row>
        <row r="29">
          <cell r="C29" t="str">
            <v>NV</v>
          </cell>
        </row>
        <row r="30">
          <cell r="C30" t="str">
            <v>NH</v>
          </cell>
        </row>
        <row r="31">
          <cell r="C31" t="str">
            <v>NJ</v>
          </cell>
        </row>
        <row r="32">
          <cell r="C32" t="str">
            <v>NM</v>
          </cell>
        </row>
        <row r="33">
          <cell r="C33" t="str">
            <v>NY</v>
          </cell>
        </row>
        <row r="34">
          <cell r="C34" t="str">
            <v>NC</v>
          </cell>
        </row>
        <row r="35">
          <cell r="C35" t="str">
            <v>ND</v>
          </cell>
        </row>
        <row r="36">
          <cell r="C36" t="str">
            <v>OH</v>
          </cell>
        </row>
        <row r="37">
          <cell r="C37" t="str">
            <v>OK</v>
          </cell>
        </row>
        <row r="38">
          <cell r="C38" t="str">
            <v>OR</v>
          </cell>
        </row>
        <row r="39">
          <cell r="C39" t="str">
            <v>PA</v>
          </cell>
        </row>
        <row r="40">
          <cell r="C40" t="str">
            <v>RI</v>
          </cell>
        </row>
        <row r="41">
          <cell r="C41" t="str">
            <v>SC</v>
          </cell>
        </row>
        <row r="42">
          <cell r="C42" t="str">
            <v>SD</v>
          </cell>
        </row>
        <row r="43">
          <cell r="C43" t="str">
            <v>TN</v>
          </cell>
        </row>
        <row r="44">
          <cell r="C44" t="str">
            <v>TX</v>
          </cell>
        </row>
        <row r="45">
          <cell r="C45" t="str">
            <v>UT</v>
          </cell>
        </row>
        <row r="46">
          <cell r="C46" t="str">
            <v>VT</v>
          </cell>
        </row>
        <row r="47">
          <cell r="C47" t="str">
            <v>VA</v>
          </cell>
        </row>
        <row r="48">
          <cell r="C48" t="str">
            <v>WA</v>
          </cell>
        </row>
        <row r="49">
          <cell r="C49" t="str">
            <v>WV</v>
          </cell>
        </row>
        <row r="50">
          <cell r="C50" t="str">
            <v>WI</v>
          </cell>
        </row>
        <row r="51">
          <cell r="C51" t="str">
            <v>WY</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2.xml"/><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7.xml"/><Relationship Id="rId3" Type="http://schemas.openxmlformats.org/officeDocument/2006/relationships/vmlDrawing" Target="../drawings/vmlDrawing3.vml"/><Relationship Id="rId7" Type="http://schemas.openxmlformats.org/officeDocument/2006/relationships/ctrlProp" Target="../ctrlProps/ctrlProp26.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5.xml"/><Relationship Id="rId5" Type="http://schemas.openxmlformats.org/officeDocument/2006/relationships/ctrlProp" Target="../ctrlProps/ctrlProp24.xml"/><Relationship Id="rId4" Type="http://schemas.openxmlformats.org/officeDocument/2006/relationships/ctrlProp" Target="../ctrlProps/ctrlProp23.xml"/><Relationship Id="rId9" Type="http://schemas.openxmlformats.org/officeDocument/2006/relationships/ctrlProp" Target="../ctrlProps/ctrlProp2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FF00"/>
    <pageSetUpPr fitToPage="1"/>
  </sheetPr>
  <dimension ref="A1:Y78"/>
  <sheetViews>
    <sheetView showGridLines="0" topLeftCell="A34" zoomScale="75" zoomScaleNormal="75" workbookViewId="0">
      <selection activeCell="E42" sqref="E42"/>
    </sheetView>
  </sheetViews>
  <sheetFormatPr defaultColWidth="9.140625" defaultRowHeight="15" x14ac:dyDescent="0.25"/>
  <cols>
    <col min="1" max="1" width="3.5703125" style="9" customWidth="1"/>
    <col min="2" max="2" width="33" style="9" customWidth="1"/>
    <col min="3" max="3" width="14.7109375" style="9" customWidth="1"/>
    <col min="4" max="4" width="12.140625" style="9" customWidth="1"/>
    <col min="5" max="5" width="9.42578125" style="9" customWidth="1"/>
    <col min="6" max="6" width="12.42578125" style="9" customWidth="1"/>
    <col min="7" max="7" width="15.140625" style="9" customWidth="1"/>
    <col min="8" max="8" width="10.85546875" style="9" customWidth="1"/>
    <col min="9" max="9" width="12.85546875" style="9" customWidth="1"/>
    <col min="10" max="10" width="14.140625" style="9" customWidth="1"/>
    <col min="11" max="16384" width="9.140625" style="9"/>
  </cols>
  <sheetData>
    <row r="1" spans="1:16" ht="18.75" x14ac:dyDescent="0.3">
      <c r="A1" s="174" t="s">
        <v>154</v>
      </c>
      <c r="B1" s="174"/>
      <c r="C1" s="174"/>
      <c r="D1" s="174"/>
      <c r="E1" s="174"/>
      <c r="F1" s="174"/>
      <c r="G1" s="174"/>
      <c r="H1" s="174"/>
      <c r="I1" s="174"/>
      <c r="J1" s="174"/>
      <c r="K1" s="174"/>
      <c r="L1" s="174"/>
    </row>
    <row r="2" spans="1:16" x14ac:dyDescent="0.25">
      <c r="A2" s="175" t="s">
        <v>77</v>
      </c>
      <c r="B2" s="175"/>
      <c r="C2" s="175"/>
      <c r="D2" s="175"/>
      <c r="E2" s="175"/>
      <c r="F2" s="175"/>
      <c r="G2" s="175"/>
      <c r="H2" s="175"/>
      <c r="I2" s="175"/>
      <c r="J2" s="175"/>
      <c r="K2" s="175"/>
      <c r="L2" s="175"/>
    </row>
    <row r="3" spans="1:16" s="12" customFormat="1" x14ac:dyDescent="0.25">
      <c r="A3" s="176" t="s">
        <v>78</v>
      </c>
      <c r="B3" s="176"/>
      <c r="C3" s="176"/>
      <c r="D3" s="176"/>
      <c r="E3" s="176"/>
      <c r="F3" s="176"/>
      <c r="G3" s="176"/>
      <c r="H3" s="176"/>
      <c r="I3" s="176"/>
      <c r="J3" s="176"/>
      <c r="K3" s="176"/>
      <c r="L3" s="176"/>
    </row>
    <row r="4" spans="1:16" s="86" customFormat="1" ht="17.25" x14ac:dyDescent="0.3">
      <c r="A4" s="90"/>
      <c r="B4" s="90"/>
      <c r="C4" s="90"/>
      <c r="D4" s="90"/>
      <c r="E4" s="90"/>
      <c r="F4" s="90"/>
      <c r="G4" s="90"/>
      <c r="H4" s="90"/>
      <c r="I4" s="90"/>
      <c r="J4" s="90"/>
      <c r="K4" s="90"/>
      <c r="L4" s="90"/>
    </row>
    <row r="5" spans="1:16" s="89" customFormat="1" ht="17.25" x14ac:dyDescent="0.3">
      <c r="A5" s="90"/>
      <c r="B5" s="90"/>
      <c r="C5" s="90"/>
      <c r="D5" s="90"/>
      <c r="E5" s="90"/>
      <c r="F5" s="90"/>
      <c r="G5" s="90"/>
      <c r="H5" s="90"/>
      <c r="I5" s="90"/>
      <c r="J5" s="90"/>
      <c r="K5" s="90"/>
      <c r="L5" s="90"/>
    </row>
    <row r="6" spans="1:16" s="12" customFormat="1" ht="6.75" customHeight="1" x14ac:dyDescent="0.25">
      <c r="A6" s="1"/>
      <c r="B6" s="1"/>
      <c r="C6" s="1"/>
      <c r="D6" s="1"/>
      <c r="E6" s="1"/>
    </row>
    <row r="7" spans="1:16" x14ac:dyDescent="0.25">
      <c r="A7" s="177" t="s">
        <v>83</v>
      </c>
      <c r="B7" s="178"/>
      <c r="C7" s="178"/>
      <c r="D7" s="178"/>
      <c r="E7" s="178"/>
      <c r="F7" s="178"/>
      <c r="G7" s="178"/>
      <c r="H7" s="178"/>
      <c r="I7" s="178"/>
      <c r="J7" s="178"/>
      <c r="K7" s="178"/>
      <c r="L7" s="179"/>
    </row>
    <row r="8" spans="1:16" x14ac:dyDescent="0.25">
      <c r="A8" s="16" t="s">
        <v>3</v>
      </c>
      <c r="B8" s="9" t="s">
        <v>84</v>
      </c>
      <c r="C8" s="182"/>
      <c r="D8" s="182"/>
      <c r="E8" s="17" t="s">
        <v>4</v>
      </c>
      <c r="F8" s="12" t="s">
        <v>6</v>
      </c>
      <c r="H8" s="183"/>
      <c r="I8" s="183"/>
    </row>
    <row r="9" spans="1:16" x14ac:dyDescent="0.25">
      <c r="A9" s="18" t="s">
        <v>5</v>
      </c>
      <c r="B9" s="19" t="s">
        <v>85</v>
      </c>
      <c r="C9" s="181"/>
      <c r="D9" s="181"/>
      <c r="E9" s="181"/>
      <c r="F9" s="181"/>
      <c r="G9" s="181"/>
      <c r="H9" s="181"/>
      <c r="I9" s="181"/>
      <c r="J9" s="181"/>
      <c r="K9" s="181"/>
      <c r="L9" s="181"/>
    </row>
    <row r="10" spans="1:16" s="7" customFormat="1" ht="15" customHeight="1" x14ac:dyDescent="0.25">
      <c r="A10" s="8">
        <v>4</v>
      </c>
      <c r="B10" s="8" t="s">
        <v>2</v>
      </c>
      <c r="C10" s="180"/>
      <c r="D10" s="180"/>
      <c r="E10" s="180"/>
      <c r="F10" s="180"/>
      <c r="G10" s="180"/>
      <c r="H10" s="180"/>
      <c r="I10" s="180"/>
      <c r="J10" s="180"/>
      <c r="K10" s="180"/>
      <c r="L10" s="180"/>
    </row>
    <row r="11" spans="1:16" s="7" customFormat="1" ht="3.75" customHeight="1" x14ac:dyDescent="0.25">
      <c r="A11" s="8"/>
      <c r="B11" s="8"/>
      <c r="C11" s="68"/>
      <c r="D11" s="68"/>
      <c r="E11" s="68"/>
      <c r="F11" s="68"/>
      <c r="G11" s="68"/>
      <c r="H11" s="68"/>
      <c r="I11" s="68"/>
    </row>
    <row r="12" spans="1:16" s="60" customFormat="1" ht="15" customHeight="1" x14ac:dyDescent="0.25">
      <c r="A12" s="173" t="s">
        <v>45</v>
      </c>
      <c r="B12" s="173"/>
      <c r="C12" s="173"/>
      <c r="D12" s="173"/>
      <c r="E12" s="173"/>
      <c r="F12" s="173"/>
      <c r="G12" s="173"/>
      <c r="H12" s="173"/>
      <c r="I12" s="173"/>
      <c r="J12" s="173"/>
      <c r="K12" s="173"/>
      <c r="L12" s="173"/>
    </row>
    <row r="13" spans="1:16" s="60" customFormat="1" x14ac:dyDescent="0.25">
      <c r="A13" s="16" t="s">
        <v>3</v>
      </c>
      <c r="B13" s="60" t="s">
        <v>62</v>
      </c>
      <c r="C13" s="199" t="s">
        <v>29</v>
      </c>
      <c r="D13" s="199"/>
      <c r="E13" s="202"/>
      <c r="F13" s="202"/>
      <c r="G13" s="60" t="s">
        <v>22</v>
      </c>
      <c r="H13" s="200" t="s">
        <v>155</v>
      </c>
      <c r="I13" s="200"/>
      <c r="J13" s="200"/>
    </row>
    <row r="14" spans="1:16" s="60" customFormat="1" x14ac:dyDescent="0.25">
      <c r="A14" s="16" t="s">
        <v>4</v>
      </c>
      <c r="B14" s="60" t="s">
        <v>61</v>
      </c>
      <c r="K14" s="195"/>
      <c r="L14" s="195"/>
      <c r="M14" s="195"/>
      <c r="N14" s="195"/>
      <c r="O14" s="108"/>
      <c r="P14" s="108"/>
    </row>
    <row r="15" spans="1:16" s="60" customFormat="1" x14ac:dyDescent="0.25">
      <c r="A15" s="18" t="s">
        <v>5</v>
      </c>
      <c r="B15" s="37" t="s">
        <v>42</v>
      </c>
      <c r="C15" s="100"/>
      <c r="D15" s="61" t="s">
        <v>43</v>
      </c>
      <c r="E15" s="162" t="s">
        <v>151</v>
      </c>
      <c r="F15" s="61" t="s">
        <v>41</v>
      </c>
      <c r="G15" s="159"/>
      <c r="H15" s="61" t="s">
        <v>44</v>
      </c>
      <c r="I15" s="159"/>
      <c r="J15" s="61"/>
      <c r="K15" s="112"/>
      <c r="L15" s="109"/>
      <c r="M15" s="109"/>
      <c r="N15" s="109"/>
      <c r="O15" s="109"/>
      <c r="P15" s="109"/>
    </row>
    <row r="16" spans="1:16" s="60" customFormat="1" x14ac:dyDescent="0.25">
      <c r="A16" s="16"/>
      <c r="B16" s="36" t="s">
        <v>46</v>
      </c>
      <c r="C16" s="161" t="s">
        <v>151</v>
      </c>
      <c r="D16" s="61" t="s">
        <v>150</v>
      </c>
      <c r="E16" s="201" t="s">
        <v>151</v>
      </c>
      <c r="F16" s="201"/>
      <c r="G16" s="160" t="s">
        <v>47</v>
      </c>
      <c r="H16" s="201" t="s">
        <v>151</v>
      </c>
      <c r="I16" s="201"/>
      <c r="J16" s="38"/>
      <c r="K16" s="197"/>
      <c r="L16" s="197"/>
      <c r="M16" s="197"/>
      <c r="N16" s="197"/>
      <c r="O16" s="197"/>
      <c r="P16" s="197"/>
    </row>
    <row r="17" spans="1:25" s="102" customFormat="1" ht="21.75" customHeight="1" x14ac:dyDescent="0.25">
      <c r="A17" s="8">
        <v>4</v>
      </c>
      <c r="B17" s="102" t="s">
        <v>112</v>
      </c>
      <c r="C17" s="191" t="s">
        <v>104</v>
      </c>
      <c r="D17" s="191"/>
      <c r="E17" s="106"/>
      <c r="F17" s="106"/>
      <c r="G17" s="105" t="s">
        <v>105</v>
      </c>
      <c r="K17" s="197"/>
      <c r="L17" s="198"/>
      <c r="M17" s="198"/>
      <c r="N17" s="198"/>
    </row>
    <row r="18" spans="1:25" s="102" customFormat="1" ht="16.5" customHeight="1" x14ac:dyDescent="0.25">
      <c r="A18" s="103">
        <v>5</v>
      </c>
      <c r="B18" s="167" t="s">
        <v>107</v>
      </c>
      <c r="C18" s="167"/>
      <c r="D18" s="196"/>
      <c r="E18" s="196"/>
      <c r="F18" s="196"/>
    </row>
    <row r="19" spans="1:25" s="102" customFormat="1" ht="17.25" customHeight="1" x14ac:dyDescent="0.25">
      <c r="A19" s="103">
        <v>6</v>
      </c>
      <c r="B19" s="167" t="s">
        <v>106</v>
      </c>
      <c r="C19" s="167"/>
      <c r="D19" s="196"/>
      <c r="E19" s="196"/>
      <c r="F19" s="196"/>
      <c r="V19" s="123"/>
    </row>
    <row r="20" spans="1:25" ht="7.15" customHeight="1" x14ac:dyDescent="0.25"/>
    <row r="21" spans="1:25" s="7" customFormat="1" ht="16.899999999999999" customHeight="1" x14ac:dyDescent="0.25">
      <c r="A21" s="173" t="s">
        <v>114</v>
      </c>
      <c r="B21" s="173"/>
      <c r="C21" s="173"/>
      <c r="D21" s="173"/>
      <c r="E21" s="173"/>
      <c r="F21" s="173"/>
      <c r="G21" s="173"/>
      <c r="H21" s="173"/>
      <c r="I21" s="173"/>
      <c r="J21" s="173"/>
      <c r="K21" s="173"/>
      <c r="L21" s="173"/>
    </row>
    <row r="22" spans="1:25" customFormat="1" ht="21" customHeight="1" x14ac:dyDescent="0.25">
      <c r="A22" s="193" t="s">
        <v>120</v>
      </c>
      <c r="B22" s="193"/>
      <c r="C22" t="s">
        <v>121</v>
      </c>
      <c r="D22" s="208" t="s">
        <v>122</v>
      </c>
      <c r="E22" s="208"/>
      <c r="F22" s="196"/>
      <c r="G22" s="196"/>
      <c r="H22" s="196"/>
      <c r="I22" s="205" t="s">
        <v>125</v>
      </c>
      <c r="J22" s="205"/>
      <c r="K22" s="101"/>
    </row>
    <row r="23" spans="1:25" customFormat="1" ht="17.25" customHeight="1" x14ac:dyDescent="0.25">
      <c r="A23" s="193" t="s">
        <v>126</v>
      </c>
      <c r="B23" s="193"/>
      <c r="C23" s="2" t="s">
        <v>123</v>
      </c>
      <c r="D23" s="209" t="s">
        <v>124</v>
      </c>
      <c r="E23" s="209"/>
      <c r="F23" s="196"/>
      <c r="G23" s="196"/>
      <c r="H23" s="196"/>
      <c r="I23" s="117"/>
    </row>
    <row r="24" spans="1:25" s="113" customFormat="1" ht="18" customHeight="1" x14ac:dyDescent="0.25">
      <c r="A24" s="136">
        <v>4</v>
      </c>
      <c r="B24" s="113" t="s">
        <v>131</v>
      </c>
      <c r="C24" s="196"/>
      <c r="D24" s="196"/>
      <c r="E24" s="196"/>
      <c r="F24" s="204" t="s">
        <v>132</v>
      </c>
      <c r="G24" s="204"/>
      <c r="H24" s="196"/>
      <c r="I24" s="196"/>
      <c r="J24" s="196"/>
    </row>
    <row r="25" spans="1:25" s="108" customFormat="1" ht="24" customHeight="1" x14ac:dyDescent="0.25">
      <c r="A25" s="110">
        <v>6</v>
      </c>
      <c r="B25" s="113" t="s">
        <v>127</v>
      </c>
      <c r="C25" s="118"/>
      <c r="D25" s="120" t="s">
        <v>130</v>
      </c>
      <c r="E25" s="193" t="s">
        <v>128</v>
      </c>
      <c r="F25" s="193"/>
      <c r="G25" s="193"/>
      <c r="H25" s="118"/>
      <c r="I25" s="120" t="s">
        <v>129</v>
      </c>
    </row>
    <row r="26" spans="1:25" s="115" customFormat="1" ht="24" customHeight="1" x14ac:dyDescent="0.25">
      <c r="A26" s="116">
        <v>8</v>
      </c>
      <c r="B26" s="167" t="s">
        <v>142</v>
      </c>
      <c r="C26" s="167"/>
      <c r="D26" s="146" t="s">
        <v>133</v>
      </c>
      <c r="E26" s="142"/>
      <c r="F26" s="142" t="s">
        <v>96</v>
      </c>
      <c r="G26" s="142"/>
      <c r="H26" s="142"/>
      <c r="I26" s="142"/>
      <c r="J26" s="7"/>
    </row>
    <row r="27" spans="1:25" s="123" customFormat="1" ht="24" customHeight="1" x14ac:dyDescent="0.25">
      <c r="A27" s="128">
        <v>9</v>
      </c>
      <c r="B27" s="123" t="s">
        <v>141</v>
      </c>
      <c r="C27" s="147" t="s">
        <v>134</v>
      </c>
      <c r="D27" s="137"/>
      <c r="E27" s="142" t="s">
        <v>135</v>
      </c>
      <c r="F27" s="142"/>
      <c r="G27" s="142"/>
      <c r="H27" s="142"/>
      <c r="I27" s="142"/>
      <c r="J27" s="7"/>
    </row>
    <row r="28" spans="1:25" s="123" customFormat="1" ht="24" customHeight="1" x14ac:dyDescent="0.25">
      <c r="A28" s="128">
        <v>10</v>
      </c>
      <c r="B28" s="135" t="s">
        <v>137</v>
      </c>
      <c r="C28" s="125" t="s">
        <v>133</v>
      </c>
      <c r="E28" s="148" t="s">
        <v>105</v>
      </c>
      <c r="F28" s="137"/>
      <c r="G28" s="194" t="s">
        <v>138</v>
      </c>
      <c r="H28" s="194"/>
      <c r="I28" s="194"/>
      <c r="J28" s="126"/>
      <c r="K28" s="119"/>
      <c r="Y28" s="58"/>
    </row>
    <row r="29" spans="1:25" s="115" customFormat="1" ht="24" customHeight="1" x14ac:dyDescent="0.25">
      <c r="A29" s="136">
        <v>12</v>
      </c>
      <c r="B29" s="123" t="s">
        <v>136</v>
      </c>
      <c r="C29" s="196"/>
      <c r="D29" s="196"/>
      <c r="E29" s="196"/>
      <c r="F29" s="192" t="s">
        <v>139</v>
      </c>
      <c r="G29" s="192"/>
      <c r="H29" s="192"/>
      <c r="I29" s="196"/>
      <c r="J29" s="196"/>
      <c r="K29" s="196"/>
    </row>
    <row r="30" spans="1:25" s="145" customFormat="1" ht="24" customHeight="1" x14ac:dyDescent="0.25">
      <c r="A30" s="136">
        <v>14</v>
      </c>
      <c r="B30" s="145" t="s">
        <v>148</v>
      </c>
      <c r="C30" s="157" t="s">
        <v>149</v>
      </c>
      <c r="D30" s="150"/>
      <c r="E30" s="149"/>
      <c r="F30" s="144" t="s">
        <v>88</v>
      </c>
      <c r="G30" s="144"/>
      <c r="H30" s="192"/>
      <c r="I30" s="192"/>
      <c r="J30" s="192"/>
      <c r="K30" s="192"/>
    </row>
    <row r="31" spans="1:25" s="156" customFormat="1" ht="29.25" customHeight="1" x14ac:dyDescent="0.25">
      <c r="A31" s="151">
        <v>15</v>
      </c>
      <c r="B31" s="206" t="s">
        <v>140</v>
      </c>
      <c r="C31" s="206"/>
      <c r="D31" s="152" t="s">
        <v>95</v>
      </c>
      <c r="E31" s="153"/>
      <c r="F31" s="154" t="s">
        <v>105</v>
      </c>
      <c r="G31" s="154"/>
      <c r="H31" s="154"/>
      <c r="I31" s="155"/>
      <c r="J31" s="155"/>
      <c r="K31" s="155"/>
    </row>
    <row r="32" spans="1:25" s="102" customFormat="1" ht="30.75" customHeight="1" x14ac:dyDescent="0.25">
      <c r="A32" s="207" t="s">
        <v>147</v>
      </c>
      <c r="B32" s="207"/>
      <c r="C32" s="207"/>
      <c r="D32" s="207"/>
      <c r="E32" s="207"/>
      <c r="F32" s="207"/>
      <c r="G32" s="207"/>
      <c r="H32" s="207"/>
      <c r="I32" s="207"/>
      <c r="J32" s="207"/>
      <c r="K32" s="207"/>
      <c r="L32" s="207"/>
    </row>
    <row r="33" spans="1:14" s="7" customFormat="1" ht="15" customHeight="1" x14ac:dyDescent="0.25">
      <c r="A33" s="173" t="s">
        <v>115</v>
      </c>
      <c r="B33" s="173"/>
      <c r="C33" s="173"/>
      <c r="D33" s="173"/>
      <c r="E33" s="173"/>
      <c r="F33" s="173"/>
      <c r="G33" s="173"/>
      <c r="H33" s="173"/>
      <c r="I33" s="173"/>
      <c r="J33" s="173"/>
      <c r="K33" s="173"/>
      <c r="L33" s="173"/>
    </row>
    <row r="34" spans="1:14" s="7" customFormat="1" x14ac:dyDescent="0.25">
      <c r="A34" s="59"/>
      <c r="B34" s="59"/>
      <c r="C34" s="59"/>
      <c r="D34" s="59"/>
      <c r="E34" s="59"/>
      <c r="F34" s="59"/>
      <c r="G34" s="59"/>
      <c r="H34" s="59"/>
      <c r="I34" s="59"/>
      <c r="J34" s="59"/>
      <c r="K34" s="59"/>
      <c r="L34" s="59"/>
    </row>
    <row r="35" spans="1:14" s="7" customFormat="1" ht="15" customHeight="1" x14ac:dyDescent="0.25">
      <c r="A35" s="32">
        <v>1</v>
      </c>
      <c r="B35" s="185" t="s">
        <v>17</v>
      </c>
      <c r="C35" s="186"/>
      <c r="D35" s="186"/>
      <c r="E35" s="186"/>
      <c r="F35" s="186"/>
      <c r="G35" s="186"/>
      <c r="H35" s="186"/>
      <c r="I35" s="186"/>
      <c r="J35" s="186"/>
      <c r="K35" s="186"/>
      <c r="L35" s="187"/>
    </row>
    <row r="36" spans="1:14" s="60" customFormat="1" ht="45" x14ac:dyDescent="0.25">
      <c r="A36" s="33"/>
      <c r="B36" s="34" t="s">
        <v>23</v>
      </c>
      <c r="C36" s="55" t="s">
        <v>24</v>
      </c>
      <c r="D36" s="55" t="s">
        <v>60</v>
      </c>
      <c r="E36" s="55" t="s">
        <v>25</v>
      </c>
      <c r="F36" s="55" t="s">
        <v>93</v>
      </c>
      <c r="G36" s="65" t="s">
        <v>59</v>
      </c>
      <c r="H36" s="65" t="s">
        <v>58</v>
      </c>
      <c r="I36" s="65" t="s">
        <v>57</v>
      </c>
      <c r="J36" s="65" t="s">
        <v>56</v>
      </c>
      <c r="K36" s="65" t="s">
        <v>55</v>
      </c>
      <c r="L36" s="65" t="s">
        <v>54</v>
      </c>
    </row>
    <row r="37" spans="1:14" s="60" customFormat="1" x14ac:dyDescent="0.25">
      <c r="A37" s="39">
        <v>1</v>
      </c>
      <c r="B37" s="62"/>
      <c r="C37" s="62"/>
      <c r="D37" s="83"/>
      <c r="E37" s="83"/>
      <c r="F37" s="158">
        <f>SUM(D37*E37)</f>
        <v>0</v>
      </c>
      <c r="G37" s="76"/>
      <c r="H37" s="76"/>
      <c r="I37" s="43"/>
      <c r="J37" s="43"/>
      <c r="K37" s="43"/>
      <c r="L37" s="54">
        <v>0</v>
      </c>
      <c r="M37" s="48"/>
      <c r="N37" s="45"/>
    </row>
    <row r="38" spans="1:14" s="60" customFormat="1" x14ac:dyDescent="0.25">
      <c r="A38" s="40">
        <v>2</v>
      </c>
      <c r="B38" s="62"/>
      <c r="C38" s="62"/>
      <c r="D38" s="83"/>
      <c r="E38" s="83"/>
      <c r="F38" s="158">
        <f>SUM(D38*E38)</f>
        <v>0</v>
      </c>
      <c r="G38" s="76"/>
      <c r="H38" s="76"/>
      <c r="I38" s="43"/>
      <c r="J38" s="43"/>
      <c r="K38" s="43"/>
      <c r="L38" s="54"/>
      <c r="M38" s="48"/>
      <c r="N38" s="45"/>
    </row>
    <row r="39" spans="1:14" s="60" customFormat="1" x14ac:dyDescent="0.25">
      <c r="A39" s="40">
        <v>3</v>
      </c>
      <c r="B39" s="62"/>
      <c r="C39" s="62"/>
      <c r="D39" s="83"/>
      <c r="E39" s="83"/>
      <c r="F39" s="158">
        <f t="shared" ref="F39:F41" si="0">SUM(D39*E39)</f>
        <v>0</v>
      </c>
      <c r="G39" s="76"/>
      <c r="H39" s="76"/>
      <c r="I39" s="43"/>
      <c r="J39" s="43"/>
      <c r="K39" s="43"/>
      <c r="L39" s="54"/>
      <c r="M39" s="48"/>
      <c r="N39" s="45"/>
    </row>
    <row r="40" spans="1:14" s="60" customFormat="1" x14ac:dyDescent="0.25">
      <c r="A40" s="40">
        <v>4</v>
      </c>
      <c r="B40" s="62"/>
      <c r="C40" s="62"/>
      <c r="D40" s="83"/>
      <c r="E40" s="83"/>
      <c r="F40" s="158">
        <f t="shared" si="0"/>
        <v>0</v>
      </c>
      <c r="G40" s="76"/>
      <c r="H40" s="76"/>
      <c r="I40" s="43"/>
      <c r="J40" s="43"/>
      <c r="K40" s="43"/>
      <c r="L40" s="54"/>
      <c r="M40" s="48"/>
      <c r="N40" s="45"/>
    </row>
    <row r="41" spans="1:14" s="60" customFormat="1" x14ac:dyDescent="0.25">
      <c r="A41" s="40">
        <v>5</v>
      </c>
      <c r="B41" s="62"/>
      <c r="C41" s="62"/>
      <c r="D41" s="83"/>
      <c r="E41" s="83"/>
      <c r="F41" s="158">
        <f t="shared" si="0"/>
        <v>0</v>
      </c>
      <c r="G41" s="76"/>
      <c r="H41" s="76"/>
      <c r="I41" s="43"/>
      <c r="J41" s="43"/>
      <c r="K41" s="43"/>
      <c r="L41" s="54"/>
      <c r="M41" s="48"/>
      <c r="N41" s="45"/>
    </row>
    <row r="42" spans="1:14" s="60" customFormat="1" x14ac:dyDescent="0.25">
      <c r="A42" s="40">
        <v>6</v>
      </c>
      <c r="B42" s="62"/>
      <c r="C42" s="62"/>
      <c r="D42" s="83"/>
      <c r="E42" s="83"/>
      <c r="F42" s="158">
        <f>SUM(D42*E42)</f>
        <v>0</v>
      </c>
      <c r="G42" s="76"/>
      <c r="H42" s="76"/>
      <c r="I42" s="43"/>
      <c r="J42" s="43"/>
      <c r="K42" s="43"/>
      <c r="L42" s="54"/>
      <c r="M42" s="48"/>
      <c r="N42" s="45"/>
    </row>
    <row r="43" spans="1:14" s="104" customFormat="1" x14ac:dyDescent="0.25">
      <c r="A43" s="40">
        <v>7</v>
      </c>
      <c r="B43" s="62"/>
      <c r="C43" s="62"/>
      <c r="D43" s="83"/>
      <c r="E43" s="83"/>
      <c r="F43" s="158">
        <f>SUM(D43*E43)</f>
        <v>0</v>
      </c>
      <c r="G43" s="76"/>
      <c r="H43" s="76"/>
      <c r="I43" s="43"/>
      <c r="J43" s="43"/>
      <c r="K43" s="43"/>
      <c r="L43" s="54"/>
      <c r="M43" s="48"/>
      <c r="N43" s="45"/>
    </row>
    <row r="44" spans="1:14" s="104" customFormat="1" x14ac:dyDescent="0.25">
      <c r="A44" s="40">
        <v>8</v>
      </c>
      <c r="B44" s="62"/>
      <c r="C44" s="62"/>
      <c r="D44" s="83"/>
      <c r="E44" s="83"/>
      <c r="F44" s="158">
        <f>SUM(D44*E44)</f>
        <v>0</v>
      </c>
      <c r="G44" s="76"/>
      <c r="H44" s="76"/>
      <c r="I44" s="43"/>
      <c r="J44" s="43"/>
      <c r="K44" s="43"/>
      <c r="L44" s="54"/>
      <c r="M44" s="48"/>
      <c r="N44" s="45"/>
    </row>
    <row r="45" spans="1:14" s="104" customFormat="1" x14ac:dyDescent="0.25">
      <c r="A45" s="40">
        <v>9</v>
      </c>
      <c r="B45" s="62"/>
      <c r="C45" s="62"/>
      <c r="D45" s="83"/>
      <c r="E45" s="83"/>
      <c r="F45" s="158">
        <f t="shared" ref="F45:F47" si="1">SUM(D45*E45)</f>
        <v>0</v>
      </c>
      <c r="G45" s="76"/>
      <c r="H45" s="76"/>
      <c r="I45" s="43"/>
      <c r="J45" s="43"/>
      <c r="K45" s="43"/>
      <c r="L45" s="54"/>
      <c r="M45" s="48"/>
      <c r="N45" s="45"/>
    </row>
    <row r="46" spans="1:14" s="104" customFormat="1" x14ac:dyDescent="0.25">
      <c r="A46" s="40">
        <v>10</v>
      </c>
      <c r="B46" s="62"/>
      <c r="C46" s="62"/>
      <c r="D46" s="83"/>
      <c r="E46" s="83"/>
      <c r="F46" s="158">
        <f t="shared" si="1"/>
        <v>0</v>
      </c>
      <c r="G46" s="76"/>
      <c r="H46" s="76"/>
      <c r="I46" s="43"/>
      <c r="J46" s="43"/>
      <c r="K46" s="43"/>
      <c r="L46" s="54"/>
      <c r="M46" s="48"/>
      <c r="N46" s="45"/>
    </row>
    <row r="47" spans="1:14" s="60" customFormat="1" x14ac:dyDescent="0.25">
      <c r="A47" s="40">
        <v>11</v>
      </c>
      <c r="B47" s="62"/>
      <c r="C47" s="62"/>
      <c r="D47" s="83"/>
      <c r="E47" s="83"/>
      <c r="F47" s="158">
        <f t="shared" si="1"/>
        <v>0</v>
      </c>
      <c r="G47" s="76"/>
      <c r="H47" s="76"/>
      <c r="I47" s="43"/>
      <c r="J47" s="43"/>
      <c r="K47" s="43"/>
      <c r="L47" s="54"/>
      <c r="M47" s="48"/>
      <c r="N47" s="45"/>
    </row>
    <row r="48" spans="1:14" s="60" customFormat="1" x14ac:dyDescent="0.25">
      <c r="A48" s="40">
        <v>12</v>
      </c>
      <c r="B48" s="62"/>
      <c r="C48" s="62"/>
      <c r="D48" s="83"/>
      <c r="E48" s="83"/>
      <c r="F48" s="158">
        <f>SUM(D48*E48)</f>
        <v>0</v>
      </c>
      <c r="G48" s="76"/>
      <c r="H48" s="76"/>
      <c r="I48" s="43"/>
      <c r="J48" s="43"/>
      <c r="K48" s="43"/>
      <c r="L48" s="54"/>
      <c r="M48" s="48"/>
      <c r="N48" s="45"/>
    </row>
    <row r="49" spans="1:14" s="5" customFormat="1" x14ac:dyDescent="0.25">
      <c r="B49" s="188" t="s">
        <v>70</v>
      </c>
      <c r="C49" s="189"/>
      <c r="D49" s="190"/>
      <c r="E49" s="73">
        <f>SUM(E37:E48)</f>
        <v>0</v>
      </c>
      <c r="F49" s="74">
        <f>SUM(F37:F48)</f>
        <v>0</v>
      </c>
      <c r="G49" s="6" t="s">
        <v>53</v>
      </c>
      <c r="L49" s="47"/>
      <c r="M49" s="51"/>
      <c r="N49" s="46"/>
    </row>
    <row r="50" spans="1:14" s="5" customFormat="1" ht="9" customHeight="1" x14ac:dyDescent="0.25">
      <c r="B50" s="66"/>
      <c r="C50" s="66"/>
      <c r="D50" s="66"/>
      <c r="E50" s="6"/>
      <c r="F50" s="67"/>
      <c r="G50" s="6"/>
      <c r="L50" s="47"/>
      <c r="M50" s="51"/>
      <c r="N50" s="46"/>
    </row>
    <row r="51" spans="1:14" s="60" customFormat="1" x14ac:dyDescent="0.25">
      <c r="A51" s="165" t="s">
        <v>21</v>
      </c>
      <c r="B51" s="167"/>
      <c r="D51" s="44"/>
      <c r="E51" s="44"/>
      <c r="F51" s="42"/>
      <c r="G51" s="42"/>
      <c r="H51" s="42"/>
      <c r="I51" s="44"/>
      <c r="M51" s="50"/>
    </row>
    <row r="52" spans="1:14" s="60" customFormat="1" x14ac:dyDescent="0.25">
      <c r="A52" s="184" t="s">
        <v>63</v>
      </c>
      <c r="B52" s="184"/>
      <c r="C52" s="184"/>
      <c r="D52" s="184"/>
      <c r="E52" s="184"/>
      <c r="F52" s="184"/>
      <c r="G52" s="184"/>
      <c r="H52" s="57"/>
      <c r="I52" s="58"/>
      <c r="J52" s="58"/>
      <c r="K52" s="58"/>
      <c r="L52" s="58"/>
      <c r="M52" s="50"/>
    </row>
    <row r="53" spans="1:14" s="60" customFormat="1" x14ac:dyDescent="0.25">
      <c r="A53" s="203" t="s">
        <v>64</v>
      </c>
      <c r="B53" s="203"/>
      <c r="C53" s="203"/>
      <c r="D53" s="203"/>
      <c r="E53" s="203"/>
      <c r="F53" s="203"/>
      <c r="G53" s="58"/>
      <c r="H53" s="58"/>
      <c r="I53" s="58"/>
      <c r="J53" s="58"/>
      <c r="K53" s="58"/>
      <c r="L53" s="58"/>
      <c r="M53" s="50"/>
    </row>
    <row r="54" spans="1:14" s="60" customFormat="1" x14ac:dyDescent="0.25">
      <c r="A54" s="164" t="s">
        <v>52</v>
      </c>
      <c r="B54" s="164"/>
      <c r="C54" s="164"/>
      <c r="D54" s="164"/>
      <c r="E54" s="164"/>
      <c r="F54" s="164"/>
      <c r="G54" s="164"/>
      <c r="H54" s="164"/>
      <c r="I54" s="164"/>
      <c r="J54" s="164"/>
      <c r="K54" s="58"/>
      <c r="L54" s="58"/>
      <c r="M54" s="50"/>
    </row>
    <row r="55" spans="1:14" s="60" customFormat="1" ht="15" customHeight="1" x14ac:dyDescent="0.25">
      <c r="A55" s="165" t="s">
        <v>65</v>
      </c>
      <c r="B55" s="165"/>
      <c r="C55" s="165"/>
      <c r="D55" s="165"/>
      <c r="E55" s="165"/>
      <c r="F55" s="165"/>
      <c r="G55" s="165"/>
      <c r="H55" s="165"/>
      <c r="I55" s="165"/>
      <c r="J55" s="165"/>
      <c r="K55" s="165"/>
      <c r="L55" s="165"/>
      <c r="N55" s="49"/>
    </row>
    <row r="56" spans="1:14" s="63" customFormat="1" ht="15" customHeight="1" x14ac:dyDescent="0.25">
      <c r="A56" s="165" t="s">
        <v>66</v>
      </c>
      <c r="B56" s="165"/>
      <c r="C56" s="165"/>
      <c r="D56" s="165"/>
      <c r="E56" s="165"/>
      <c r="F56" s="165"/>
      <c r="G56" s="165"/>
      <c r="H56" s="165"/>
      <c r="I56" s="165"/>
      <c r="J56" s="165"/>
      <c r="K56" s="165"/>
      <c r="L56" s="165"/>
      <c r="N56" s="49"/>
    </row>
    <row r="57" spans="1:14" s="60" customFormat="1" ht="15.75" x14ac:dyDescent="0.25">
      <c r="A57" s="172" t="s">
        <v>68</v>
      </c>
      <c r="B57" s="165"/>
      <c r="C57" s="165"/>
      <c r="D57" s="165"/>
      <c r="E57" s="165"/>
      <c r="F57" s="165"/>
      <c r="G57" s="165"/>
      <c r="H57" s="165"/>
      <c r="I57" s="165"/>
      <c r="J57" s="165"/>
      <c r="K57" s="165"/>
      <c r="L57" s="165"/>
      <c r="M57" s="50"/>
    </row>
    <row r="58" spans="1:14" s="60" customFormat="1" x14ac:dyDescent="0.25">
      <c r="B58" s="58"/>
      <c r="C58" s="168"/>
      <c r="D58" s="168"/>
      <c r="E58" s="168"/>
      <c r="F58" s="168"/>
      <c r="G58" s="168"/>
      <c r="H58" s="168"/>
      <c r="I58" s="168"/>
      <c r="J58" s="168"/>
      <c r="K58" s="168"/>
      <c r="L58" s="168"/>
      <c r="M58" s="50"/>
    </row>
    <row r="59" spans="1:14" s="60" customFormat="1" x14ac:dyDescent="0.25">
      <c r="A59" s="169">
        <v>2</v>
      </c>
      <c r="B59" s="171" t="s">
        <v>18</v>
      </c>
      <c r="C59" s="171"/>
      <c r="D59" s="171"/>
      <c r="E59" s="171"/>
      <c r="F59" s="171"/>
      <c r="G59" s="171"/>
      <c r="H59" s="171"/>
      <c r="I59" s="171"/>
      <c r="J59" s="23"/>
      <c r="K59" s="23"/>
      <c r="L59" s="50"/>
    </row>
    <row r="60" spans="1:14" s="60" customFormat="1" ht="59.25" customHeight="1" x14ac:dyDescent="0.25">
      <c r="A60" s="170"/>
      <c r="B60" s="21" t="s">
        <v>23</v>
      </c>
      <c r="C60" s="56" t="s">
        <v>24</v>
      </c>
      <c r="D60" s="56" t="s">
        <v>26</v>
      </c>
      <c r="E60" s="56" t="s">
        <v>27</v>
      </c>
      <c r="F60" s="56" t="s">
        <v>51</v>
      </c>
      <c r="G60" s="56" t="s">
        <v>28</v>
      </c>
      <c r="H60" s="64" t="s">
        <v>50</v>
      </c>
      <c r="I60" s="64" t="s">
        <v>49</v>
      </c>
      <c r="L60" s="50"/>
    </row>
    <row r="61" spans="1:14" s="60" customFormat="1" x14ac:dyDescent="0.25">
      <c r="A61" s="40">
        <v>1</v>
      </c>
      <c r="B61" s="62"/>
      <c r="C61" s="62"/>
      <c r="D61" s="82"/>
      <c r="E61" s="69"/>
      <c r="F61" s="80">
        <f>SUM(D61*E61)</f>
        <v>0</v>
      </c>
      <c r="G61" s="77"/>
      <c r="H61" s="77"/>
      <c r="I61" s="69"/>
      <c r="L61" s="50"/>
    </row>
    <row r="62" spans="1:14" s="60" customFormat="1" x14ac:dyDescent="0.25">
      <c r="A62" s="40">
        <v>2</v>
      </c>
      <c r="B62" s="62"/>
      <c r="C62" s="62"/>
      <c r="D62" s="82"/>
      <c r="E62" s="69"/>
      <c r="F62" s="81">
        <f t="shared" ref="F62:F68" si="2">SUM(D62*E62)</f>
        <v>0</v>
      </c>
      <c r="G62" s="77"/>
      <c r="H62" s="77"/>
      <c r="I62" s="69"/>
      <c r="L62" s="50"/>
    </row>
    <row r="63" spans="1:14" s="60" customFormat="1" x14ac:dyDescent="0.25">
      <c r="A63" s="40">
        <v>3</v>
      </c>
      <c r="B63" s="62"/>
      <c r="C63" s="62"/>
      <c r="D63" s="82"/>
      <c r="E63" s="69"/>
      <c r="F63" s="81">
        <f t="shared" si="2"/>
        <v>0</v>
      </c>
      <c r="G63" s="77"/>
      <c r="H63" s="77"/>
      <c r="I63" s="69"/>
      <c r="L63" s="50"/>
    </row>
    <row r="64" spans="1:14" s="60" customFormat="1" x14ac:dyDescent="0.25">
      <c r="A64" s="40">
        <v>4</v>
      </c>
      <c r="B64" s="62"/>
      <c r="C64" s="62"/>
      <c r="D64" s="82"/>
      <c r="E64" s="69"/>
      <c r="F64" s="81">
        <f t="shared" si="2"/>
        <v>0</v>
      </c>
      <c r="G64" s="77"/>
      <c r="H64" s="77"/>
      <c r="I64" s="69"/>
      <c r="L64" s="50"/>
    </row>
    <row r="65" spans="1:14" s="60" customFormat="1" x14ac:dyDescent="0.25">
      <c r="A65" s="40">
        <v>5</v>
      </c>
      <c r="B65" s="62"/>
      <c r="C65" s="62"/>
      <c r="D65" s="82"/>
      <c r="E65" s="69"/>
      <c r="F65" s="81">
        <f t="shared" si="2"/>
        <v>0</v>
      </c>
      <c r="G65" s="77"/>
      <c r="H65" s="77"/>
      <c r="I65" s="69"/>
      <c r="L65" s="50"/>
    </row>
    <row r="66" spans="1:14" s="60" customFormat="1" x14ac:dyDescent="0.25">
      <c r="A66" s="40">
        <v>6</v>
      </c>
      <c r="B66" s="62"/>
      <c r="C66" s="62"/>
      <c r="D66" s="82"/>
      <c r="E66" s="69"/>
      <c r="F66" s="81">
        <f t="shared" si="2"/>
        <v>0</v>
      </c>
      <c r="G66" s="77"/>
      <c r="H66" s="77"/>
      <c r="I66" s="69"/>
      <c r="L66" s="50"/>
    </row>
    <row r="67" spans="1:14" s="60" customFormat="1" x14ac:dyDescent="0.25">
      <c r="A67" s="40">
        <v>7</v>
      </c>
      <c r="B67" s="62"/>
      <c r="C67" s="62"/>
      <c r="D67" s="82"/>
      <c r="E67" s="69"/>
      <c r="F67" s="81">
        <f t="shared" si="2"/>
        <v>0</v>
      </c>
      <c r="G67" s="77"/>
      <c r="H67" s="77"/>
      <c r="I67" s="69"/>
      <c r="L67" s="50"/>
    </row>
    <row r="68" spans="1:14" s="60" customFormat="1" x14ac:dyDescent="0.25">
      <c r="A68" s="40">
        <v>8</v>
      </c>
      <c r="B68" s="62" t="s">
        <v>103</v>
      </c>
      <c r="C68" s="62"/>
      <c r="D68" s="82"/>
      <c r="E68" s="69"/>
      <c r="F68" s="81">
        <f t="shared" si="2"/>
        <v>0</v>
      </c>
      <c r="G68" s="77"/>
      <c r="H68" s="77"/>
      <c r="I68" s="69"/>
      <c r="L68" s="50"/>
    </row>
    <row r="69" spans="1:14" s="5" customFormat="1" x14ac:dyDescent="0.25">
      <c r="B69" s="166" t="s">
        <v>36</v>
      </c>
      <c r="C69" s="166"/>
      <c r="D69" s="166"/>
      <c r="E69" s="75">
        <f>SUM(E61:E68)</f>
        <v>0</v>
      </c>
      <c r="F69" s="79">
        <f>SUM(F61:F68)</f>
        <v>0</v>
      </c>
      <c r="G69" s="6" t="s">
        <v>48</v>
      </c>
      <c r="H69" s="60"/>
      <c r="I69" s="60"/>
      <c r="M69" s="52"/>
    </row>
    <row r="70" spans="1:14" s="60" customFormat="1" x14ac:dyDescent="0.25">
      <c r="B70" s="44"/>
      <c r="C70" s="44"/>
      <c r="D70" s="44"/>
      <c r="E70" s="44"/>
      <c r="F70" s="44"/>
      <c r="G70" s="44"/>
      <c r="H70" s="44"/>
      <c r="M70" s="50"/>
    </row>
    <row r="71" spans="1:14" s="60" customFormat="1" x14ac:dyDescent="0.25">
      <c r="B71" s="20" t="s">
        <v>21</v>
      </c>
      <c r="C71" s="167" t="s">
        <v>67</v>
      </c>
      <c r="D71" s="167"/>
      <c r="E71" s="167"/>
      <c r="F71" s="167"/>
      <c r="G71" s="167"/>
      <c r="H71" s="167"/>
      <c r="I71" s="167"/>
      <c r="J71" s="167"/>
      <c r="K71" s="167"/>
      <c r="L71" s="167"/>
      <c r="M71" s="50"/>
    </row>
    <row r="72" spans="1:14" x14ac:dyDescent="0.25">
      <c r="J72" s="50"/>
    </row>
    <row r="73" spans="1:14" s="92" customFormat="1" x14ac:dyDescent="0.25">
      <c r="A73" s="163"/>
      <c r="B73" s="163"/>
      <c r="C73" s="163"/>
      <c r="D73" s="163"/>
      <c r="E73" s="163"/>
      <c r="F73" s="163"/>
      <c r="G73" s="95"/>
      <c r="H73" s="95"/>
      <c r="I73" s="4"/>
      <c r="L73" s="41"/>
      <c r="M73" s="4"/>
      <c r="N73" s="4"/>
    </row>
    <row r="74" spans="1:14" s="92" customFormat="1" x14ac:dyDescent="0.25">
      <c r="A74" s="163"/>
      <c r="B74" s="163"/>
      <c r="C74" s="163"/>
      <c r="D74" s="163"/>
      <c r="E74" s="163"/>
      <c r="F74" s="163"/>
      <c r="G74" s="95"/>
      <c r="H74" s="95"/>
      <c r="I74" s="4"/>
      <c r="J74" s="53"/>
      <c r="L74" s="26"/>
      <c r="M74" s="4"/>
      <c r="N74" s="4"/>
    </row>
    <row r="75" spans="1:14" s="92" customFormat="1" ht="75.75" customHeight="1" x14ac:dyDescent="0.25">
      <c r="A75" s="163"/>
      <c r="B75" s="163"/>
      <c r="C75" s="163"/>
      <c r="D75" s="163"/>
      <c r="E75" s="163"/>
      <c r="F75" s="163"/>
      <c r="G75" s="95"/>
      <c r="H75" s="95"/>
      <c r="I75" s="24"/>
      <c r="J75" s="50"/>
      <c r="K75" s="26"/>
      <c r="L75" s="9"/>
    </row>
    <row r="76" spans="1:14" x14ac:dyDescent="0.25">
      <c r="J76" s="50"/>
    </row>
    <row r="77" spans="1:14" x14ac:dyDescent="0.25">
      <c r="J77" s="50"/>
    </row>
    <row r="78" spans="1:14" x14ac:dyDescent="0.25">
      <c r="J78" s="50"/>
    </row>
  </sheetData>
  <sheetProtection algorithmName="SHA-512" hashValue="ih1K9KFg2yGnEKFodRwfzkoOh297sOX7kI0SH2htgLVR9w4Nm2TxgssRmemCS+mrql9WX5G21mbB4iGC7gY4Cw==" saltValue="252eH8alTi48JLRDAucryg==" spinCount="100000" sheet="1" selectLockedCells="1"/>
  <mergeCells count="61">
    <mergeCell ref="A53:F53"/>
    <mergeCell ref="F22:H22"/>
    <mergeCell ref="F23:H23"/>
    <mergeCell ref="C24:E24"/>
    <mergeCell ref="F24:G24"/>
    <mergeCell ref="H24:J24"/>
    <mergeCell ref="I22:J22"/>
    <mergeCell ref="B31:C31"/>
    <mergeCell ref="B26:C26"/>
    <mergeCell ref="A32:L32"/>
    <mergeCell ref="A22:B22"/>
    <mergeCell ref="D22:E22"/>
    <mergeCell ref="A23:B23"/>
    <mergeCell ref="D23:E23"/>
    <mergeCell ref="C29:E29"/>
    <mergeCell ref="I29:K29"/>
    <mergeCell ref="K14:N14"/>
    <mergeCell ref="D19:F19"/>
    <mergeCell ref="D18:F18"/>
    <mergeCell ref="K17:N17"/>
    <mergeCell ref="C13:D13"/>
    <mergeCell ref="K16:P16"/>
    <mergeCell ref="H13:J13"/>
    <mergeCell ref="E16:F16"/>
    <mergeCell ref="H16:I16"/>
    <mergeCell ref="E13:F13"/>
    <mergeCell ref="A52:G52"/>
    <mergeCell ref="A33:L33"/>
    <mergeCell ref="B35:L35"/>
    <mergeCell ref="B49:D49"/>
    <mergeCell ref="C17:D17"/>
    <mergeCell ref="A21:L21"/>
    <mergeCell ref="B18:C18"/>
    <mergeCell ref="B19:C19"/>
    <mergeCell ref="H30:K30"/>
    <mergeCell ref="A51:B51"/>
    <mergeCell ref="F29:H29"/>
    <mergeCell ref="E25:G25"/>
    <mergeCell ref="G28:I28"/>
    <mergeCell ref="A12:L12"/>
    <mergeCell ref="A1:L1"/>
    <mergeCell ref="A2:L2"/>
    <mergeCell ref="A3:L3"/>
    <mergeCell ref="A7:L7"/>
    <mergeCell ref="C10:L10"/>
    <mergeCell ref="C9:L9"/>
    <mergeCell ref="C8:D8"/>
    <mergeCell ref="H8:I8"/>
    <mergeCell ref="A73:A75"/>
    <mergeCell ref="A54:J54"/>
    <mergeCell ref="A55:L55"/>
    <mergeCell ref="B69:D69"/>
    <mergeCell ref="C71:L71"/>
    <mergeCell ref="C58:L58"/>
    <mergeCell ref="B73:F73"/>
    <mergeCell ref="B74:F74"/>
    <mergeCell ref="B75:F75"/>
    <mergeCell ref="A59:A60"/>
    <mergeCell ref="B59:I59"/>
    <mergeCell ref="A56:L56"/>
    <mergeCell ref="A57:L57"/>
  </mergeCells>
  <pageMargins left="0.7" right="0.7" top="0.75" bottom="0.75" header="0.3" footer="0.3"/>
  <pageSetup scale="57" fitToHeight="0" orientation="portrait" r:id="rId1"/>
  <headerFooter>
    <oddFooter xml:space="preserve">&amp;L2019 SREC Registration Program (SRP) - Final As-Built Technical Worksheet
&amp;RTechnical Worksheet Page 1
</oddFooter>
  </headerFooter>
  <ignoredErrors>
    <ignoredError sqref="E8 A8:A9 A13:A14"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544" r:id="rId4" name="Check Box 352">
              <controlPr defaultSize="0" autoFill="0" autoLine="0" autoPict="0">
                <anchor moveWithCells="1">
                  <from>
                    <xdr:col>4</xdr:col>
                    <xdr:colOff>9525</xdr:colOff>
                    <xdr:row>12</xdr:row>
                    <xdr:rowOff>0</xdr:rowOff>
                  </from>
                  <to>
                    <xdr:col>4</xdr:col>
                    <xdr:colOff>219075</xdr:colOff>
                    <xdr:row>13</xdr:row>
                    <xdr:rowOff>0</xdr:rowOff>
                  </to>
                </anchor>
              </controlPr>
            </control>
          </mc:Choice>
        </mc:AlternateContent>
        <mc:AlternateContent xmlns:mc="http://schemas.openxmlformats.org/markup-compatibility/2006">
          <mc:Choice Requires="x14">
            <control shapeId="8922" r:id="rId5" name="Check Box 730">
              <controlPr defaultSize="0" autoFill="0" autoLine="0" autoPict="0">
                <anchor moveWithCells="1">
                  <from>
                    <xdr:col>6</xdr:col>
                    <xdr:colOff>742950</xdr:colOff>
                    <xdr:row>11</xdr:row>
                    <xdr:rowOff>180975</xdr:rowOff>
                  </from>
                  <to>
                    <xdr:col>7</xdr:col>
                    <xdr:colOff>0</xdr:colOff>
                    <xdr:row>13</xdr:row>
                    <xdr:rowOff>9525</xdr:rowOff>
                  </to>
                </anchor>
              </controlPr>
            </control>
          </mc:Choice>
        </mc:AlternateContent>
        <mc:AlternateContent xmlns:mc="http://schemas.openxmlformats.org/markup-compatibility/2006">
          <mc:Choice Requires="x14">
            <control shapeId="8925" r:id="rId6" name="Check Box 733">
              <controlPr defaultSize="0" autoFill="0" autoLine="0" autoPict="0">
                <anchor moveWithCells="1">
                  <from>
                    <xdr:col>4</xdr:col>
                    <xdr:colOff>19050</xdr:colOff>
                    <xdr:row>16</xdr:row>
                    <xdr:rowOff>76200</xdr:rowOff>
                  </from>
                  <to>
                    <xdr:col>4</xdr:col>
                    <xdr:colOff>228600</xdr:colOff>
                    <xdr:row>16</xdr:row>
                    <xdr:rowOff>266700</xdr:rowOff>
                  </to>
                </anchor>
              </controlPr>
            </control>
          </mc:Choice>
        </mc:AlternateContent>
        <mc:AlternateContent xmlns:mc="http://schemas.openxmlformats.org/markup-compatibility/2006">
          <mc:Choice Requires="x14">
            <control shapeId="8926" r:id="rId7" name="Check Box 734">
              <controlPr defaultSize="0" autoFill="0" autoLine="0" autoPict="0">
                <anchor moveWithCells="1">
                  <from>
                    <xdr:col>6</xdr:col>
                    <xdr:colOff>714375</xdr:colOff>
                    <xdr:row>16</xdr:row>
                    <xdr:rowOff>66675</xdr:rowOff>
                  </from>
                  <to>
                    <xdr:col>6</xdr:col>
                    <xdr:colOff>990600</xdr:colOff>
                    <xdr:row>16</xdr:row>
                    <xdr:rowOff>266700</xdr:rowOff>
                  </to>
                </anchor>
              </controlPr>
            </control>
          </mc:Choice>
        </mc:AlternateContent>
        <mc:AlternateContent xmlns:mc="http://schemas.openxmlformats.org/markup-compatibility/2006">
          <mc:Choice Requires="x14">
            <control shapeId="8927" r:id="rId8" name="Check Box 735">
              <controlPr defaultSize="0" autoFill="0" autoLine="0" autoPict="0">
                <anchor moveWithCells="1">
                  <from>
                    <xdr:col>1</xdr:col>
                    <xdr:colOff>2143125</xdr:colOff>
                    <xdr:row>21</xdr:row>
                    <xdr:rowOff>76200</xdr:rowOff>
                  </from>
                  <to>
                    <xdr:col>2</xdr:col>
                    <xdr:colOff>152400</xdr:colOff>
                    <xdr:row>22</xdr:row>
                    <xdr:rowOff>0</xdr:rowOff>
                  </to>
                </anchor>
              </controlPr>
            </control>
          </mc:Choice>
        </mc:AlternateContent>
        <mc:AlternateContent xmlns:mc="http://schemas.openxmlformats.org/markup-compatibility/2006">
          <mc:Choice Requires="x14">
            <control shapeId="8928" r:id="rId9" name="Check Box 736">
              <controlPr defaultSize="0" autoFill="0" autoLine="0" autoPict="0">
                <anchor moveWithCells="1">
                  <from>
                    <xdr:col>2</xdr:col>
                    <xdr:colOff>952500</xdr:colOff>
                    <xdr:row>21</xdr:row>
                    <xdr:rowOff>76200</xdr:rowOff>
                  </from>
                  <to>
                    <xdr:col>3</xdr:col>
                    <xdr:colOff>180975</xdr:colOff>
                    <xdr:row>22</xdr:row>
                    <xdr:rowOff>0</xdr:rowOff>
                  </to>
                </anchor>
              </controlPr>
            </control>
          </mc:Choice>
        </mc:AlternateContent>
        <mc:AlternateContent xmlns:mc="http://schemas.openxmlformats.org/markup-compatibility/2006">
          <mc:Choice Requires="x14">
            <control shapeId="8929" r:id="rId10" name="Check Box 737">
              <controlPr defaultSize="0" autoFill="0" autoLine="0" autoPict="0">
                <anchor moveWithCells="1">
                  <from>
                    <xdr:col>1</xdr:col>
                    <xdr:colOff>2143125</xdr:colOff>
                    <xdr:row>22</xdr:row>
                    <xdr:rowOff>9525</xdr:rowOff>
                  </from>
                  <to>
                    <xdr:col>2</xdr:col>
                    <xdr:colOff>142875</xdr:colOff>
                    <xdr:row>22</xdr:row>
                    <xdr:rowOff>200025</xdr:rowOff>
                  </to>
                </anchor>
              </controlPr>
            </control>
          </mc:Choice>
        </mc:AlternateContent>
        <mc:AlternateContent xmlns:mc="http://schemas.openxmlformats.org/markup-compatibility/2006">
          <mc:Choice Requires="x14">
            <control shapeId="8930" r:id="rId11" name="Check Box 738">
              <controlPr defaultSize="0" autoFill="0" autoLine="0" autoPict="0">
                <anchor moveWithCells="1">
                  <from>
                    <xdr:col>2</xdr:col>
                    <xdr:colOff>952500</xdr:colOff>
                    <xdr:row>22</xdr:row>
                    <xdr:rowOff>9525</xdr:rowOff>
                  </from>
                  <to>
                    <xdr:col>3</xdr:col>
                    <xdr:colOff>171450</xdr:colOff>
                    <xdr:row>22</xdr:row>
                    <xdr:rowOff>200025</xdr:rowOff>
                  </to>
                </anchor>
              </controlPr>
            </control>
          </mc:Choice>
        </mc:AlternateContent>
        <mc:AlternateContent xmlns:mc="http://schemas.openxmlformats.org/markup-compatibility/2006">
          <mc:Choice Requires="x14">
            <control shapeId="8943" r:id="rId12" name="Check Box 751">
              <controlPr defaultSize="0" autoFill="0" autoLine="0" autoPict="0">
                <anchor moveWithCells="1">
                  <from>
                    <xdr:col>3</xdr:col>
                    <xdr:colOff>142875</xdr:colOff>
                    <xdr:row>27</xdr:row>
                    <xdr:rowOff>104775</xdr:rowOff>
                  </from>
                  <to>
                    <xdr:col>3</xdr:col>
                    <xdr:colOff>352425</xdr:colOff>
                    <xdr:row>27</xdr:row>
                    <xdr:rowOff>295275</xdr:rowOff>
                  </to>
                </anchor>
              </controlPr>
            </control>
          </mc:Choice>
        </mc:AlternateContent>
        <mc:AlternateContent xmlns:mc="http://schemas.openxmlformats.org/markup-compatibility/2006">
          <mc:Choice Requires="x14">
            <control shapeId="8944" r:id="rId13" name="Check Box 752">
              <controlPr defaultSize="0" autoFill="0" autoLine="0" autoPict="0">
                <anchor moveWithCells="1">
                  <from>
                    <xdr:col>5</xdr:col>
                    <xdr:colOff>19050</xdr:colOff>
                    <xdr:row>27</xdr:row>
                    <xdr:rowOff>104775</xdr:rowOff>
                  </from>
                  <to>
                    <xdr:col>5</xdr:col>
                    <xdr:colOff>228600</xdr:colOff>
                    <xdr:row>27</xdr:row>
                    <xdr:rowOff>295275</xdr:rowOff>
                  </to>
                </anchor>
              </controlPr>
            </control>
          </mc:Choice>
        </mc:AlternateContent>
        <mc:AlternateContent xmlns:mc="http://schemas.openxmlformats.org/markup-compatibility/2006">
          <mc:Choice Requires="x14">
            <control shapeId="8946" r:id="rId14" name="Check Box 754">
              <controlPr defaultSize="0" autoFill="0" autoLine="0" autoPict="0">
                <anchor moveWithCells="1">
                  <from>
                    <xdr:col>5</xdr:col>
                    <xdr:colOff>381000</xdr:colOff>
                    <xdr:row>26</xdr:row>
                    <xdr:rowOff>114300</xdr:rowOff>
                  </from>
                  <to>
                    <xdr:col>5</xdr:col>
                    <xdr:colOff>590550</xdr:colOff>
                    <xdr:row>27</xdr:row>
                    <xdr:rowOff>0</xdr:rowOff>
                  </to>
                </anchor>
              </controlPr>
            </control>
          </mc:Choice>
        </mc:AlternateContent>
        <mc:AlternateContent xmlns:mc="http://schemas.openxmlformats.org/markup-compatibility/2006">
          <mc:Choice Requires="x14">
            <control shapeId="8947" r:id="rId15" name="Check Box 755">
              <controlPr defaultSize="0" autoFill="0" autoLine="0" autoPict="0">
                <anchor moveWithCells="1">
                  <from>
                    <xdr:col>4</xdr:col>
                    <xdr:colOff>381000</xdr:colOff>
                    <xdr:row>25</xdr:row>
                    <xdr:rowOff>114300</xdr:rowOff>
                  </from>
                  <to>
                    <xdr:col>4</xdr:col>
                    <xdr:colOff>590550</xdr:colOff>
                    <xdr:row>26</xdr:row>
                    <xdr:rowOff>0</xdr:rowOff>
                  </to>
                </anchor>
              </controlPr>
            </control>
          </mc:Choice>
        </mc:AlternateContent>
        <mc:AlternateContent xmlns:mc="http://schemas.openxmlformats.org/markup-compatibility/2006">
          <mc:Choice Requires="x14">
            <control shapeId="8948" r:id="rId16" name="Check Box 756">
              <controlPr defaultSize="0" autoFill="0" autoLine="0" autoPict="0">
                <anchor moveWithCells="1">
                  <from>
                    <xdr:col>6</xdr:col>
                    <xdr:colOff>381000</xdr:colOff>
                    <xdr:row>25</xdr:row>
                    <xdr:rowOff>114300</xdr:rowOff>
                  </from>
                  <to>
                    <xdr:col>6</xdr:col>
                    <xdr:colOff>590550</xdr:colOff>
                    <xdr:row>26</xdr:row>
                    <xdr:rowOff>0</xdr:rowOff>
                  </to>
                </anchor>
              </controlPr>
            </control>
          </mc:Choice>
        </mc:AlternateContent>
        <mc:AlternateContent xmlns:mc="http://schemas.openxmlformats.org/markup-compatibility/2006">
          <mc:Choice Requires="x14">
            <control shapeId="8949" r:id="rId17" name="Check Box 757">
              <controlPr defaultSize="0" autoFill="0" autoLine="0" autoPict="0">
                <anchor moveWithCells="1">
                  <from>
                    <xdr:col>6</xdr:col>
                    <xdr:colOff>38100</xdr:colOff>
                    <xdr:row>30</xdr:row>
                    <xdr:rowOff>123825</xdr:rowOff>
                  </from>
                  <to>
                    <xdr:col>6</xdr:col>
                    <xdr:colOff>314325</xdr:colOff>
                    <xdr:row>30</xdr:row>
                    <xdr:rowOff>304800</xdr:rowOff>
                  </to>
                </anchor>
              </controlPr>
            </control>
          </mc:Choice>
        </mc:AlternateContent>
        <mc:AlternateContent xmlns:mc="http://schemas.openxmlformats.org/markup-compatibility/2006">
          <mc:Choice Requires="x14">
            <control shapeId="8951" r:id="rId18" name="Check Box 759">
              <controlPr defaultSize="0" autoFill="0" autoLine="0" autoPict="0">
                <anchor moveWithCells="1">
                  <from>
                    <xdr:col>4</xdr:col>
                    <xdr:colOff>57150</xdr:colOff>
                    <xdr:row>30</xdr:row>
                    <xdr:rowOff>104775</xdr:rowOff>
                  </from>
                  <to>
                    <xdr:col>4</xdr:col>
                    <xdr:colOff>257175</xdr:colOff>
                    <xdr:row>30</xdr:row>
                    <xdr:rowOff>295275</xdr:rowOff>
                  </to>
                </anchor>
              </controlPr>
            </control>
          </mc:Choice>
        </mc:AlternateContent>
        <mc:AlternateContent xmlns:mc="http://schemas.openxmlformats.org/markup-compatibility/2006">
          <mc:Choice Requires="x14">
            <control shapeId="8952" r:id="rId19" name="Check Box 760">
              <controlPr defaultSize="0" autoFill="0" autoLine="0" autoPict="0">
                <anchor moveWithCells="1">
                  <from>
                    <xdr:col>3</xdr:col>
                    <xdr:colOff>142875</xdr:colOff>
                    <xdr:row>26</xdr:row>
                    <xdr:rowOff>104775</xdr:rowOff>
                  </from>
                  <to>
                    <xdr:col>3</xdr:col>
                    <xdr:colOff>352425</xdr:colOff>
                    <xdr:row>26</xdr:row>
                    <xdr:rowOff>295275</xdr:rowOff>
                  </to>
                </anchor>
              </controlPr>
            </control>
          </mc:Choice>
        </mc:AlternateContent>
        <mc:AlternateContent xmlns:mc="http://schemas.openxmlformats.org/markup-compatibility/2006">
          <mc:Choice Requires="x14">
            <control shapeId="8953" r:id="rId20" name="Check Box 761">
              <controlPr defaultSize="0" autoFill="0" autoLine="0" autoPict="0">
                <anchor moveWithCells="1">
                  <from>
                    <xdr:col>3</xdr:col>
                    <xdr:colOff>57150</xdr:colOff>
                    <xdr:row>29</xdr:row>
                    <xdr:rowOff>104775</xdr:rowOff>
                  </from>
                  <to>
                    <xdr:col>3</xdr:col>
                    <xdr:colOff>257175</xdr:colOff>
                    <xdr:row>29</xdr:row>
                    <xdr:rowOff>295275</xdr:rowOff>
                  </to>
                </anchor>
              </controlPr>
            </control>
          </mc:Choice>
        </mc:AlternateContent>
        <mc:AlternateContent xmlns:mc="http://schemas.openxmlformats.org/markup-compatibility/2006">
          <mc:Choice Requires="x14">
            <control shapeId="8955" r:id="rId21" name="Check Box 763">
              <controlPr defaultSize="0" autoFill="0" autoLine="0" autoPict="0">
                <anchor moveWithCells="1">
                  <from>
                    <xdr:col>6</xdr:col>
                    <xdr:colOff>57150</xdr:colOff>
                    <xdr:row>29</xdr:row>
                    <xdr:rowOff>104775</xdr:rowOff>
                  </from>
                  <to>
                    <xdr:col>6</xdr:col>
                    <xdr:colOff>257175</xdr:colOff>
                    <xdr:row>29</xdr:row>
                    <xdr:rowOff>295275</xdr:rowOff>
                  </to>
                </anchor>
              </controlPr>
            </control>
          </mc:Choice>
        </mc:AlternateContent>
        <mc:AlternateContent xmlns:mc="http://schemas.openxmlformats.org/markup-compatibility/2006">
          <mc:Choice Requires="x14">
            <control shapeId="8956" r:id="rId22" name="Check Box 764">
              <controlPr defaultSize="0" autoFill="0" autoLine="0" autoPict="0">
                <anchor moveWithCells="1">
                  <from>
                    <xdr:col>9</xdr:col>
                    <xdr:colOff>447675</xdr:colOff>
                    <xdr:row>11</xdr:row>
                    <xdr:rowOff>171450</xdr:rowOff>
                  </from>
                  <to>
                    <xdr:col>9</xdr:col>
                    <xdr:colOff>714375</xdr:colOff>
                    <xdr:row>12</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sheetPr>
  <dimension ref="A1:N31"/>
  <sheetViews>
    <sheetView zoomScaleNormal="100" zoomScaleSheetLayoutView="100" workbookViewId="0">
      <selection activeCell="E17" sqref="E17:K17"/>
    </sheetView>
  </sheetViews>
  <sheetFormatPr defaultColWidth="9.140625" defaultRowHeight="15" x14ac:dyDescent="0.25"/>
  <cols>
    <col min="1" max="1" width="2.5703125" style="9" bestFit="1" customWidth="1"/>
    <col min="2" max="2" width="2.5703125" style="9" customWidth="1"/>
    <col min="3" max="3" width="13.140625" style="9" customWidth="1"/>
    <col min="4" max="4" width="9.7109375" style="9" customWidth="1"/>
    <col min="5" max="5" width="9.85546875" style="9" customWidth="1"/>
    <col min="6" max="6" width="9.42578125" style="9" customWidth="1"/>
    <col min="7" max="7" width="9.85546875" style="9" customWidth="1"/>
    <col min="8" max="8" width="9.5703125" style="9" customWidth="1"/>
    <col min="9" max="9" width="10" style="9" customWidth="1"/>
    <col min="10" max="10" width="9.28515625" style="9" customWidth="1"/>
    <col min="11" max="11" width="10.7109375" style="9" customWidth="1"/>
    <col min="12" max="12" width="5.85546875" style="9" customWidth="1"/>
    <col min="13" max="16384" width="9.140625" style="9"/>
  </cols>
  <sheetData>
    <row r="1" spans="1:14" ht="18.75" x14ac:dyDescent="0.3">
      <c r="A1" s="220" t="s">
        <v>152</v>
      </c>
      <c r="B1" s="220"/>
      <c r="C1" s="220"/>
      <c r="D1" s="220"/>
      <c r="E1" s="220"/>
      <c r="F1" s="220"/>
      <c r="G1" s="220"/>
      <c r="H1" s="220"/>
      <c r="I1" s="220"/>
      <c r="J1" s="220"/>
      <c r="K1" s="220"/>
      <c r="L1" s="22"/>
    </row>
    <row r="2" spans="1:14" x14ac:dyDescent="0.25">
      <c r="A2" s="176" t="s">
        <v>79</v>
      </c>
      <c r="B2" s="176"/>
      <c r="C2" s="176"/>
      <c r="D2" s="176"/>
      <c r="E2" s="176"/>
      <c r="F2" s="176"/>
      <c r="G2" s="176"/>
      <c r="H2" s="176"/>
      <c r="I2" s="176"/>
      <c r="J2" s="176"/>
      <c r="K2" s="176"/>
      <c r="L2" s="3"/>
    </row>
    <row r="3" spans="1:14" x14ac:dyDescent="0.25">
      <c r="A3" s="176" t="s">
        <v>80</v>
      </c>
      <c r="B3" s="176"/>
      <c r="C3" s="176"/>
      <c r="D3" s="176"/>
      <c r="E3" s="176"/>
      <c r="F3" s="176"/>
      <c r="G3" s="176"/>
      <c r="H3" s="176"/>
      <c r="I3" s="176"/>
      <c r="J3" s="176"/>
      <c r="K3" s="176"/>
      <c r="L3" s="3"/>
    </row>
    <row r="4" spans="1:14" s="88" customFormat="1" x14ac:dyDescent="0.25">
      <c r="A4" s="87"/>
      <c r="B4" s="87"/>
      <c r="C4" s="87"/>
      <c r="D4" s="87"/>
      <c r="E4" s="87"/>
      <c r="F4" s="87"/>
      <c r="G4" s="87"/>
      <c r="H4" s="87"/>
      <c r="I4" s="87"/>
      <c r="J4" s="87"/>
      <c r="K4" s="87"/>
      <c r="L4" s="87"/>
    </row>
    <row r="5" spans="1:14" s="88" customFormat="1" x14ac:dyDescent="0.25">
      <c r="A5" s="87"/>
      <c r="B5" s="87"/>
      <c r="C5" s="87"/>
      <c r="D5" s="87"/>
      <c r="E5" s="87"/>
      <c r="F5" s="87"/>
      <c r="G5" s="87"/>
      <c r="H5" s="87"/>
      <c r="I5" s="87"/>
      <c r="J5" s="87"/>
      <c r="K5" s="87"/>
      <c r="L5" s="87"/>
    </row>
    <row r="6" spans="1:14" s="96" customFormat="1" ht="18" customHeight="1" x14ac:dyDescent="0.25">
      <c r="A6" s="13" t="s">
        <v>86</v>
      </c>
      <c r="B6" s="13"/>
      <c r="C6" s="13"/>
      <c r="D6" s="219">
        <f>'Solar Final As-Built TWS Pg 1 '!C8</f>
        <v>0</v>
      </c>
      <c r="E6" s="219"/>
      <c r="G6" s="98" t="s">
        <v>30</v>
      </c>
      <c r="H6" s="221">
        <f>'Solar Final As-Built TWS Pg 1 '!H8:I8</f>
        <v>0</v>
      </c>
      <c r="I6" s="221"/>
      <c r="J6" s="221"/>
      <c r="K6" s="97"/>
      <c r="L6" s="97"/>
      <c r="M6" s="97"/>
      <c r="N6" s="97"/>
    </row>
    <row r="7" spans="1:14" ht="7.5" customHeight="1" x14ac:dyDescent="0.25">
      <c r="A7" s="211"/>
      <c r="B7" s="211"/>
      <c r="C7" s="211"/>
      <c r="D7" s="211"/>
      <c r="E7" s="211"/>
      <c r="F7" s="211"/>
      <c r="G7" s="211"/>
      <c r="H7" s="211"/>
      <c r="I7" s="211"/>
      <c r="J7" s="211"/>
      <c r="K7" s="12"/>
      <c r="L7" s="12"/>
    </row>
    <row r="8" spans="1:14" ht="2.25" customHeight="1" x14ac:dyDescent="0.25">
      <c r="A8" s="13"/>
      <c r="B8" s="13"/>
      <c r="C8" s="13"/>
      <c r="D8" s="13"/>
      <c r="E8" s="13"/>
      <c r="F8" s="11"/>
      <c r="G8" s="12"/>
      <c r="H8" s="217"/>
      <c r="I8" s="217"/>
      <c r="J8" s="217"/>
      <c r="K8" s="217"/>
      <c r="L8" s="12"/>
    </row>
    <row r="9" spans="1:14" ht="17.25" customHeight="1" x14ac:dyDescent="0.25">
      <c r="A9" s="177" t="s">
        <v>116</v>
      </c>
      <c r="B9" s="178"/>
      <c r="C9" s="178"/>
      <c r="D9" s="178"/>
      <c r="E9" s="178"/>
      <c r="F9" s="178"/>
      <c r="G9" s="178"/>
      <c r="H9" s="178"/>
      <c r="I9" s="178"/>
      <c r="J9" s="178"/>
      <c r="K9" s="179"/>
      <c r="L9" s="141"/>
    </row>
    <row r="10" spans="1:14" s="12" customFormat="1" ht="153.75" customHeight="1" x14ac:dyDescent="0.25">
      <c r="A10" s="213" t="s">
        <v>100</v>
      </c>
      <c r="B10" s="213"/>
      <c r="C10" s="213"/>
      <c r="D10" s="213"/>
      <c r="E10" s="213"/>
      <c r="F10" s="213"/>
      <c r="G10" s="214"/>
      <c r="H10" s="215">
        <f>AVERAGE('Solar Final As-Built TWS Pg 1 '!L37:L48)</f>
        <v>0</v>
      </c>
      <c r="I10" s="216"/>
      <c r="J10" s="4"/>
      <c r="K10" s="4"/>
      <c r="L10" s="4"/>
    </row>
    <row r="11" spans="1:14" s="131" customFormat="1" ht="0.75" customHeight="1" x14ac:dyDescent="0.25">
      <c r="A11" s="121"/>
      <c r="B11" s="130"/>
      <c r="C11" s="130"/>
      <c r="D11" s="130"/>
      <c r="E11" s="130"/>
      <c r="F11" s="130"/>
      <c r="G11" s="130"/>
      <c r="H11" s="143"/>
      <c r="I11" s="143"/>
      <c r="J11" s="4"/>
      <c r="K11" s="4"/>
      <c r="L11" s="4"/>
    </row>
    <row r="12" spans="1:14" s="131" customFormat="1" ht="0.75" customHeight="1" x14ac:dyDescent="0.25">
      <c r="A12" s="121"/>
      <c r="B12" s="130"/>
      <c r="C12" s="130"/>
      <c r="D12" s="130"/>
      <c r="E12" s="130"/>
      <c r="F12" s="130"/>
      <c r="G12" s="130"/>
      <c r="H12" s="143"/>
      <c r="I12" s="143"/>
      <c r="J12" s="4"/>
      <c r="K12" s="4"/>
      <c r="L12" s="4"/>
    </row>
    <row r="13" spans="1:14" s="131" customFormat="1" ht="6" customHeight="1" x14ac:dyDescent="0.25">
      <c r="A13" s="121"/>
      <c r="B13" s="130"/>
      <c r="C13" s="130"/>
      <c r="D13" s="130"/>
      <c r="E13" s="130"/>
      <c r="F13" s="130"/>
      <c r="G13" s="130"/>
      <c r="H13" s="99"/>
      <c r="I13" s="99"/>
      <c r="J13" s="4"/>
      <c r="K13" s="4"/>
      <c r="L13" s="4"/>
    </row>
    <row r="14" spans="1:14" s="131" customFormat="1" ht="0.75" hidden="1" customHeight="1" x14ac:dyDescent="0.25">
      <c r="A14" s="121"/>
      <c r="B14" s="130"/>
      <c r="C14" s="130"/>
      <c r="D14" s="130"/>
      <c r="E14" s="130"/>
      <c r="F14" s="130"/>
      <c r="G14" s="130"/>
      <c r="H14" s="143"/>
      <c r="I14" s="143"/>
      <c r="J14" s="4"/>
      <c r="K14" s="4"/>
      <c r="L14" s="4"/>
    </row>
    <row r="15" spans="1:14" s="123" customFormat="1" ht="14.25" customHeight="1" x14ac:dyDescent="0.25">
      <c r="A15" s="122"/>
      <c r="B15" s="163"/>
      <c r="C15" s="163"/>
      <c r="D15" s="163"/>
      <c r="E15" s="163"/>
      <c r="F15" s="163"/>
      <c r="G15" s="124"/>
      <c r="H15" s="99"/>
      <c r="I15" s="99"/>
      <c r="K15" s="4"/>
      <c r="L15" s="4"/>
    </row>
    <row r="16" spans="1:14" s="131" customFormat="1" x14ac:dyDescent="0.25">
      <c r="A16" s="122" t="s">
        <v>3</v>
      </c>
      <c r="B16" s="131" t="s">
        <v>7</v>
      </c>
      <c r="C16" s="131" t="s">
        <v>31</v>
      </c>
      <c r="F16" s="129" t="s">
        <v>32</v>
      </c>
      <c r="H16" s="131" t="s">
        <v>75</v>
      </c>
      <c r="J16" s="131" t="s">
        <v>76</v>
      </c>
    </row>
    <row r="17" spans="1:12" s="131" customFormat="1" x14ac:dyDescent="0.25">
      <c r="A17" s="122"/>
      <c r="C17" s="191" t="s">
        <v>33</v>
      </c>
      <c r="D17" s="191"/>
      <c r="E17" s="212"/>
      <c r="F17" s="212"/>
      <c r="G17" s="212"/>
      <c r="H17" s="212"/>
      <c r="I17" s="212"/>
      <c r="J17" s="212"/>
      <c r="K17" s="212"/>
    </row>
    <row r="18" spans="1:12" s="94" customFormat="1" ht="12.75" customHeight="1" x14ac:dyDescent="0.25">
      <c r="A18" s="131"/>
      <c r="B18" s="131"/>
      <c r="C18" s="119"/>
      <c r="D18" s="131"/>
      <c r="E18" s="131"/>
      <c r="F18" s="131"/>
      <c r="G18" s="131"/>
      <c r="H18" s="131"/>
      <c r="I18" s="131"/>
      <c r="J18" s="131"/>
      <c r="K18" s="131"/>
    </row>
    <row r="19" spans="1:12" s="93" customFormat="1" ht="55.5" customHeight="1" x14ac:dyDescent="0.25">
      <c r="A19" s="28" t="s">
        <v>4</v>
      </c>
      <c r="B19" s="28"/>
      <c r="C19" s="210" t="s">
        <v>102</v>
      </c>
      <c r="D19" s="210"/>
      <c r="E19" s="210"/>
      <c r="F19" s="210"/>
      <c r="G19" s="210"/>
      <c r="H19" s="210"/>
      <c r="I19" s="210"/>
      <c r="J19" s="210"/>
      <c r="K19" s="210"/>
      <c r="L19" s="27"/>
    </row>
    <row r="20" spans="1:12" s="131" customFormat="1" x14ac:dyDescent="0.25">
      <c r="D20" s="84" t="s">
        <v>10</v>
      </c>
      <c r="E20" s="84" t="s">
        <v>11</v>
      </c>
      <c r="F20" s="84" t="s">
        <v>12</v>
      </c>
      <c r="G20" s="84" t="s">
        <v>13</v>
      </c>
      <c r="H20" s="84" t="s">
        <v>14</v>
      </c>
      <c r="I20" s="84" t="s">
        <v>72</v>
      </c>
      <c r="J20" s="84" t="s">
        <v>73</v>
      </c>
      <c r="K20" s="84" t="s">
        <v>74</v>
      </c>
    </row>
    <row r="21" spans="1:12" s="131" customFormat="1" ht="45" x14ac:dyDescent="0.25">
      <c r="B21" s="131" t="s">
        <v>7</v>
      </c>
      <c r="C21" s="10" t="s">
        <v>34</v>
      </c>
      <c r="D21" s="83"/>
      <c r="E21" s="83"/>
      <c r="F21" s="83"/>
      <c r="G21" s="85"/>
      <c r="H21" s="85"/>
      <c r="I21" s="85"/>
      <c r="J21" s="85"/>
      <c r="K21" s="83"/>
    </row>
    <row r="22" spans="1:12" s="131" customFormat="1" ht="45" x14ac:dyDescent="0.25">
      <c r="A22" s="25"/>
      <c r="B22" s="25" t="s">
        <v>8</v>
      </c>
      <c r="C22" s="10" t="s">
        <v>35</v>
      </c>
      <c r="D22" s="83"/>
      <c r="E22" s="83"/>
      <c r="F22" s="83"/>
      <c r="G22" s="83"/>
      <c r="H22" s="83"/>
      <c r="I22" s="83"/>
      <c r="J22" s="83"/>
      <c r="K22" s="83"/>
    </row>
    <row r="23" spans="1:12" s="131" customFormat="1" ht="6.75" customHeight="1" x14ac:dyDescent="0.25">
      <c r="A23" s="25"/>
      <c r="B23" s="25"/>
      <c r="C23" s="78"/>
      <c r="D23" s="132"/>
      <c r="E23" s="132"/>
      <c r="F23" s="132"/>
      <c r="G23" s="132"/>
      <c r="H23" s="132"/>
      <c r="I23" s="132"/>
      <c r="J23" s="132"/>
    </row>
    <row r="24" spans="1:12" s="131" customFormat="1" ht="70.5" customHeight="1" x14ac:dyDescent="0.25">
      <c r="A24" s="25"/>
      <c r="B24" s="25" t="s">
        <v>9</v>
      </c>
      <c r="C24" s="70" t="s">
        <v>69</v>
      </c>
      <c r="D24" s="71">
        <f>SUM(D21:K21)</f>
        <v>0</v>
      </c>
      <c r="E24" s="132"/>
      <c r="F24" s="132"/>
      <c r="G24" s="218"/>
      <c r="H24" s="218"/>
      <c r="I24" s="218"/>
      <c r="J24" s="218"/>
    </row>
    <row r="25" spans="1:12" s="131" customFormat="1" ht="6.75" customHeight="1" x14ac:dyDescent="0.25">
      <c r="A25" s="25"/>
      <c r="B25" s="25"/>
      <c r="C25" s="78"/>
      <c r="D25" s="132"/>
      <c r="E25" s="132"/>
      <c r="F25" s="132"/>
      <c r="G25" s="132"/>
      <c r="H25" s="132"/>
      <c r="I25" s="132"/>
      <c r="J25" s="132"/>
    </row>
    <row r="26" spans="1:12" s="131" customFormat="1" ht="84" customHeight="1" x14ac:dyDescent="0.25">
      <c r="A26" s="28" t="s">
        <v>5</v>
      </c>
      <c r="B26" s="28"/>
      <c r="C26" s="210" t="s">
        <v>20</v>
      </c>
      <c r="D26" s="210"/>
      <c r="E26" s="210"/>
      <c r="F26" s="210"/>
      <c r="G26" s="210"/>
      <c r="H26" s="210"/>
      <c r="I26" s="210"/>
      <c r="J26" s="210"/>
      <c r="K26" s="210"/>
    </row>
    <row r="27" spans="1:12" s="131" customFormat="1" ht="70.5" customHeight="1" x14ac:dyDescent="0.25">
      <c r="A27" s="25"/>
      <c r="B27" s="138"/>
      <c r="C27" s="139"/>
      <c r="D27" s="140"/>
      <c r="E27" s="132"/>
      <c r="F27" s="132"/>
      <c r="G27" s="218"/>
      <c r="H27" s="218"/>
      <c r="I27" s="218"/>
      <c r="J27" s="218"/>
    </row>
    <row r="28" spans="1:12" s="12" customFormat="1" x14ac:dyDescent="0.25">
      <c r="A28" s="25"/>
      <c r="B28" s="25"/>
      <c r="C28" s="131"/>
      <c r="D28" s="131"/>
      <c r="E28" s="131"/>
      <c r="F28" s="131"/>
      <c r="G28" s="131"/>
      <c r="H28" s="131"/>
      <c r="I28" s="127"/>
      <c r="J28" s="127"/>
    </row>
    <row r="29" spans="1:12" s="12" customFormat="1" ht="15" customHeight="1" x14ac:dyDescent="0.25">
      <c r="A29" s="131"/>
      <c r="B29" s="131"/>
      <c r="C29" s="131"/>
      <c r="D29" s="131"/>
      <c r="E29" s="131"/>
      <c r="F29" s="131"/>
      <c r="G29" s="131"/>
      <c r="H29" s="131"/>
      <c r="I29" s="131"/>
      <c r="J29" s="131"/>
    </row>
    <row r="30" spans="1:12" s="12" customFormat="1" x14ac:dyDescent="0.25"/>
    <row r="31" spans="1:12" s="12" customFormat="1" x14ac:dyDescent="0.25"/>
  </sheetData>
  <sheetProtection algorithmName="SHA-512" hashValue="FgDWvrZf0a0TNEPqTk3JUgF9734BCfz1CRI6wjqsPqbknFsL9vdl5DUcPiydm1ILvs3NEiDJQudtBdjZNDoVlg==" saltValue="GSrl4yQXRHKpBubivJwK9A==" spinCount="100000" sheet="1" selectLockedCells="1"/>
  <mergeCells count="19">
    <mergeCell ref="D6:E6"/>
    <mergeCell ref="A1:K1"/>
    <mergeCell ref="A2:K2"/>
    <mergeCell ref="A3:K3"/>
    <mergeCell ref="H6:J6"/>
    <mergeCell ref="G27:H27"/>
    <mergeCell ref="I27:J27"/>
    <mergeCell ref="G24:H24"/>
    <mergeCell ref="I24:J24"/>
    <mergeCell ref="C26:K26"/>
    <mergeCell ref="C19:K19"/>
    <mergeCell ref="A7:J7"/>
    <mergeCell ref="C17:D17"/>
    <mergeCell ref="E17:K17"/>
    <mergeCell ref="A10:G10"/>
    <mergeCell ref="H10:I10"/>
    <mergeCell ref="B15:F15"/>
    <mergeCell ref="H8:K8"/>
    <mergeCell ref="A9:K9"/>
  </mergeCells>
  <printOptions horizontalCentered="1"/>
  <pageMargins left="0.25" right="0.25" top="0.75" bottom="0.75" header="0.3" footer="0.3"/>
  <pageSetup scale="95" orientation="portrait" r:id="rId1"/>
  <headerFooter>
    <oddFooter xml:space="preserve">&amp;L2019 SREC Registration Program (SRP) - Final As-Built Technical Worksheet
&amp;RTechnical Worksheet Page 2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862" r:id="rId4" name="Check Box 334">
              <controlPr defaultSize="0" autoFill="0" autoLine="0" autoPict="0">
                <anchor moveWithCells="1">
                  <from>
                    <xdr:col>8</xdr:col>
                    <xdr:colOff>361950</xdr:colOff>
                    <xdr:row>14</xdr:row>
                    <xdr:rowOff>171450</xdr:rowOff>
                  </from>
                  <to>
                    <xdr:col>8</xdr:col>
                    <xdr:colOff>571500</xdr:colOff>
                    <xdr:row>16</xdr:row>
                    <xdr:rowOff>0</xdr:rowOff>
                  </to>
                </anchor>
              </controlPr>
            </control>
          </mc:Choice>
        </mc:AlternateContent>
        <mc:AlternateContent xmlns:mc="http://schemas.openxmlformats.org/markup-compatibility/2006">
          <mc:Choice Requires="x14">
            <control shapeId="22863" r:id="rId5" name="Check Box 335">
              <controlPr defaultSize="0" autoFill="0" autoLine="0" autoPict="0">
                <anchor moveWithCells="1">
                  <from>
                    <xdr:col>6</xdr:col>
                    <xdr:colOff>238125</xdr:colOff>
                    <xdr:row>15</xdr:row>
                    <xdr:rowOff>0</xdr:rowOff>
                  </from>
                  <to>
                    <xdr:col>6</xdr:col>
                    <xdr:colOff>447675</xdr:colOff>
                    <xdr:row>16</xdr:row>
                    <xdr:rowOff>9525</xdr:rowOff>
                  </to>
                </anchor>
              </controlPr>
            </control>
          </mc:Choice>
        </mc:AlternateContent>
        <mc:AlternateContent xmlns:mc="http://schemas.openxmlformats.org/markup-compatibility/2006">
          <mc:Choice Requires="x14">
            <control shapeId="22864" r:id="rId6" name="Check Box 336">
              <controlPr defaultSize="0" autoFill="0" autoLine="0" autoPict="0">
                <anchor moveWithCells="1">
                  <from>
                    <xdr:col>9</xdr:col>
                    <xdr:colOff>371475</xdr:colOff>
                    <xdr:row>15</xdr:row>
                    <xdr:rowOff>0</xdr:rowOff>
                  </from>
                  <to>
                    <xdr:col>9</xdr:col>
                    <xdr:colOff>581025</xdr:colOff>
                    <xdr:row>16</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tabColor rgb="FFFFFF00"/>
  </sheetPr>
  <dimension ref="A1:O41"/>
  <sheetViews>
    <sheetView tabSelected="1" zoomScale="77" zoomScaleNormal="77" zoomScaleSheetLayoutView="100" zoomScalePageLayoutView="86" workbookViewId="0">
      <selection activeCell="D37" sqref="D37"/>
    </sheetView>
  </sheetViews>
  <sheetFormatPr defaultColWidth="9.140625" defaultRowHeight="15" x14ac:dyDescent="0.25"/>
  <cols>
    <col min="1" max="1" width="2.5703125" style="9" bestFit="1" customWidth="1"/>
    <col min="2" max="2" width="2.5703125" style="9" customWidth="1"/>
    <col min="3" max="3" width="13.140625" style="9" customWidth="1"/>
    <col min="4" max="4" width="18.28515625" style="9" customWidth="1"/>
    <col min="5" max="5" width="12.5703125" style="9" customWidth="1"/>
    <col min="6" max="6" width="19.85546875" style="9" customWidth="1"/>
    <col min="7" max="7" width="2.28515625" style="9" customWidth="1"/>
    <col min="8" max="8" width="12" style="9" customWidth="1"/>
    <col min="9" max="9" width="9.28515625" style="9" customWidth="1"/>
    <col min="10" max="10" width="14.7109375" style="9" customWidth="1"/>
    <col min="11" max="11" width="10.42578125" style="9" customWidth="1"/>
    <col min="12" max="13" width="9.140625" style="9"/>
    <col min="14" max="14" width="5.85546875" style="9" customWidth="1"/>
    <col min="15" max="16384" width="9.140625" style="9"/>
  </cols>
  <sheetData>
    <row r="1" spans="1:15" ht="18.75" x14ac:dyDescent="0.3">
      <c r="A1" s="220" t="s">
        <v>153</v>
      </c>
      <c r="B1" s="220"/>
      <c r="C1" s="220"/>
      <c r="D1" s="220"/>
      <c r="E1" s="220"/>
      <c r="F1" s="220"/>
      <c r="G1" s="220"/>
      <c r="H1" s="220"/>
      <c r="I1" s="220"/>
      <c r="J1" s="220"/>
      <c r="K1" s="22"/>
      <c r="L1" s="22"/>
      <c r="M1" s="22"/>
      <c r="N1" s="22"/>
    </row>
    <row r="2" spans="1:15" x14ac:dyDescent="0.25">
      <c r="A2" s="176" t="s">
        <v>81</v>
      </c>
      <c r="B2" s="176"/>
      <c r="C2" s="176"/>
      <c r="D2" s="176"/>
      <c r="E2" s="176"/>
      <c r="F2" s="176"/>
      <c r="G2" s="176"/>
      <c r="H2" s="176"/>
      <c r="I2" s="176"/>
      <c r="J2" s="176"/>
      <c r="K2" s="3"/>
      <c r="L2" s="3"/>
      <c r="M2" s="3"/>
      <c r="N2" s="3"/>
    </row>
    <row r="3" spans="1:15" x14ac:dyDescent="0.25">
      <c r="A3" s="176" t="s">
        <v>82</v>
      </c>
      <c r="B3" s="176"/>
      <c r="C3" s="176"/>
      <c r="D3" s="176"/>
      <c r="E3" s="176"/>
      <c r="F3" s="176"/>
      <c r="G3" s="176"/>
      <c r="H3" s="176"/>
      <c r="I3" s="176"/>
      <c r="J3" s="176"/>
      <c r="K3" s="3"/>
      <c r="L3" s="3"/>
      <c r="M3" s="3"/>
      <c r="N3" s="3"/>
    </row>
    <row r="4" spans="1:15" s="88" customFormat="1" x14ac:dyDescent="0.25">
      <c r="A4" s="87"/>
      <c r="B4" s="87"/>
      <c r="C4" s="87"/>
      <c r="D4" s="87"/>
      <c r="E4" s="87"/>
      <c r="F4" s="87"/>
      <c r="G4" s="87"/>
      <c r="H4" s="87"/>
      <c r="I4" s="87"/>
      <c r="J4" s="87"/>
      <c r="K4" s="87"/>
      <c r="L4" s="87"/>
      <c r="M4" s="87"/>
      <c r="N4" s="87"/>
    </row>
    <row r="5" spans="1:15" s="88" customFormat="1" x14ac:dyDescent="0.25">
      <c r="A5" s="87"/>
      <c r="B5" s="87"/>
      <c r="C5" s="87"/>
      <c r="D5" s="87"/>
      <c r="E5" s="87"/>
      <c r="F5" s="87"/>
      <c r="G5" s="87"/>
      <c r="H5" s="87"/>
      <c r="I5" s="87"/>
      <c r="J5" s="87"/>
      <c r="K5" s="87"/>
      <c r="L5" s="87"/>
      <c r="M5" s="87"/>
      <c r="N5" s="87"/>
    </row>
    <row r="6" spans="1:15" ht="10.15" customHeight="1" x14ac:dyDescent="0.25">
      <c r="A6" s="211"/>
      <c r="B6" s="211"/>
      <c r="C6" s="211"/>
      <c r="D6" s="211"/>
      <c r="E6" s="211"/>
      <c r="F6" s="211"/>
      <c r="G6" s="211"/>
      <c r="H6" s="211"/>
      <c r="I6" s="211"/>
      <c r="J6" s="211"/>
      <c r="K6" s="12"/>
      <c r="L6" s="12"/>
      <c r="M6" s="12"/>
      <c r="N6" s="12"/>
    </row>
    <row r="7" spans="1:15" ht="18" customHeight="1" x14ac:dyDescent="0.25">
      <c r="A7" s="13" t="s">
        <v>86</v>
      </c>
      <c r="B7" s="13"/>
      <c r="C7" s="13"/>
      <c r="D7" s="219">
        <f>'Solar Final As-Built TWS Pg 1 '!C8</f>
        <v>0</v>
      </c>
      <c r="E7" s="219"/>
      <c r="F7" s="11" t="s">
        <v>30</v>
      </c>
      <c r="G7" s="12"/>
      <c r="H7" s="221">
        <f>'Solar Final As-Built TWS Pg 1 '!H8:I8</f>
        <v>0</v>
      </c>
      <c r="I7" s="221"/>
      <c r="J7" s="221"/>
      <c r="K7" s="12"/>
      <c r="L7" s="12"/>
      <c r="M7" s="12"/>
      <c r="N7" s="12"/>
    </row>
    <row r="8" spans="1:15" s="123" customFormat="1" ht="18" customHeight="1" x14ac:dyDescent="0.25">
      <c r="A8" s="228" t="s">
        <v>144</v>
      </c>
      <c r="B8" s="228"/>
      <c r="C8" s="228"/>
      <c r="D8" s="228"/>
      <c r="E8" s="228"/>
      <c r="F8" s="228"/>
      <c r="G8" s="228"/>
      <c r="H8" s="228"/>
      <c r="I8" s="228"/>
      <c r="J8" s="228"/>
      <c r="K8" s="228"/>
      <c r="L8" s="131"/>
      <c r="M8" s="131"/>
      <c r="N8" s="131"/>
    </row>
    <row r="9" spans="1:15" s="123" customFormat="1" ht="18" customHeight="1" x14ac:dyDescent="0.25">
      <c r="A9" s="229" t="s">
        <v>98</v>
      </c>
      <c r="B9" s="229"/>
      <c r="C9" s="229"/>
      <c r="D9" s="229"/>
      <c r="E9" s="229"/>
      <c r="F9" s="229"/>
      <c r="G9" s="229"/>
      <c r="H9" s="229"/>
      <c r="I9" s="229"/>
      <c r="J9" s="229"/>
      <c r="K9" s="229"/>
      <c r="L9" s="131"/>
      <c r="M9" s="131"/>
      <c r="N9" s="131"/>
    </row>
    <row r="10" spans="1:15" s="123" customFormat="1" ht="18" customHeight="1" x14ac:dyDescent="0.25">
      <c r="A10" s="225" t="s">
        <v>89</v>
      </c>
      <c r="B10" s="225"/>
      <c r="C10" s="225"/>
      <c r="D10" s="226" t="s">
        <v>87</v>
      </c>
      <c r="E10" s="226"/>
      <c r="F10" s="226" t="s">
        <v>88</v>
      </c>
      <c r="G10" s="226"/>
      <c r="H10" s="133" t="s">
        <v>90</v>
      </c>
      <c r="I10" s="223"/>
      <c r="J10" s="223"/>
      <c r="K10" s="134"/>
      <c r="L10" s="131"/>
      <c r="M10" s="131"/>
      <c r="N10" s="131"/>
    </row>
    <row r="11" spans="1:15" s="123" customFormat="1" ht="18" customHeight="1" x14ac:dyDescent="0.25">
      <c r="A11" s="225" t="s">
        <v>97</v>
      </c>
      <c r="B11" s="225"/>
      <c r="C11" s="225"/>
      <c r="D11" s="225"/>
      <c r="E11" s="225"/>
      <c r="F11" s="226" t="s">
        <v>95</v>
      </c>
      <c r="G11" s="226"/>
      <c r="H11" s="227" t="s">
        <v>96</v>
      </c>
      <c r="I11" s="227"/>
      <c r="J11" s="134"/>
      <c r="K11" s="134"/>
      <c r="L11" s="131"/>
      <c r="M11" s="131"/>
      <c r="N11" s="131"/>
    </row>
    <row r="12" spans="1:15" s="123" customFormat="1" ht="18" customHeight="1" x14ac:dyDescent="0.25">
      <c r="A12" s="225" t="s">
        <v>101</v>
      </c>
      <c r="B12" s="225"/>
      <c r="C12" s="225"/>
      <c r="D12" s="225"/>
      <c r="E12" s="225"/>
      <c r="F12" s="226" t="s">
        <v>99</v>
      </c>
      <c r="G12" s="226"/>
      <c r="H12" s="226" t="s">
        <v>94</v>
      </c>
      <c r="I12" s="226"/>
      <c r="J12" s="226"/>
      <c r="K12" s="226"/>
      <c r="L12" s="131"/>
      <c r="M12" s="131"/>
      <c r="N12" s="131"/>
    </row>
    <row r="13" spans="1:15" s="123" customFormat="1" ht="18" customHeight="1" x14ac:dyDescent="0.25">
      <c r="A13" s="224" t="s">
        <v>15</v>
      </c>
      <c r="B13" s="224"/>
      <c r="C13" s="224"/>
      <c r="D13" s="224"/>
      <c r="E13" s="224"/>
      <c r="F13" s="224"/>
      <c r="G13" s="224"/>
      <c r="H13" s="224"/>
      <c r="I13" s="224"/>
      <c r="J13" s="224"/>
      <c r="K13" s="224"/>
      <c r="L13" s="131"/>
      <c r="M13" s="131"/>
      <c r="N13" s="131"/>
    </row>
    <row r="14" spans="1:15" s="123" customFormat="1" ht="18" customHeight="1" x14ac:dyDescent="0.25">
      <c r="A14" s="222" t="s">
        <v>16</v>
      </c>
      <c r="B14" s="222"/>
      <c r="C14" s="222"/>
      <c r="D14" s="223"/>
      <c r="E14" s="223"/>
      <c r="F14" s="129" t="s">
        <v>91</v>
      </c>
      <c r="G14" s="223"/>
      <c r="H14" s="223"/>
      <c r="I14" s="129" t="s">
        <v>92</v>
      </c>
      <c r="J14" s="223"/>
      <c r="K14" s="223"/>
      <c r="L14" s="131"/>
      <c r="M14" s="131"/>
      <c r="N14" s="131"/>
    </row>
    <row r="15" spans="1:15" s="91" customFormat="1" x14ac:dyDescent="0.25">
      <c r="A15" s="222" t="s">
        <v>16</v>
      </c>
      <c r="B15" s="222"/>
      <c r="C15" s="222"/>
      <c r="D15" s="223"/>
      <c r="E15" s="223"/>
      <c r="F15" s="129" t="s">
        <v>91</v>
      </c>
      <c r="G15" s="223"/>
      <c r="H15" s="223"/>
      <c r="I15" s="129" t="s">
        <v>92</v>
      </c>
      <c r="J15" s="223"/>
      <c r="K15" s="223"/>
      <c r="L15" s="4"/>
      <c r="M15" s="4"/>
      <c r="N15" s="4"/>
      <c r="O15" s="4"/>
    </row>
    <row r="16" spans="1:15" s="131" customFormat="1" x14ac:dyDescent="0.25">
      <c r="A16" s="222" t="s">
        <v>16</v>
      </c>
      <c r="B16" s="222"/>
      <c r="C16" s="222"/>
      <c r="D16" s="223"/>
      <c r="E16" s="223"/>
      <c r="F16" s="129" t="s">
        <v>91</v>
      </c>
      <c r="G16" s="223"/>
      <c r="H16" s="223"/>
      <c r="I16" s="129" t="s">
        <v>92</v>
      </c>
      <c r="J16" s="223"/>
      <c r="K16" s="223"/>
      <c r="L16" s="4"/>
      <c r="M16" s="4"/>
      <c r="N16" s="4"/>
      <c r="O16" s="4"/>
    </row>
    <row r="17" spans="1:15" s="131" customFormat="1" x14ac:dyDescent="0.25">
      <c r="A17" s="222" t="s">
        <v>16</v>
      </c>
      <c r="B17" s="222"/>
      <c r="C17" s="222"/>
      <c r="D17" s="223"/>
      <c r="E17" s="223"/>
      <c r="F17" s="129" t="s">
        <v>91</v>
      </c>
      <c r="G17" s="223"/>
      <c r="H17" s="223"/>
      <c r="I17" s="129" t="s">
        <v>92</v>
      </c>
      <c r="J17" s="223"/>
      <c r="K17" s="223"/>
      <c r="L17" s="4"/>
      <c r="M17" s="4"/>
      <c r="N17" s="4"/>
      <c r="O17" s="4"/>
    </row>
    <row r="18" spans="1:15" s="131" customFormat="1" x14ac:dyDescent="0.25">
      <c r="L18" s="4"/>
      <c r="M18" s="4"/>
      <c r="N18" s="4"/>
      <c r="O18" s="4"/>
    </row>
    <row r="19" spans="1:15" x14ac:dyDescent="0.25">
      <c r="A19" s="228" t="s">
        <v>145</v>
      </c>
      <c r="B19" s="228"/>
      <c r="C19" s="228"/>
      <c r="D19" s="228"/>
      <c r="E19" s="228"/>
      <c r="F19" s="228"/>
      <c r="G19" s="228"/>
      <c r="H19" s="228"/>
      <c r="I19" s="228"/>
      <c r="J19" s="228"/>
      <c r="K19" s="228"/>
      <c r="L19" s="4"/>
      <c r="M19" s="4"/>
      <c r="N19" s="4"/>
    </row>
    <row r="20" spans="1:15" ht="5.25" customHeight="1" x14ac:dyDescent="0.25">
      <c r="A20" s="15"/>
      <c r="B20" s="15"/>
      <c r="C20" s="15"/>
      <c r="D20" s="15"/>
    </row>
    <row r="21" spans="1:15" ht="15" customHeight="1" x14ac:dyDescent="0.25">
      <c r="A21" s="230" t="s">
        <v>143</v>
      </c>
      <c r="B21" s="231"/>
      <c r="C21" s="231"/>
      <c r="D21" s="231"/>
      <c r="E21" s="29" t="s">
        <v>38</v>
      </c>
      <c r="F21" s="232"/>
      <c r="G21" s="233"/>
    </row>
    <row r="22" spans="1:15" x14ac:dyDescent="0.25">
      <c r="A22" s="238" t="s">
        <v>119</v>
      </c>
      <c r="B22" s="238"/>
      <c r="C22" s="238"/>
      <c r="D22" s="238"/>
      <c r="E22" s="238"/>
      <c r="F22" s="238"/>
      <c r="G22" s="238"/>
      <c r="H22" s="238"/>
      <c r="I22" s="238"/>
      <c r="J22" s="238"/>
    </row>
    <row r="23" spans="1:15" ht="5.25" customHeight="1" x14ac:dyDescent="0.25">
      <c r="A23" s="30"/>
      <c r="B23" s="30"/>
      <c r="C23" s="30"/>
      <c r="D23" s="30"/>
      <c r="E23" s="30"/>
      <c r="F23" s="30"/>
      <c r="G23" s="30"/>
      <c r="H23" s="30"/>
      <c r="I23" s="30"/>
      <c r="J23" s="30"/>
    </row>
    <row r="24" spans="1:15" s="111" customFormat="1" ht="14.45" customHeight="1" x14ac:dyDescent="0.25">
      <c r="A24" s="239" t="s">
        <v>117</v>
      </c>
      <c r="B24" s="239"/>
      <c r="C24" s="239"/>
      <c r="D24" s="239"/>
      <c r="E24" s="239"/>
      <c r="F24" s="239"/>
      <c r="G24" s="114" t="s">
        <v>38</v>
      </c>
      <c r="H24" s="232"/>
      <c r="I24" s="233"/>
    </row>
    <row r="25" spans="1:15" s="111" customFormat="1" ht="14.45" customHeight="1" x14ac:dyDescent="0.25">
      <c r="A25" s="240" t="s">
        <v>118</v>
      </c>
      <c r="B25" s="239"/>
      <c r="C25" s="239"/>
      <c r="D25" s="239"/>
      <c r="E25" s="239"/>
      <c r="F25" s="239"/>
      <c r="G25" s="239"/>
      <c r="H25" s="239"/>
      <c r="I25" s="239"/>
      <c r="J25" s="239"/>
    </row>
    <row r="26" spans="1:15" ht="48.75" customHeight="1" x14ac:dyDescent="0.25">
      <c r="A26" s="231" t="s">
        <v>37</v>
      </c>
      <c r="B26" s="231"/>
      <c r="C26" s="231"/>
      <c r="D26" s="231"/>
      <c r="E26" s="231"/>
      <c r="F26" s="231"/>
      <c r="G26" s="231"/>
      <c r="H26" s="231"/>
      <c r="I26" s="231"/>
      <c r="J26" s="231"/>
    </row>
    <row r="27" spans="1:15" ht="14.45" customHeight="1" x14ac:dyDescent="0.25"/>
    <row r="28" spans="1:15" x14ac:dyDescent="0.25">
      <c r="A28" s="177" t="s">
        <v>146</v>
      </c>
      <c r="B28" s="178"/>
      <c r="C28" s="178"/>
      <c r="D28" s="178"/>
      <c r="E28" s="178"/>
      <c r="F28" s="178"/>
      <c r="G28" s="178"/>
      <c r="H28" s="178"/>
      <c r="I28" s="178"/>
      <c r="J28" s="178"/>
      <c r="K28" s="179"/>
      <c r="L28" s="4"/>
      <c r="M28" s="4"/>
      <c r="N28" s="4"/>
    </row>
    <row r="29" spans="1:15" ht="5.25" customHeight="1" x14ac:dyDescent="0.25">
      <c r="A29" s="15"/>
      <c r="B29" s="15"/>
      <c r="C29" s="15"/>
      <c r="D29" s="15"/>
    </row>
    <row r="30" spans="1:15" ht="79.5" customHeight="1" x14ac:dyDescent="0.25">
      <c r="A30" s="234" t="s">
        <v>111</v>
      </c>
      <c r="B30" s="234"/>
      <c r="C30" s="234"/>
      <c r="D30" s="234"/>
      <c r="E30" s="234"/>
      <c r="F30" s="234"/>
      <c r="G30" s="234"/>
      <c r="H30" s="234"/>
      <c r="I30" s="234"/>
      <c r="J30" s="234"/>
    </row>
    <row r="31" spans="1:15" ht="5.25" customHeight="1" x14ac:dyDescent="0.25">
      <c r="A31" s="15"/>
      <c r="B31" s="15"/>
      <c r="C31" s="15"/>
      <c r="D31" s="15"/>
    </row>
    <row r="32" spans="1:15" s="104" customFormat="1" ht="40.9" customHeight="1" x14ac:dyDescent="0.25">
      <c r="A32" s="231" t="s">
        <v>110</v>
      </c>
      <c r="B32" s="222"/>
      <c r="C32" s="222"/>
      <c r="D32" s="222"/>
      <c r="E32" s="222"/>
      <c r="F32" s="222"/>
      <c r="G32" s="222"/>
      <c r="H32" s="222"/>
      <c r="I32" s="222"/>
      <c r="J32" s="222"/>
      <c r="K32" s="222"/>
    </row>
    <row r="33" spans="1:11" s="107" customFormat="1" ht="40.9" customHeight="1" x14ac:dyDescent="0.25">
      <c r="A33" s="235" t="s">
        <v>113</v>
      </c>
      <c r="B33" s="235"/>
      <c r="C33" s="235"/>
      <c r="D33" s="235"/>
      <c r="E33" s="235"/>
      <c r="F33" s="235"/>
      <c r="G33" s="235"/>
      <c r="H33" s="235"/>
      <c r="I33" s="235"/>
      <c r="J33" s="235"/>
      <c r="K33" s="235"/>
    </row>
    <row r="34" spans="1:11" ht="28.5" customHeight="1" x14ac:dyDescent="0.25">
      <c r="A34" s="198" t="s">
        <v>19</v>
      </c>
      <c r="B34" s="198"/>
      <c r="C34" s="198"/>
      <c r="D34" s="198"/>
      <c r="E34" s="198"/>
      <c r="F34" s="198"/>
      <c r="G34" s="198"/>
      <c r="H34" s="198"/>
      <c r="I34" s="198"/>
      <c r="J34" s="198"/>
    </row>
    <row r="36" spans="1:11" x14ac:dyDescent="0.25">
      <c r="A36" s="236" t="s">
        <v>108</v>
      </c>
      <c r="B36" s="236"/>
      <c r="C36" s="236"/>
      <c r="D36" s="236"/>
      <c r="E36" s="236" t="s">
        <v>40</v>
      </c>
      <c r="F36" s="236"/>
      <c r="H36" s="237" t="s">
        <v>109</v>
      </c>
      <c r="I36" s="237"/>
      <c r="J36" s="237"/>
    </row>
    <row r="37" spans="1:11" ht="15.75" customHeight="1" x14ac:dyDescent="0.25">
      <c r="A37" s="241" t="s">
        <v>39</v>
      </c>
      <c r="B37" s="241"/>
      <c r="C37" s="241"/>
      <c r="D37" s="35"/>
      <c r="E37" s="72" t="s">
        <v>71</v>
      </c>
      <c r="F37" s="35"/>
      <c r="H37" s="31" t="s">
        <v>39</v>
      </c>
      <c r="I37" s="242"/>
      <c r="J37" s="243"/>
    </row>
    <row r="39" spans="1:11" x14ac:dyDescent="0.25">
      <c r="A39" s="241" t="s">
        <v>0</v>
      </c>
      <c r="B39" s="241"/>
      <c r="C39" s="241"/>
      <c r="D39" s="35"/>
      <c r="E39" s="14" t="s">
        <v>0</v>
      </c>
      <c r="F39" s="35"/>
      <c r="H39" s="14" t="s">
        <v>0</v>
      </c>
      <c r="I39" s="242"/>
      <c r="J39" s="243"/>
    </row>
    <row r="41" spans="1:11" x14ac:dyDescent="0.25">
      <c r="C41" s="14" t="s">
        <v>1</v>
      </c>
      <c r="D41" s="35"/>
      <c r="E41" s="14" t="s">
        <v>1</v>
      </c>
      <c r="F41" s="35"/>
      <c r="H41" s="14" t="s">
        <v>1</v>
      </c>
      <c r="I41" s="242"/>
      <c r="J41" s="243"/>
    </row>
  </sheetData>
  <sheetProtection algorithmName="SHA-512" hashValue="Jmn7Yo79vwfiUEbo3ginmvgcU95q2Wsl+QCQipdgQ5p//qJ91Ev0OvC0y74ZZfIk4sf2uCzRMzUFo31Y8vklkg==" saltValue="QA6C3wVzNK+nNVVJCgJ/tg==" spinCount="100000" sheet="1" selectLockedCells="1"/>
  <mergeCells count="56">
    <mergeCell ref="A1:J1"/>
    <mergeCell ref="A2:J2"/>
    <mergeCell ref="A3:J3"/>
    <mergeCell ref="A6:J6"/>
    <mergeCell ref="D7:E7"/>
    <mergeCell ref="H7:J7"/>
    <mergeCell ref="A37:C37"/>
    <mergeCell ref="A39:C39"/>
    <mergeCell ref="I37:J37"/>
    <mergeCell ref="I39:J39"/>
    <mergeCell ref="I41:J41"/>
    <mergeCell ref="E36:F36"/>
    <mergeCell ref="H36:J36"/>
    <mergeCell ref="A36:D36"/>
    <mergeCell ref="A26:J26"/>
    <mergeCell ref="A22:J22"/>
    <mergeCell ref="A28:K28"/>
    <mergeCell ref="A32:K32"/>
    <mergeCell ref="A24:F24"/>
    <mergeCell ref="H24:I24"/>
    <mergeCell ref="A25:J25"/>
    <mergeCell ref="A21:D21"/>
    <mergeCell ref="F21:G21"/>
    <mergeCell ref="A34:J34"/>
    <mergeCell ref="A30:J30"/>
    <mergeCell ref="A19:K19"/>
    <mergeCell ref="A33:K33"/>
    <mergeCell ref="A8:K8"/>
    <mergeCell ref="A9:K9"/>
    <mergeCell ref="A10:C10"/>
    <mergeCell ref="D10:E10"/>
    <mergeCell ref="F10:G10"/>
    <mergeCell ref="I10:J10"/>
    <mergeCell ref="A11:E11"/>
    <mergeCell ref="F11:G11"/>
    <mergeCell ref="H11:I11"/>
    <mergeCell ref="A12:E12"/>
    <mergeCell ref="F12:G12"/>
    <mergeCell ref="H12:K12"/>
    <mergeCell ref="A13:K13"/>
    <mergeCell ref="A14:C14"/>
    <mergeCell ref="D14:E14"/>
    <mergeCell ref="G14:H14"/>
    <mergeCell ref="J14:K14"/>
    <mergeCell ref="A17:C17"/>
    <mergeCell ref="D17:E17"/>
    <mergeCell ref="G17:H17"/>
    <mergeCell ref="J17:K17"/>
    <mergeCell ref="A15:C15"/>
    <mergeCell ref="D15:E15"/>
    <mergeCell ref="G15:H15"/>
    <mergeCell ref="J15:K15"/>
    <mergeCell ref="A16:C16"/>
    <mergeCell ref="D16:E16"/>
    <mergeCell ref="G16:H16"/>
    <mergeCell ref="J16:K16"/>
  </mergeCells>
  <printOptions horizontalCentered="1"/>
  <pageMargins left="0.25" right="0.25" top="0.75" bottom="0.75" header="0.3" footer="0.3"/>
  <pageSetup scale="85" orientation="portrait" r:id="rId1"/>
  <headerFooter>
    <oddFooter xml:space="preserve">&amp;L2019 SREC Registration Program (SRP) - Final As-Built Technical Worksheet
&amp;RTechnical Worksheet Page 3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3</xdr:col>
                    <xdr:colOff>590550</xdr:colOff>
                    <xdr:row>8</xdr:row>
                    <xdr:rowOff>600075</xdr:rowOff>
                  </from>
                  <to>
                    <xdr:col>3</xdr:col>
                    <xdr:colOff>790575</xdr:colOff>
                    <xdr:row>9</xdr:row>
                    <xdr:rowOff>190500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5</xdr:col>
                    <xdr:colOff>790575</xdr:colOff>
                    <xdr:row>9</xdr:row>
                    <xdr:rowOff>9525</xdr:rowOff>
                  </from>
                  <to>
                    <xdr:col>5</xdr:col>
                    <xdr:colOff>1000125</xdr:colOff>
                    <xdr:row>9</xdr:row>
                    <xdr:rowOff>200025</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5</xdr:col>
                    <xdr:colOff>790575</xdr:colOff>
                    <xdr:row>10</xdr:row>
                    <xdr:rowOff>9525</xdr:rowOff>
                  </from>
                  <to>
                    <xdr:col>5</xdr:col>
                    <xdr:colOff>981075</xdr:colOff>
                    <xdr:row>10</xdr:row>
                    <xdr:rowOff>200025</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5</xdr:col>
                    <xdr:colOff>781050</xdr:colOff>
                    <xdr:row>11</xdr:row>
                    <xdr:rowOff>9525</xdr:rowOff>
                  </from>
                  <to>
                    <xdr:col>5</xdr:col>
                    <xdr:colOff>990600</xdr:colOff>
                    <xdr:row>11</xdr:row>
                    <xdr:rowOff>190500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7</xdr:col>
                    <xdr:colOff>238125</xdr:colOff>
                    <xdr:row>10</xdr:row>
                    <xdr:rowOff>9525</xdr:rowOff>
                  </from>
                  <to>
                    <xdr:col>7</xdr:col>
                    <xdr:colOff>447675</xdr:colOff>
                    <xdr:row>10</xdr:row>
                    <xdr:rowOff>200025</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10</xdr:col>
                    <xdr:colOff>133350</xdr:colOff>
                    <xdr:row>11</xdr:row>
                    <xdr:rowOff>9525</xdr:rowOff>
                  </from>
                  <to>
                    <xdr:col>10</xdr:col>
                    <xdr:colOff>342900</xdr:colOff>
                    <xdr:row>11</xdr:row>
                    <xdr:rowOff>200025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FA361EF3AC6554087790FAC4B918CBD" ma:contentTypeVersion="13" ma:contentTypeDescription="Create a new document." ma:contentTypeScope="" ma:versionID="62e42845100e80d01f34d296a504a2ce">
  <xsd:schema xmlns:xsd="http://www.w3.org/2001/XMLSchema" xmlns:xs="http://www.w3.org/2001/XMLSchema" xmlns:p="http://schemas.microsoft.com/office/2006/metadata/properties" xmlns:ns3="ab5b6c4f-5201-4d55-98c6-21c366652d49" xmlns:ns4="4bed5f5f-57df-4378-aeb2-ffb628aea86f" targetNamespace="http://schemas.microsoft.com/office/2006/metadata/properties" ma:root="true" ma:fieldsID="8439c6ea8f8349583e833827d6478877" ns3:_="" ns4:_="">
    <xsd:import namespace="ab5b6c4f-5201-4d55-98c6-21c366652d49"/>
    <xsd:import namespace="4bed5f5f-57df-4378-aeb2-ffb628aea86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5b6c4f-5201-4d55-98c6-21c366652d4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bed5f5f-57df-4378-aeb2-ffb628aea86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7DE1D7-E0CF-4F17-B9B6-BE47CC96F7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5b6c4f-5201-4d55-98c6-21c366652d49"/>
    <ds:schemaRef ds:uri="4bed5f5f-57df-4378-aeb2-ffb628aea8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FD2B52-7AA9-49CF-92C3-91983631A22E}">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bed5f5f-57df-4378-aeb2-ffb628aea86f"/>
    <ds:schemaRef ds:uri="ab5b6c4f-5201-4d55-98c6-21c366652d49"/>
    <ds:schemaRef ds:uri="http://www.w3.org/XML/1998/namespace"/>
  </ds:schemaRefs>
</ds:datastoreItem>
</file>

<file path=customXml/itemProps3.xml><?xml version="1.0" encoding="utf-8"?>
<ds:datastoreItem xmlns:ds="http://schemas.openxmlformats.org/officeDocument/2006/customXml" ds:itemID="{1BD5A2EB-8A37-4967-9F12-5BEB7784EC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Solar Final As-Built TWS Pg 1 </vt:lpstr>
      <vt:lpstr>Solar Final As-Built TWS Pg 2</vt:lpstr>
      <vt:lpstr>Solar Final As-Built TWS Pg 3</vt:lpstr>
      <vt:lpstr>'Solar Final As-Built TWS Pg 1 '!Print_Area</vt:lpstr>
      <vt:lpstr>'Solar Final As-Built TWS Pg 2'!Print_Area</vt:lpstr>
      <vt:lpstr>'Solar Final As-Built TWS Pg 3'!Print_Area</vt:lpstr>
    </vt:vector>
  </TitlesOfParts>
  <Company>Conservation Services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TammyGray</dc:creator>
  <cp:lastModifiedBy>VanBlarcom, Tammy</cp:lastModifiedBy>
  <cp:lastPrinted>2019-09-09T17:03:01Z</cp:lastPrinted>
  <dcterms:created xsi:type="dcterms:W3CDTF">2014-10-15T15:34:31Z</dcterms:created>
  <dcterms:modified xsi:type="dcterms:W3CDTF">2020-01-08T11:24:47Z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0x0101008FA361EF3AC6554087790FAC4B918CBD</vt:lpwstr>
  </property>
</Properties>
</file>